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oeis.sharepoint.com/sites/EnergySafety-Operations934/Shared Documents/Compliance Assurance Division/Independent Evaluators/02 IE ARCs/2024 IE ARC/07 SDGE/IE ARC Final/"/>
    </mc:Choice>
  </mc:AlternateContent>
  <xr:revisionPtr revIDLastSave="850" documentId="8_{A9BC9BC2-8FF9-4DB8-A524-57D72F4C9B8C}" xr6:coauthVersionLast="47" xr6:coauthVersionMax="47" xr10:uidLastSave="{2F78F99F-B0FB-433E-9A4B-D2D653927350}"/>
  <bookViews>
    <workbookView xWindow="-120" yWindow="-120" windowWidth="38640" windowHeight="21120" xr2:uid="{00000000-000D-0000-FFFF-FFFF00000000}"/>
  </bookViews>
  <sheets>
    <sheet name="Tab 1 - Overview tab" sheetId="4" r:id="rId1"/>
    <sheet name="Tab 2 - Catalog of Initiatives" sheetId="5" r:id="rId2"/>
    <sheet name="Tab 3 - Data Requests" sheetId="6" r:id="rId3"/>
    <sheet name="Tab 4 - SME Interviews" sheetId="8" r:id="rId4"/>
    <sheet name="Tab 5 - List of &quot;Fail-to-Fund&quot; "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7" l="1"/>
  <c r="C7" i="7"/>
  <c r="C9" i="8"/>
  <c r="C7" i="8"/>
  <c r="C9" i="6"/>
  <c r="C7" i="6"/>
  <c r="D9" i="5"/>
  <c r="D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K11" authorId="0" shapeId="0" xr:uid="{8D56C5E0-B81E-4482-889D-55685AE38050}">
      <text>
        <r>
          <rPr>
            <sz val="9"/>
            <color indexed="81"/>
            <rFont val="Tahoma"/>
            <family val="2"/>
          </rPr>
          <t>Number of "actuals" from which samples are selected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Kopunova, Sara</author>
  </authors>
  <commentList>
    <comment ref="E11" authorId="0" shapeId="0" xr:uid="{864B476D-AAA3-40E2-A7D2-782E1CF56FEB}">
      <text>
        <r>
          <rPr>
            <b/>
            <sz val="9"/>
            <color indexed="81"/>
            <rFont val="Tahoma"/>
            <family val="2"/>
          </rPr>
          <t>Kopunova, Sara:</t>
        </r>
        <r>
          <rPr>
            <sz val="9"/>
            <color indexed="81"/>
            <rFont val="Tahoma"/>
            <family val="2"/>
          </rPr>
          <t xml:space="preserve">
If applicable since some commitments occur outside of initiatives</t>
        </r>
      </text>
    </comment>
  </commentList>
</comments>
</file>

<file path=xl/sharedStrings.xml><?xml version="1.0" encoding="utf-8"?>
<sst xmlns="http://schemas.openxmlformats.org/spreadsheetml/2006/main" count="979" uniqueCount="494">
  <si>
    <t>IE ARC Attachments</t>
  </si>
  <si>
    <t>Independent Evaluator:</t>
  </si>
  <si>
    <t>Bureau Veritas</t>
  </si>
  <si>
    <t>Electrical Corporation:</t>
  </si>
  <si>
    <t>Legends</t>
  </si>
  <si>
    <t>Tab 1</t>
  </si>
  <si>
    <r>
      <t>Overview Tab -</t>
    </r>
    <r>
      <rPr>
        <i/>
        <sz val="11"/>
        <color theme="1"/>
        <rFont val="Calibri"/>
        <family val="2"/>
        <scheme val="minor"/>
      </rPr>
      <t xml:space="preserve"> Instructions and overview</t>
    </r>
  </si>
  <si>
    <t>Tab 2</t>
  </si>
  <si>
    <r>
      <t xml:space="preserve">Catalog of Initiatives - </t>
    </r>
    <r>
      <rPr>
        <i/>
        <sz val="11"/>
        <color theme="1"/>
        <rFont val="Calibri"/>
        <family val="2"/>
      </rPr>
      <t>Initiative review and funding compliance of all initiatives</t>
    </r>
  </si>
  <si>
    <t>Tab 3</t>
  </si>
  <si>
    <r>
      <t xml:space="preserve">Data Requests - </t>
    </r>
    <r>
      <rPr>
        <i/>
        <sz val="11"/>
        <color theme="1"/>
        <rFont val="Calibri"/>
        <family val="2"/>
      </rPr>
      <t>Comprehensive list of documents reviewed</t>
    </r>
  </si>
  <si>
    <t>Tab 4</t>
  </si>
  <si>
    <r>
      <t xml:space="preserve">SME Interviews - </t>
    </r>
    <r>
      <rPr>
        <i/>
        <sz val="11"/>
        <color theme="1"/>
        <rFont val="Calibri"/>
        <family val="2"/>
      </rPr>
      <t>Summary of interviews conducted</t>
    </r>
  </si>
  <si>
    <t>Tab 5</t>
  </si>
  <si>
    <r>
      <t xml:space="preserve">List of Failed-to-Fund Initiatives - </t>
    </r>
    <r>
      <rPr>
        <i/>
        <sz val="11"/>
        <color theme="1"/>
        <rFont val="Calibri"/>
        <family val="2"/>
      </rPr>
      <t>All initiatives funded less than 100%</t>
    </r>
  </si>
  <si>
    <t>Catalog of Initiatives</t>
  </si>
  <si>
    <t>WMP Category</t>
  </si>
  <si>
    <t>Initiative Tracking ID</t>
  </si>
  <si>
    <t>WMP Section Number</t>
  </si>
  <si>
    <t>Initiative Name</t>
  </si>
  <si>
    <t>Initiative Type</t>
  </si>
  <si>
    <t>WMP - Initiative Description</t>
  </si>
  <si>
    <t>WMP - Initiative Target</t>
  </si>
  <si>
    <t>EC-Claimed Progress (Q4 QDR)</t>
  </si>
  <si>
    <t>EC-Claimed Progress (EC ARC)</t>
  </si>
  <si>
    <t>EC-Claimed Progress</t>
  </si>
  <si>
    <t>EC-Claimed Initiative Status</t>
  </si>
  <si>
    <t>Target Not Met - Rationale</t>
  </si>
  <si>
    <t>Sample Size (#)</t>
  </si>
  <si>
    <t>Sample Validation Rate (%)</t>
  </si>
  <si>
    <t>Verification Method</t>
  </si>
  <si>
    <t>Initiative Validation Rate (%)</t>
  </si>
  <si>
    <t>IE Finding on Initiative</t>
  </si>
  <si>
    <t>WMP - Planned Spend ($)</t>
  </si>
  <si>
    <t>EC-Claimed Actual Spend ($)</t>
  </si>
  <si>
    <t>Variance (%)</t>
  </si>
  <si>
    <t>Funding discrepancy - finding</t>
  </si>
  <si>
    <t>Funding discrepancy - detail</t>
  </si>
  <si>
    <t>Satisfied Risk Reduction Goal - finding</t>
  </si>
  <si>
    <t>Satisfied Risk Reduction Goal - detail</t>
  </si>
  <si>
    <t>Grid Design Operations and Maintenance</t>
  </si>
  <si>
    <t>WMP.972</t>
  </si>
  <si>
    <t>8.1.2.1</t>
  </si>
  <si>
    <t>Focus &amp; field verifiable</t>
  </si>
  <si>
    <t>Target met</t>
  </si>
  <si>
    <t>N/A</t>
  </si>
  <si>
    <t>Initiative validated</t>
  </si>
  <si>
    <t>No</t>
  </si>
  <si>
    <t>WMP.550</t>
  </si>
  <si>
    <t>Focus &amp; non-field verifiable</t>
  </si>
  <si>
    <t>Target not met</t>
  </si>
  <si>
    <t>Initiative not validated</t>
  </si>
  <si>
    <t>EC did not meet its target by &gt;30% and did not meet its intended risk reduction</t>
  </si>
  <si>
    <t>Vegetation Management and Inspections</t>
  </si>
  <si>
    <t>8.2.3</t>
  </si>
  <si>
    <t>Non-focus &amp; non-field verifiable</t>
  </si>
  <si>
    <t>Yes</t>
  </si>
  <si>
    <t>Data Requests</t>
  </si>
  <si>
    <t>Date Sent</t>
  </si>
  <si>
    <t>Date Response Received</t>
  </si>
  <si>
    <t>Section / Initiative</t>
  </si>
  <si>
    <t>Data Request Number</t>
  </si>
  <si>
    <t>List of Documents Received</t>
  </si>
  <si>
    <t>SME Interviews</t>
  </si>
  <si>
    <t>Interview date</t>
  </si>
  <si>
    <t>SME interview number</t>
  </si>
  <si>
    <t>Positions interviewed</t>
  </si>
  <si>
    <t>Summary of interview</t>
  </si>
  <si>
    <t>SME001</t>
  </si>
  <si>
    <t>List of Failed-to-Fund Initiatives</t>
  </si>
  <si>
    <t>WMP Page Number</t>
  </si>
  <si>
    <t>WMP.449</t>
  </si>
  <si>
    <t>WMP.453</t>
  </si>
  <si>
    <t>WMP.455</t>
  </si>
  <si>
    <t>WMP.459</t>
  </si>
  <si>
    <t>WMP.461</t>
  </si>
  <si>
    <t>WMP.462</t>
  </si>
  <si>
    <t>WMP.463</t>
  </si>
  <si>
    <t>WMP.464</t>
  </si>
  <si>
    <t>WMP.466</t>
  </si>
  <si>
    <t>WMP.467</t>
  </si>
  <si>
    <t>WMP.468</t>
  </si>
  <si>
    <t>WMP.473</t>
  </si>
  <si>
    <t>WMP.475</t>
  </si>
  <si>
    <t>WMP.478</t>
  </si>
  <si>
    <t>WMP.479</t>
  </si>
  <si>
    <t>WMP.481</t>
  </si>
  <si>
    <t>WMP.482</t>
  </si>
  <si>
    <t>WMP.483</t>
  </si>
  <si>
    <t>WMP.488</t>
  </si>
  <si>
    <t>WMP.489</t>
  </si>
  <si>
    <t>WMP.491</t>
  </si>
  <si>
    <t>WMP.492</t>
  </si>
  <si>
    <t>WMP.543</t>
  </si>
  <si>
    <t>WMP.545</t>
  </si>
  <si>
    <t>WMP.549</t>
  </si>
  <si>
    <t>WMP.552</t>
  </si>
  <si>
    <t>WMP.555</t>
  </si>
  <si>
    <t>8.1.8.2</t>
  </si>
  <si>
    <t>8.1.4.3</t>
  </si>
  <si>
    <t>8.1.4.4</t>
  </si>
  <si>
    <t>8.1.2.11.1</t>
  </si>
  <si>
    <t>8.1.2.7</t>
  </si>
  <si>
    <t>8.1.2.8.1</t>
  </si>
  <si>
    <t>8.1.4.5</t>
  </si>
  <si>
    <t>8.1.2.11.3</t>
  </si>
  <si>
    <t>8.1.2.11.4</t>
  </si>
  <si>
    <t>8.1.2.11.2</t>
  </si>
  <si>
    <t>8.1.2.2</t>
  </si>
  <si>
    <t>8.1.2.5.1</t>
  </si>
  <si>
    <t>8.1.3.1</t>
  </si>
  <si>
    <t>8.1.3.2</t>
  </si>
  <si>
    <t>8.1.3.3</t>
  </si>
  <si>
    <t>8.1.3.4</t>
  </si>
  <si>
    <t>8.1.3.5</t>
  </si>
  <si>
    <t>8.1.3.8</t>
  </si>
  <si>
    <t>8.1.3.9</t>
  </si>
  <si>
    <t>8.1.6.2</t>
  </si>
  <si>
    <t>8.1.3.11</t>
  </si>
  <si>
    <t>8.1.2.5.2</t>
  </si>
  <si>
    <t>8.1.2.8.3</t>
  </si>
  <si>
    <t>8.1.4.6</t>
  </si>
  <si>
    <t>8.1.3.7</t>
  </si>
  <si>
    <t>8.1.3.10</t>
  </si>
  <si>
    <t>8.1.2.10.1</t>
  </si>
  <si>
    <t>Early Fault Detection</t>
  </si>
  <si>
    <t>Wireless Fault Indicators</t>
  </si>
  <si>
    <t>Capacitor Maintenance and Replacement Program (SCADA)</t>
  </si>
  <si>
    <t>Distribution Overhead Hardening (Covered Conductor)</t>
  </si>
  <si>
    <t>Expulsion Fuse Replacement</t>
  </si>
  <si>
    <t>PSPS Sectionalizing Enhancements</t>
  </si>
  <si>
    <t>Microgrids</t>
  </si>
  <si>
    <t>Advanced Protection</t>
  </si>
  <si>
    <t>Maintenance, Repair, and Replacement of Connectors, Including Hotline Clamps</t>
  </si>
  <si>
    <t>Generator Grant Program</t>
  </si>
  <si>
    <t>Generator Assistance Program</t>
  </si>
  <si>
    <t>Standby Power (Fixed Power Backup)</t>
  </si>
  <si>
    <t>Strategic Undergrounding</t>
  </si>
  <si>
    <t>Distribution Overhead System Hardening</t>
  </si>
  <si>
    <t>Distribution Overhead Detailed Inspections</t>
  </si>
  <si>
    <t>Transmission Overhead Detailed Inspections</t>
  </si>
  <si>
    <t>Distribution infrared Inspections</t>
  </si>
  <si>
    <t>Transmission Infrared Inspections</t>
  </si>
  <si>
    <t>Distribution Wood Pole Intrusive Inspections</t>
  </si>
  <si>
    <t>Distribution Overhead Patrol Inspections</t>
  </si>
  <si>
    <t>Transmission Overhead Patrol Inspections</t>
  </si>
  <si>
    <t>Quality Assurance/Quality Control of Distribution Detailed Inspections</t>
  </si>
  <si>
    <t>Substation Patrol Inspections</t>
  </si>
  <si>
    <t>Transmission Overhead Hardening</t>
  </si>
  <si>
    <t>Transmission Overhead Hardening (Distribution Underbuild)</t>
  </si>
  <si>
    <t>Distribution Communications Reliability Improvements</t>
  </si>
  <si>
    <t>Lightning Arrester Removal and Replacement</t>
  </si>
  <si>
    <t>Drone Assessments</t>
  </si>
  <si>
    <t>Transmission 69kV Tier 3 Visual Inspections</t>
  </si>
  <si>
    <t>Avian Protection</t>
  </si>
  <si>
    <t>WMP.1189</t>
  </si>
  <si>
    <t>WMP.1190</t>
  </si>
  <si>
    <t>WMP.1191</t>
  </si>
  <si>
    <t>WMP.1192</t>
  </si>
  <si>
    <t>WMP.1193</t>
  </si>
  <si>
    <t>WMP.1194</t>
  </si>
  <si>
    <t>WMP.1195</t>
  </si>
  <si>
    <t>8.1.2.10.2</t>
  </si>
  <si>
    <t>8.1.3.6</t>
  </si>
  <si>
    <t>8.1.6.1</t>
  </si>
  <si>
    <t>8.1.6.3</t>
  </si>
  <si>
    <t>8.1.6.4</t>
  </si>
  <si>
    <t>8.1.6.5</t>
  </si>
  <si>
    <t>8.1.2.8.2</t>
  </si>
  <si>
    <t>Strategic Pole Replacement Program</t>
  </si>
  <si>
    <t>Transmission Wood Pole Intrusive Inspections</t>
  </si>
  <si>
    <t>Quality Assurance/Quality Control of Transmission Inspections</t>
  </si>
  <si>
    <t>Quality Assurance/Quality Control of Distribution Drone Assessments</t>
  </si>
  <si>
    <t>Quality Assurance/Quality Control of Wood Pole Intrusive (Transmission and Distribution)</t>
  </si>
  <si>
    <t>Quality Assurance/Quality Control of Substation Inspections</t>
  </si>
  <si>
    <t>WMP.494</t>
  </si>
  <si>
    <t>WMP.497</t>
  </si>
  <si>
    <t>WMP.501</t>
  </si>
  <si>
    <t>WMP.505</t>
  </si>
  <si>
    <t>WMP.508</t>
  </si>
  <si>
    <t>WMP.512</t>
  </si>
  <si>
    <t>8.2.2.1</t>
  </si>
  <si>
    <t>8.2.3.3</t>
  </si>
  <si>
    <t>8.2.5</t>
  </si>
  <si>
    <t>8.2.2.2</t>
  </si>
  <si>
    <t>8.2.3.1</t>
  </si>
  <si>
    <t>Detailed inspections</t>
  </si>
  <si>
    <t xml:space="preserve">Fuels Management </t>
  </si>
  <si>
    <t>Clearance</t>
  </si>
  <si>
    <t xml:space="preserve">Quality Assurance/Quality Control Vegetation Management </t>
  </si>
  <si>
    <t>Off-Cycle Patrol</t>
  </si>
  <si>
    <t>Pole Clearing (Brushing)</t>
  </si>
  <si>
    <t>Situational Awareness and Forecasting</t>
  </si>
  <si>
    <t>WMP.970</t>
  </si>
  <si>
    <t>4.1.2</t>
  </si>
  <si>
    <t>Air Quality Index</t>
  </si>
  <si>
    <t xml:space="preserve">Workplan for this initiative anticipated a reduction in target. Initiative faced delays related to land acquisition, final engineering, permitting, environmental permitting, customer negotiations, material availability, and Santa Ana Wind Events. </t>
  </si>
  <si>
    <t>EC did not meet its target by 40% and did not meet its intended risk reduction</t>
  </si>
  <si>
    <t xml:space="preserve">Program was paused due to manufacturer upgrades requiring different communications specifications not currently employed. </t>
  </si>
  <si>
    <t xml:space="preserve">Crews were reallocated to work on Strategic Undergrounding and Covered Conductor initiatives in November and December. </t>
  </si>
  <si>
    <t xml:space="preserve">No risk reduction goal identified for this initiative. </t>
  </si>
  <si>
    <t>Battery storage has not been completed for the Microgrids. Renewable generation has been put on hold for 3 sites due to SDG&amp;E's 2024 GRC decision.</t>
  </si>
  <si>
    <t xml:space="preserve">EC did not meet its target by 10% and did not meet its intended risk reduction. </t>
  </si>
  <si>
    <t>Non-focus &amp; field verifiable</t>
  </si>
  <si>
    <t xml:space="preserve">EC did not meet its target by &gt;10% and did not meet its intended risk reduction. </t>
  </si>
  <si>
    <t>SDG&amp;E revised this program to align WMP costs with the 2024 General Rate Case</t>
  </si>
  <si>
    <t>No Target</t>
  </si>
  <si>
    <t>SDG&amp;E Written Response (DR029)</t>
  </si>
  <si>
    <t>300 Wireless Fault Indicators</t>
  </si>
  <si>
    <t>Capacitor GIS Data (DR005b)
Project As-Builts (DR030)</t>
  </si>
  <si>
    <t>60 Miles</t>
  </si>
  <si>
    <t>Expulsion Fuse Replacement  GIS Data (DR005b)
As-Builts (DR031)</t>
  </si>
  <si>
    <t>Field Inspection
Distribution Overhead Hardening GIS Data (DR005b)
As-Builts (DR011b, DR011c)</t>
  </si>
  <si>
    <t>4 Microgrids</t>
  </si>
  <si>
    <t>SDG&amp;E Written Response (DR032)</t>
  </si>
  <si>
    <t>Field Inspection
GIS Data (DR005b, DR013c)
As-Builts (DR013b)
SME Interview (DR013c)</t>
  </si>
  <si>
    <t>8 Circuits</t>
  </si>
  <si>
    <t>250 Hotline Clamps</t>
  </si>
  <si>
    <t>125 Miles</t>
  </si>
  <si>
    <t>77 Structures</t>
  </si>
  <si>
    <t>10.2 Miles</t>
  </si>
  <si>
    <t>1 Mile</t>
  </si>
  <si>
    <t>60 Base Stations</t>
  </si>
  <si>
    <t>Field Inspection
Hotline Clamp GIS Data
(DR005b)</t>
  </si>
  <si>
    <t>Field Inspection
Strategic Undergrounding GIS Data(DR005b)
As-Builts (DR034)</t>
  </si>
  <si>
    <t>Field Inspection
Distribution Overhead System Hardening GIS Data (DR005b)
As-Builts (DR035)</t>
  </si>
  <si>
    <t>QA/QC GIS Data (DR005b)</t>
  </si>
  <si>
    <t>Field Inspection
Transmission Overhead Hardening GIS Data (DR005b)
As-Builts (DR024)</t>
  </si>
  <si>
    <t>Field Inspection
Transmission Overhead Hardening (Distribution Underbuild) GIS Data(DR005b)
As-Builts (DR044)</t>
  </si>
  <si>
    <t>Field Inspection
Distribution Communications Reliability Improvements GIS Data (DR005b)</t>
  </si>
  <si>
    <t>Field Inspections
Lightning Arrester GIS Data (DR005b)</t>
  </si>
  <si>
    <t>1848 Lightning Arresters</t>
  </si>
  <si>
    <t>200 Poles</t>
  </si>
  <si>
    <t>Field Inspections
Avian Protection GIS Data (DR005b)</t>
  </si>
  <si>
    <t>6 Sensors</t>
  </si>
  <si>
    <t>Installations were completed in 2023</t>
  </si>
  <si>
    <t>SDG&amp;E Written Response (DR047)</t>
  </si>
  <si>
    <t>267 Poles</t>
  </si>
  <si>
    <t>Field Inspections
Pole Replacement GIS Data (DR005b)</t>
  </si>
  <si>
    <t>Delays in the bid for engineering and design for the 2024 work plan.</t>
  </si>
  <si>
    <t>EC did not meet its target by 85% and did not meet its intended risk reduction.</t>
  </si>
  <si>
    <t>13500 Structures</t>
  </si>
  <si>
    <t>Drone Inspection GIS Data (DR005b)
SDG&amp;E Written Response (DR046)
Inspection Reports (DR046)</t>
  </si>
  <si>
    <t xml:space="preserve">EC did not meet its target by &gt;50% and did not meet its intended risk reduction. </t>
  </si>
  <si>
    <t>Drone Assessment QA/QC GIS Data (DR005b)
Drone Inspection Audit Documentation (DR028)</t>
  </si>
  <si>
    <t>60 Nodes</t>
  </si>
  <si>
    <t>Field Inspections
Early Fault Detection GIS Data (DR005b)</t>
  </si>
  <si>
    <t>485,400 Inspections</t>
  </si>
  <si>
    <t>Detailed Inspections GIS Data (DR005b)
SME Interview (DR038)</t>
  </si>
  <si>
    <t>15% of inspections</t>
  </si>
  <si>
    <t>QA/QC GIS Data (DR005b)
SME Interview (SMEXXX)</t>
  </si>
  <si>
    <t>Install 10 Switches</t>
  </si>
  <si>
    <t>PSPS Sectionalizing List
(DR012)
As-Builts/Redline Submission
(DR012.b)</t>
  </si>
  <si>
    <t>Continue to provide portable backup power solutions to vulnerable, electricity dependent customers</t>
  </si>
  <si>
    <t>Customer eligibility lists were updated and provided to contractor on a recurring basis.  Contractor conducted scheduling, delivery, and product training to all eligible customers who enrolled in the program, and completing final 2024 report.</t>
  </si>
  <si>
    <t>SDGE Written Response 
Generator Grant Program Annual 2024
(DR014)</t>
  </si>
  <si>
    <t>Continue to provide rebates on portable backup power solutions to customers who experience PSPS</t>
  </si>
  <si>
    <t xml:space="preserve">Customer eligibility list provided to vendor monthly.  Year end letters sent to customers on 12/18/24. </t>
  </si>
  <si>
    <t>SDGE Written Response 
Generator Assistance Program Final 2024
(DR015)</t>
  </si>
  <si>
    <t>Install 300 Generators</t>
  </si>
  <si>
    <t>Nov. 1 2023 - Proposed change to reduce target from 300 to 58. Rejected May 13, 24.</t>
  </si>
  <si>
    <t>List of Fixed Power Backup Installations
(DR016)
Fixed Power Backup Application/Work Flow
(DR016.b)</t>
  </si>
  <si>
    <t>SDG&amp;E fell short of installing 300 generators therefore not meeting the risk reduction goal</t>
  </si>
  <si>
    <t>Complete 15,450 Overhead Distribution Inspections</t>
  </si>
  <si>
    <t>Distribution Overhead Inspections List
(DR017)
Inspection Results List
(DR017.b)</t>
  </si>
  <si>
    <t>Complete 1,960 Overhead Tranmission Inspections</t>
  </si>
  <si>
    <t>Transmission Overhead Inspections List
(DR018)
SDGE Written Response
(DR018.b)</t>
  </si>
  <si>
    <t>Complete 9,532 Distribution Infrared Inspections</t>
  </si>
  <si>
    <t>Nov. 1 2023 - Proposed to change target from 9500 structures to 300 structures. Rejected May 13, 2024</t>
  </si>
  <si>
    <t>Distribution Infrared Inspection List
2023 Change Order Request
2025 Change Order Request
2025 Petition to Amend
(DR036)</t>
  </si>
  <si>
    <t>SDG&amp;E did not fully complete distribution infrared inspections therefore not meeting the risk reduction goal</t>
  </si>
  <si>
    <t>Complete 6,179 Transmission Infrared Inspections</t>
  </si>
  <si>
    <t>Transmission Infrared Inspection List
(DR019)
SDGE Written Response
(DR019.b)</t>
  </si>
  <si>
    <t>Complete 0 Distribution Wood Pole Intrusive Inspections</t>
  </si>
  <si>
    <t>Distribution Wood Pole Inspection List
(DR020)
SDGE Written Response
(DR020.b)</t>
  </si>
  <si>
    <t>Complete 86,197 Distribution Overhead Patrol Inspections</t>
  </si>
  <si>
    <t>Distribution Overhead Patrol Inspection List
(DR021)-SDGE Written Response
(DR021.b)</t>
  </si>
  <si>
    <t>Complete 6,337 Transmission Overhead Patrol Inspections</t>
  </si>
  <si>
    <t>Transmission Overhead Patrol Inspection List
(DR022)
SDGE Written Response
(DR022.b)</t>
  </si>
  <si>
    <t>Complete 384 Substation Inspections</t>
  </si>
  <si>
    <t>Substation Patrol Inspection List
(DR023)
SDGE Written Response
(DR023.b)
Substation Inspection Reports
(DR023.b)</t>
  </si>
  <si>
    <t>Complete 1,632 Transmission 69kV Tier 3 Visual Inspections</t>
  </si>
  <si>
    <t>Transmission 69kV T3 Visual Inspections 
(DR026)
SDGE Written Response
(DR026.b)</t>
  </si>
  <si>
    <t>Complete 0 Transmission Wood Pole Intrusive Inspections</t>
  </si>
  <si>
    <t>Transmission Wood Pole Intrusive Inspection List
(DR006)
SDGE Written Response
(DR006.b)</t>
  </si>
  <si>
    <t>Complete 100% QA/QC of Transmission Inspections</t>
  </si>
  <si>
    <t>QAQC Transmission Inspection List
(DR007)</t>
  </si>
  <si>
    <t>Complete 0 QA/QC Wood Pole Intrusive Inspections</t>
  </si>
  <si>
    <t>QAQC Wood Pole Intrusive List
(DR008)
Inspection Details List
(DR008.b)</t>
  </si>
  <si>
    <t>Complete 18 QA/QC Substation Inspections</t>
  </si>
  <si>
    <t>QAQC Substation Inspection List
(DR009)
QAQC Substation Inspection Reports 
(DR009.b)</t>
  </si>
  <si>
    <t>Manage 500 Poles Fuel</t>
  </si>
  <si>
    <t>SDG&amp;E elected to reduce this program. Informed by the knowledge that the remaining poles in the fuels management inititaitves would be addressed by other risk-reducing vegetation managements measures such as pole clearing.</t>
  </si>
  <si>
    <t>Fuels Management List
(DR039)
Fuels Management Fulcrum
(DR039.b)</t>
  </si>
  <si>
    <t>By the overcompletion of WMP.512</t>
  </si>
  <si>
    <t>Clear 11,200 Trees</t>
  </si>
  <si>
    <t>Clearance List
(DR040)
Clearance Work Dispatch
(DR040.b)</t>
  </si>
  <si>
    <t>Complete 106 Off-Cycle Patrol of VMAs</t>
  </si>
  <si>
    <t>Off-Cycle Patrol List
(DR042)
Off-Cycle Patrol Work Order
(DR042.b)</t>
  </si>
  <si>
    <t>Clear 33,010 Poles</t>
  </si>
  <si>
    <t>Pole Clearing List
(DR043)
Pole Clearing Dispatch
(DR043.b)</t>
  </si>
  <si>
    <t>No discrepancy</t>
  </si>
  <si>
    <t>Underspend</t>
  </si>
  <si>
    <t>Overspend</t>
  </si>
  <si>
    <t>SDGE</t>
  </si>
  <si>
    <t>QAQC Questions</t>
  </si>
  <si>
    <t>SDG&amp;E_DR001</t>
  </si>
  <si>
    <t>SDGE Response IE-2025-DR001</t>
  </si>
  <si>
    <t>All</t>
  </si>
  <si>
    <t>SDG&amp;E_DR005</t>
  </si>
  <si>
    <t>SDGE Response IE-2025-DR005
SDGE_2024_Q2_NonConfidential.gdb
SDGE_2024_Q4_NonConfidential.gdb</t>
  </si>
  <si>
    <t>SDG&amp;E_DR005.b</t>
  </si>
  <si>
    <t>SME Interview:
QDRYearlyCombined.gdb
RE_ Data Request DR005_b - SDGE SME Interview-email with files provided</t>
  </si>
  <si>
    <t>SDG&amp;E_DR006</t>
  </si>
  <si>
    <t>SDGE Response IE-2025-DR006</t>
  </si>
  <si>
    <t>SDG&amp;E_DR006.b</t>
  </si>
  <si>
    <t>SDGE Response IE-2025-DR006.b
SDGE Response IE-2025-DR006.b</t>
  </si>
  <si>
    <t>SDG&amp;E_DR007</t>
  </si>
  <si>
    <t>SDGE Response IE-2025-DR007.pdf
SDGE Response IE-2025-DR007.xlsx</t>
  </si>
  <si>
    <t>SDG&amp;E_DR007.b</t>
  </si>
  <si>
    <t>SDGE Response IE-2025-DR007.b</t>
  </si>
  <si>
    <t>SDG&amp;E_DR008</t>
  </si>
  <si>
    <t>SDGE Response IE-2025-DR008</t>
  </si>
  <si>
    <t>SDG&amp;E_DR009</t>
  </si>
  <si>
    <t>SDGE Response IE-2025-DR009</t>
  </si>
  <si>
    <t>SDG&amp;E_DR009.b</t>
  </si>
  <si>
    <t>SDGE Response IE-2025-DR009.b
IE-2025-DR009.b_Inspection Reports</t>
  </si>
  <si>
    <t>SDG&amp;E_DR010</t>
  </si>
  <si>
    <t>SDGE Response IE-2025-DR010</t>
  </si>
  <si>
    <t>SDG&amp;E_DR011</t>
  </si>
  <si>
    <t xml:space="preserve">SDGE Response IE-2025-DR011.pdf
SDGE Response IE-2025-DR011.xlsx
</t>
  </si>
  <si>
    <t>SDG&amp;E_DR011.b</t>
  </si>
  <si>
    <t>SDGE Response IE-2025-DR011.b.pdf
SDG&amp;E Response IE-2025-DR011.b Confidentiality Declaration Will Speer signed.pdf
SDGE Response IE-2025-DR011.b_Q1_Attachments.zip (41 documents)</t>
  </si>
  <si>
    <t>SDG&amp;E_DR011.c</t>
  </si>
  <si>
    <t>SDGE Response IE-2025-DR011c.pdf
ESH C0073 P CC OH 530000335621 Construction Redlines Redacted 20252905.pdf</t>
  </si>
  <si>
    <t>SDG&amp;E_DR012</t>
  </si>
  <si>
    <t>SDGE Response IE-2025-DR012</t>
  </si>
  <si>
    <t>SDG&amp;E_DR012.b</t>
  </si>
  <si>
    <t>SDGE Response IE-2025-DR012.b.pdf
SDGE Response IE-2025-DR012.b_Attachments.zip (19 documents)</t>
  </si>
  <si>
    <t>SDG&amp;E_DR013</t>
  </si>
  <si>
    <t>SDGE Response IE-2025-DR013</t>
  </si>
  <si>
    <t>SDG&amp;E_DR013.b</t>
  </si>
  <si>
    <t>SDGE Response IE-2025-DR013.b.pdf
SDGE Response IE-2025-DR013.b Confidentiality Declaration Will Speer.pdf
FIRM C222 SS ASD SCOPE WO#530000314632 FINAL AS-BUILT_2 of 2_CONFIDENTIAL.pdf
ESH C521 A APP WO#530000364743 FINAL AS-BUILT_CONFIDENTIAL.pdf
ESH_C0907_A_APP_WO 530000370511_ASBUILT_CONFIDENTIAL.pdf
FCP_C78_53X281822 ASBUILT_CONFIDENTIAL.pdf
FIRM C222 SS ASD SCOPE WO#530000314632 FINAL AS-BUILT_1 of 2_CONFIDENTIAL.pdf</t>
  </si>
  <si>
    <t>SDG&amp;E_DR013.c</t>
  </si>
  <si>
    <t>SDGE Response IE-2025-DR013.c.pdf
SDGE Response IE-2025-DR013.c - Advanced Protection.xlx</t>
  </si>
  <si>
    <t>SDG&amp;E_DR014</t>
  </si>
  <si>
    <t>SDGE Response IE-2025-DR014.pdf; Generator Grant Program (WMP.466)_Annual report_PY 2024.pdf</t>
  </si>
  <si>
    <t>SDG&amp;E_DR015</t>
  </si>
  <si>
    <t>SDGE Response IE-2025-DR015.pdf; Generator Assistance Program-Final_2024.pdf</t>
  </si>
  <si>
    <t>SDG&amp;E_DR016</t>
  </si>
  <si>
    <t xml:space="preserve">SDGE Response IE-2025-DR016.pdf
SDGE Response IE-2025-DR016.xlsx
</t>
  </si>
  <si>
    <t>SDG&amp;E_DR016.b</t>
  </si>
  <si>
    <t>SDGE Response IE-2025-DR016.b.pdf
SDGE Response IE-2025-DR016.b Confidentiality Declaration.pdf
SDGE Response IE-2025-DR016.b_Attachments file (16 doucments)</t>
  </si>
  <si>
    <t>SDG&amp;E_DR017</t>
  </si>
  <si>
    <t>SDGE Response IE-2025-DR017</t>
  </si>
  <si>
    <t>SDG&amp;E_DR017.b</t>
  </si>
  <si>
    <t>SDGE Response IE-2025-DR017.b
SDGE Response IE-2025-DR017.b</t>
  </si>
  <si>
    <t>SDG&amp;E_DR018</t>
  </si>
  <si>
    <t>SDGE Response IE-2025-DR018</t>
  </si>
  <si>
    <t>SDG&amp;E_DR018.b</t>
  </si>
  <si>
    <t>SDGE Response IE-2025-DR018.b.pdf
SDGE Response IE-2025-DR018.b.xlsx</t>
  </si>
  <si>
    <t>SDG&amp;E_DR019</t>
  </si>
  <si>
    <t>SDGE Response IE-2025-DR019</t>
  </si>
  <si>
    <t>SDG&amp;E_DR019.b</t>
  </si>
  <si>
    <t>SDGE Response IE-2025-DR019.b</t>
  </si>
  <si>
    <t>SDG&amp;E_DR020</t>
  </si>
  <si>
    <t>SDGE Response IE-2025-DR020</t>
  </si>
  <si>
    <t>SDG&amp;E_DR020.b</t>
  </si>
  <si>
    <t>SDGE Response IE-2025-DR020.b.pdf
SDGE Response IE-2025-DR020.b.xlsx</t>
  </si>
  <si>
    <t>SDG&amp;E_DR021</t>
  </si>
  <si>
    <t>SDGE Response IE-2025-DR021</t>
  </si>
  <si>
    <t>SDG&amp;E_DR021.b</t>
  </si>
  <si>
    <t>SDGE Response IE-2025-DR021.b
SDGE Response IE-2025-DR021.b</t>
  </si>
  <si>
    <t>SDG&amp;E_DR022</t>
  </si>
  <si>
    <t>SDGE Response IE-2025-DR022</t>
  </si>
  <si>
    <t>SDG&amp;E_DR022.b</t>
  </si>
  <si>
    <t>SDGE Response IE-2025-DR022.b.pdf
SDGE Response IE-2025-DR022.b.xlsx</t>
  </si>
  <si>
    <t>SDG&amp;E_DR023</t>
  </si>
  <si>
    <t>SDGE Response IE-2025-DR023.pdf
SDGE Response IE-2025-DR023.xlsx</t>
  </si>
  <si>
    <t>SDG&amp;E_DR023.b</t>
  </si>
  <si>
    <t>SDGE Response IE-2025-DR023.b
IE-2025-DR023.b_Inspection Reports</t>
  </si>
  <si>
    <t>SDG&amp;E_DR024</t>
  </si>
  <si>
    <t>SDGE Response IE-2025-DR024.pdf; SDGE Response IE-2025-DR024.xlsx</t>
  </si>
  <si>
    <t>SDG&amp;E_DR024.b</t>
  </si>
  <si>
    <t>SDGE Response IE-2025-DR024.b.pdf
SDG&amp;E Response IE-2025-DR024.b Confidentiality Declaration Will Speer.pdf
File 1 - 2019-0268 IFC:
2019-0268_IFC_CONFIDENTIAL.pdf
2019-0268_EPIC_CONFIDENTIAL.pdf
File 2 - 2019-0255 IFC:
2019-0255_IFC_CONFIDENTIAL.pdf
File 3 - 2014-00051-ZZ IFC:
2014-00051-ZZ_IFC-WO2981470_CONFIDENTIAL.pdf</t>
  </si>
  <si>
    <t>SDG&amp;E_DR024.c</t>
  </si>
  <si>
    <t>SDGE Response IE-2025-DR024.c.pdf</t>
  </si>
  <si>
    <t>SDG&amp;E_DR025</t>
  </si>
  <si>
    <t>SDGE Response IE-2025-DR025
CONFIDENTIAL_SDGE-Closeout_Package_Division_Substation_PPT
SDG&amp;E Response IE-2025-DR025 Confidentiality Declaration Will Speer
CONFIDENTIAL_82052_Division_Substation_Drive_and_LTE_Verification_Test_Results</t>
  </si>
  <si>
    <t>SDG&amp;E_DR026</t>
  </si>
  <si>
    <t>SDGE Response IE-2025-DR026</t>
  </si>
  <si>
    <t>SDG&amp;E_DR026.b</t>
  </si>
  <si>
    <t>SDGE Response IE-2025-DR026.pdf
SDGE Response IE-2025-DR026.xlx</t>
  </si>
  <si>
    <t>SDG&amp;E_DR028</t>
  </si>
  <si>
    <t>SDGE Response IE-2025-DR028.pdf
SDGE Response IE-2025-DR028.xlsx</t>
  </si>
  <si>
    <t>SDG&amp;E_DR034</t>
  </si>
  <si>
    <t>SDG&amp;E Response IE-2025-DR032 Confidentiality Declaration Will Speer.pdf
SDGE Response IE-2025-DR034.pdf
SDGE Response IE-2025-DR034_Q1 Attachments.zip</t>
  </si>
  <si>
    <t>SDG&amp;E_DR034.b</t>
  </si>
  <si>
    <t>SDGE Response IE-2025-DR034b.pdf</t>
  </si>
  <si>
    <t>SDG&amp;E_DR034.c</t>
  </si>
  <si>
    <t>SDGE Response IE-2025-DR034.c.pdf</t>
  </si>
  <si>
    <t>SDG&amp;E_DR035</t>
  </si>
  <si>
    <t>SDGE Response IE-2025-DR035.pdf
ESHC0445VASD_WO#530000248958_FinalAs-Built_20250519145645.011_X_Redacted.pdf
FiRMC0217ZWO#530000350672FinalAs-Built_20250519055955.933_X-Redacted.pdf</t>
  </si>
  <si>
    <t>SDG&amp;E_DR036</t>
  </si>
  <si>
    <t>SDGE Response IE-2025-DR036.xlx
SDGE Response IE-2025-DR036
SDGE_2025_Petition_To_Amend_R0
2025-01-27_SDGE_2025_Change Order Report_R0
2023-12-19_SDGE_2023_Change Order Report_R1</t>
  </si>
  <si>
    <t>SDG&amp;E_DR036.b</t>
  </si>
  <si>
    <t>SDGE Response IE-2025-DR036.b.pdf</t>
  </si>
  <si>
    <t>SDG&amp;E_DR037</t>
  </si>
  <si>
    <t>SDGE Response IE-2025-DR037.pdf
SDGE Response IE-2025-DR037_Inspection Reports_Redacted.zip:
IE-2025-DR37 Eastern 1st QTR 2024 OH QA_Redacted.pdf
IE-2025-DR37 Northeast 1st QTR 2024 OH QA_Redacted.pdf
IE-2025-DR37 Northeast 2nd QTR 2024 OH QA_Redacted.pdf
IE-2025-DR37 Northeast 3rd QTR 2024 OH QA_Redacted.pdf
IE-2025-DR37 Northeast 4th QTR 2023 OH QA_Redacted.pdf
IE-2025-DR37 Orange County 2nd QTR 2024 OH QA_Redacted.pdf
IE-2025-DR37 Ramona 1st QTR 2024 OH QA_Redacted.pdf
IE-2025-DR37 Ramona 2nd QTR 2024 OH QA_Redacted.pdf</t>
  </si>
  <si>
    <t>SDG&amp;E_DR038</t>
  </si>
  <si>
    <t>SDGE Response IE-2025-DR038
SDG&amp;E DR038; DR041 Meeting Minutes 05.22.25 (SME Interview)</t>
  </si>
  <si>
    <t>SDG&amp;E_DR039</t>
  </si>
  <si>
    <t>SDGE Response IE-2025-DR039_Q01
SDGE Response IE-2025-DR039</t>
  </si>
  <si>
    <t>SDG&amp;E_DR039.b</t>
  </si>
  <si>
    <t>SDGE Response IE-2025-DR039.b.pdf
SDGE Response IE-2025-DR039.b_Q01.xlx</t>
  </si>
  <si>
    <t>SDG&amp;E_DR040</t>
  </si>
  <si>
    <t>SDGE Response IE-2025-DR040_Q01
SDGE Response IE-2025-DR040</t>
  </si>
  <si>
    <t>SDG&amp;E_DR040.b</t>
  </si>
  <si>
    <t>SDGE Response IE-2025-DR040.b.pdf
SDGE Response IE-2025-DR040.b.xlx</t>
  </si>
  <si>
    <t>SDG&amp;E_DR041</t>
  </si>
  <si>
    <t>SDGE Response IE-2025-DR041
SDG&amp;E DR038; DR041 Meeting Minutes 05.22.25 (SME Interview)</t>
  </si>
  <si>
    <t>SDG&amp;E_DR041.b</t>
  </si>
  <si>
    <t>SDGE Response IE-2025-DR041b.pdf</t>
  </si>
  <si>
    <t>SDG&amp;E_DR042</t>
  </si>
  <si>
    <t>SDGE Response IE-2025-DR042_Q01
SDGE Response IE-2025-DR042</t>
  </si>
  <si>
    <t>SDG&amp;E_DR042.b</t>
  </si>
  <si>
    <t>SDGE Response IE-2025-DR042.b.pdf
IE-2025-DR042.b.Q01_Redacted.pdf</t>
  </si>
  <si>
    <t>SDG&amp;E_DR043</t>
  </si>
  <si>
    <t>SDGE Response IE-2025-DR043_Q01
SDGE Response IE-2025-DR043</t>
  </si>
  <si>
    <t>SDG&amp;E_DR043.b</t>
  </si>
  <si>
    <t>SDGE Response IE-2025-DR043.b.pdf
SDGE Response IE-2025-DR043.b.xlx</t>
  </si>
  <si>
    <t>SDG&amp;E_DR044</t>
  </si>
  <si>
    <t xml:space="preserve">SDGE Response IE-2025-DR044.pdf
SDG&amp;E Response IE-2025-DR044 Confidentiality Declaration Will Speer.pdf
File 1 - 2019-0268 Dist IFC:
2019-0268_IFC-WO53-356446_CONFIDENTIAL.pdf
2019-0268_IFC-WO53-356838_CONFIDENTIAL.pdf
2019-0268_IFC-WO53-356294_CONFIDENTIAL.pdf
File 2 - 2014-00051-ZZ Dist IFC:
2014-00051-ZZ_IFC-WO53-303415_CONFIDENTIAL.pdf
2014-00051-ZZ_IFC-WO53-303441_CONFIDENTIAL.pdf
2014-00051-ZZ_IFC-WO53-302559_CONFIDENTIAL.pdf
2014-00051-ZZ_IFC-WO53-303271_CONFIDENTIAL.pdf
2014-00051-ZZ_IFC-WO53-303412_CONFIDENTIAL.pdf
2014-00051-ZZ_IFC-WO53-303412_CONFIDENTIAL.pdf
2014-00051-ZZ_IFC-WO53-303414_CONFIDENTIAL.pdf
File 3 - 2014-00009-ZZ Dist IFC:
2014-00009-ZZ_IFC-WO53-330493_CONFIDENTIAL.pdf
2014-00009-ZZ_IFC-WO53-330512_CONFIDENTIAL.pdf
</t>
  </si>
  <si>
    <t>SDG&amp;E_DR045</t>
  </si>
  <si>
    <t>SDGE Response IE-2025-DR045.pdf</t>
  </si>
  <si>
    <t>SDG&amp;E_DR046</t>
  </si>
  <si>
    <t>SDGE Response IE-2025-DR046.pdf
SDGE_2025_Petition_To_Amend_R0.pdf
2025-01-27_SDGE_2025_Change Order Report_R0.pdf
SDGE Response IE-2025-DR046_Q1_Drone Assessments_Inspection Reports.zip (17 documents)</t>
  </si>
  <si>
    <t>SDGE_DR008.b</t>
  </si>
  <si>
    <t>SDGE Response IE-2025-DR008.b.pdf
SDGE Response IE-2025-DR008.b_Q01.xlsx
SDGE Response IE-2025-DR008.b_Q02.xlsx
SDGE Response IE-2025-DR008.b_Q03.xlsx</t>
  </si>
  <si>
    <t xml:space="preserve">WMP. 449 </t>
  </si>
  <si>
    <t>SDGE_DR029</t>
  </si>
  <si>
    <t>SDGE Response IE-2025-DR029.pdf</t>
  </si>
  <si>
    <t xml:space="preserve">WMP.453 </t>
  </si>
  <si>
    <t>SDGE_DR030</t>
  </si>
  <si>
    <t>SDGE Response IE-2025-DR030.pdf
HFTD_Cap_53x267992_Asbuilt_Redacted.pdf
HFTD_Cap_53x267992_SCADA.pdf
HFTD_Cap_53x267992.pdf</t>
  </si>
  <si>
    <t xml:space="preserve">WMP.459 </t>
  </si>
  <si>
    <t>SDGE_DR031</t>
  </si>
  <si>
    <t>SDGE Response IE-2025-DR031.pdf
SDGE Response IE-2025-DR031_Attachments.zip (11 documents)</t>
  </si>
  <si>
    <t xml:space="preserve">WMP.462 </t>
  </si>
  <si>
    <t>SDGE_DR032</t>
  </si>
  <si>
    <t>SDGE Response IE-2025-DR032.pdf</t>
  </si>
  <si>
    <t xml:space="preserve">WMP.970 </t>
  </si>
  <si>
    <t>SDGE_DR047</t>
  </si>
  <si>
    <t>SDGE Response IE-2025-DR047.pdf</t>
  </si>
  <si>
    <t>NA - DR005.b - Geodatabase</t>
  </si>
  <si>
    <t>Overview of demonstration of geodatabase to verify team is interpreting it correctly and getting the right data. SDGE shared screen of latest tempate from Energy Safety GDB V4.0. SDGE reiterated the process the C2 team is performing is correct and could zip files to send to match up quarter by quarter. Layers from 2024 are combined for grid hardening point and grid hardening line.</t>
  </si>
  <si>
    <t>NA - Drone Coordination</t>
  </si>
  <si>
    <t>SME002</t>
  </si>
  <si>
    <t xml:space="preserve">Drone team of C2 explains that imagery will be easier for areas that are inaccessible, pilot certifications can be provided as well as insurance and that sampling requirements need to be fulfilled. SDGE has strict policies in place for military, FAA, sensitivity and privacy, etc. and that this is a unique situation and request for approvals of items, already has drone imagery and can provide photos. Will have to look at contract and IE scope by Energy Safety to make call. C2 ensured SDGE that team is looking at as-builts and SDGE agrees this is best. C2 will adjust sample sizing to make adjustments to locations. </t>
  </si>
  <si>
    <t>DR038 - WMP.494 &amp; DR041 - WMP.505</t>
  </si>
  <si>
    <t>SME003</t>
  </si>
  <si>
    <t>Overview of process for both initiatives, verificatoin and validation, lessons learned, any other points. Screen shared for database showing the interface that contractors have when working and data is captured in various records, mobile app is Epoch Work Managment System. Inventories trees, veg. mgmt. areas are displayed, based on master schedule, field team of inspectors, if in HFTD scondary activity would be added for required work, different data captured for inspector. Validation in conjunction with QAQC is run by different contractor/auditor but in same system.</t>
  </si>
  <si>
    <t>DR013.c - WMP.463</t>
  </si>
  <si>
    <t>SME004</t>
  </si>
  <si>
    <t>Discussion of Advanced Protection initiative involving what equipment is installed, communications, use of field devices, non-field components, data monitoring, substation has central computer  - RTAC - Real Time Automation Controller. SDGE mentioned a response is forthcominmg for the data request for structure locations of field devices that are not included in geodatabase QDR data.</t>
  </si>
  <si>
    <t>DR041.b - WMP.505</t>
  </si>
  <si>
    <t>SME005</t>
  </si>
  <si>
    <t>Understanding the calculations for Veg. Mgmt.QA/QC initiative used for QDR reporting and in ARC with reports completoin at 37% of inspections. Target for 2024 was 12-15% of inspections for each individual initiative; SDGE looks at the programs to determine whether the QA/QC is met and exceeded sample target for each in 2024. Calculation is different in ARC than reported is an average of the completion of the individual initiatives represented as a percentage.</t>
  </si>
  <si>
    <t>SME006</t>
  </si>
  <si>
    <t>DR024.c - WMP.543
DR034.c - WMP.473
DR045 - WMP.505</t>
  </si>
  <si>
    <t>Discussion of the criteria for classification of initiative status, what are they and how were they developed. Statuses were defined by Energy Safety and left to the EC to determine. SDGE uses 90%-110% for Completed, less than 90% for Delayed, and Greater than 110% for exeeded. Discussion of how risk impact is calculated for initiatives. SDGE takes the difference between the pre and post mitigation risk likelihood and consequence and allocate between the years of the WMP cycle.</t>
  </si>
  <si>
    <t>Reduced unit costs and minimal expenditures for residual trailing costs.</t>
  </si>
  <si>
    <t>Cost reductions achieved through direct cost savings and bundling work with other programs.</t>
  </si>
  <si>
    <t>Installation of additional devices beyond the initial plan.</t>
  </si>
  <si>
    <t>Crews were reallocated to other priority wildfire mitigation programs.</t>
  </si>
  <si>
    <t>Achieved cost efficiencies through bundling maintenance activities with other scheduled work.</t>
  </si>
  <si>
    <t>Delays attributed to battery market availability and General Rate Case (GRC) budget implications.</t>
  </si>
  <si>
    <t>Underspend due to construction delays and cost efficiencies realized through competitive bidding.</t>
  </si>
  <si>
    <t>Additional unplanned construction was transferred into this initiative.</t>
  </si>
  <si>
    <t>Greater-than-anticipated completion of corrective maintenance activities.</t>
  </si>
  <si>
    <t>Lower-than-anticipated repairs required based on historical equipment conditions.</t>
  </si>
  <si>
    <t>The budget was adjusted to align with the 2024 General Rate Case (GRC).</t>
  </si>
  <si>
    <t>Corrective actions were funded through other program budgets.</t>
  </si>
  <si>
    <t>Overspend due to significantly more corrective maintenance than anticipated.</t>
  </si>
  <si>
    <t>Budget reductions due to anticipated outcomes from the General Rate Case (GRC).</t>
  </si>
  <si>
    <t>Higher-than-planned volume of corrective work identified through drone inspections.</t>
  </si>
  <si>
    <t>Project delays due to design firm transitions, material supply challenges, and weather-related disruptions.</t>
  </si>
  <si>
    <t>Resource shifts in Q4 and forecasting challenges leading to reduced spending.</t>
  </si>
  <si>
    <t>Increased contractor costs resulting from new service agreements.</t>
  </si>
  <si>
    <t>Reduction in expenditures due to strategic planning aligned with anticipated General Rate Case (GRC) outcomes and cost savings from tribal collaboration efforts.</t>
  </si>
  <si>
    <t>Costs were integrated into Initiative WMP.494 (Detailed Inspections).</t>
  </si>
  <si>
    <t>Halting the clearing of exempt poles as a cost efficiency measure.</t>
  </si>
  <si>
    <t>Expenses were for maintenance and calibration of sensors installed in the previous year (2023).</t>
  </si>
  <si>
    <t>Less than 10% variance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</si>
</sst>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_(&quot;$&quot;* #,##0.0_);_(&quot;$&quot;* \(#,##0.0\);_(&quot;$&quot;* &quot;-&quot;??_);_(@_)"/>
    <numFmt numFmtId="166" formatCode="_(&quot;$&quot;* #,##0_);_(&quot;$&quot;* \(#,##0\);_(&quot;$&quot;* &quot;-&quot;??_);_(@_)"/>
    <numFmt numFmtId="167" formatCode="0.0%"/>
  </numFmts>
  <fonts count="11"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1"/>
      <color theme="1"/>
      <name val="Calibri"/>
      <family val="2"/>
      <scheme val="minor"/>
    </font>
    <font>
      <i/>
      <sz val="11"/>
      <color theme="1"/>
      <name val="Calibri"/>
      <family val="2"/>
    </font>
    <font>
      <sz val="9"/>
      <color indexed="81"/>
      <name val="Tahoma"/>
      <family val="2"/>
    </font>
    <font>
      <b/>
      <sz val="9"/>
      <color indexed="81"/>
      <name val="Tahoma"/>
      <family val="2"/>
    </font>
    <font>
      <sz val="11"/>
      <name val="Calibri"/>
      <family val="2"/>
      <scheme val="minor"/>
    </font>
    <font>
      <sz val="11"/>
      <color theme="1" tint="0.499984740745262"/>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78">
    <xf numFmtId="0" fontId="0" fillId="0" borderId="0" xfId="0"/>
    <xf numFmtId="0" fontId="1" fillId="0" borderId="0" xfId="0" applyFont="1"/>
    <xf numFmtId="0" fontId="0" fillId="0" borderId="0" xfId="0" applyAlignment="1">
      <alignment horizontal="left"/>
    </xf>
    <xf numFmtId="0" fontId="0" fillId="4" borderId="0" xfId="0" applyFill="1" applyAlignment="1" applyProtection="1">
      <alignment horizontal="left"/>
      <protection locked="0"/>
    </xf>
    <xf numFmtId="0" fontId="0" fillId="0" borderId="0" xfId="0" applyAlignment="1" applyProtection="1">
      <alignment horizontal="left"/>
      <protection locked="0"/>
    </xf>
    <xf numFmtId="0" fontId="3" fillId="0" borderId="0" xfId="0" applyFont="1"/>
    <xf numFmtId="0" fontId="0" fillId="0" borderId="1" xfId="0" applyBorder="1"/>
    <xf numFmtId="0" fontId="0" fillId="5" borderId="1" xfId="0" applyFill="1" applyBorder="1"/>
    <xf numFmtId="0" fontId="0" fillId="6" borderId="1" xfId="0" applyFill="1" applyBorder="1"/>
    <xf numFmtId="0" fontId="0" fillId="7" borderId="1" xfId="0" applyFill="1" applyBorder="1"/>
    <xf numFmtId="0" fontId="0" fillId="10" borderId="1" xfId="0" applyFill="1" applyBorder="1"/>
    <xf numFmtId="0" fontId="0" fillId="0" borderId="0" xfId="0" applyAlignment="1">
      <alignment horizontal="center"/>
    </xf>
    <xf numFmtId="0" fontId="2" fillId="0" borderId="0" xfId="0" applyFont="1" applyAlignment="1">
      <alignment horizontal="left"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Alignment="1">
      <alignment vertical="center" wrapText="1"/>
    </xf>
    <xf numFmtId="164" fontId="0" fillId="0" borderId="1" xfId="1" applyNumberFormat="1" applyFont="1" applyFill="1" applyBorder="1" applyAlignment="1">
      <alignment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7" xfId="0" applyFont="1" applyFill="1" applyBorder="1" applyAlignment="1">
      <alignment horizontal="center" vertical="center" wrapText="1"/>
    </xf>
    <xf numFmtId="164" fontId="0" fillId="0" borderId="3" xfId="1" applyNumberFormat="1" applyFont="1" applyFill="1" applyBorder="1" applyAlignment="1">
      <alignment vertical="center" wrapText="1"/>
    </xf>
    <xf numFmtId="44" fontId="0" fillId="0" borderId="3" xfId="2" applyFont="1" applyFill="1" applyBorder="1" applyAlignment="1">
      <alignment vertical="center" wrapText="1"/>
    </xf>
    <xf numFmtId="0" fontId="1" fillId="2" borderId="6" xfId="0" applyFont="1" applyFill="1" applyBorder="1"/>
    <xf numFmtId="0" fontId="1" fillId="2" borderId="4" xfId="0" applyFont="1" applyFill="1" applyBorder="1"/>
    <xf numFmtId="0" fontId="1" fillId="2" borderId="7" xfId="0" applyFont="1" applyFill="1" applyBorder="1"/>
    <xf numFmtId="0" fontId="0" fillId="0" borderId="8" xfId="0" applyBorder="1"/>
    <xf numFmtId="0" fontId="0" fillId="0" borderId="3" xfId="0" applyBorder="1"/>
    <xf numFmtId="0" fontId="0" fillId="0" borderId="3" xfId="0" applyBorder="1" applyAlignment="1">
      <alignment wrapText="1"/>
    </xf>
    <xf numFmtId="44" fontId="0" fillId="0" borderId="3" xfId="2" applyFont="1" applyFill="1" applyBorder="1"/>
    <xf numFmtId="9" fontId="0" fillId="0" borderId="9" xfId="0" applyNumberFormat="1" applyBorder="1"/>
    <xf numFmtId="0" fontId="0" fillId="0" borderId="3" xfId="0" applyBorder="1" applyAlignment="1">
      <alignment vertical="center"/>
    </xf>
    <xf numFmtId="0" fontId="0" fillId="0" borderId="9" xfId="0" applyBorder="1" applyAlignment="1">
      <alignment vertical="center" wrapText="1"/>
    </xf>
    <xf numFmtId="14" fontId="0" fillId="0" borderId="8" xfId="0" applyNumberFormat="1" applyBorder="1" applyAlignment="1">
      <alignment horizontal="left" vertical="center"/>
    </xf>
    <xf numFmtId="0" fontId="0" fillId="0" borderId="2" xfId="0" applyBorder="1" applyAlignment="1">
      <alignment vertical="center" wrapText="1"/>
    </xf>
    <xf numFmtId="0" fontId="0" fillId="0" borderId="1" xfId="0" applyBorder="1" applyAlignment="1">
      <alignment vertical="center" wrapText="1"/>
    </xf>
    <xf numFmtId="9" fontId="0" fillId="0" borderId="1" xfId="0" applyNumberFormat="1"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9" fontId="0" fillId="0" borderId="3" xfId="0" applyNumberFormat="1" applyBorder="1" applyAlignment="1">
      <alignment vertical="center" wrapText="1"/>
    </xf>
    <xf numFmtId="0" fontId="0" fillId="0" borderId="8" xfId="0" applyBorder="1" applyAlignment="1">
      <alignment vertical="center" wrapText="1"/>
    </xf>
    <xf numFmtId="9" fontId="0" fillId="0" borderId="1" xfId="3" applyFont="1" applyFill="1" applyBorder="1" applyAlignment="1">
      <alignment vertical="center" wrapText="1"/>
    </xf>
    <xf numFmtId="9" fontId="0" fillId="0" borderId="3" xfId="3" applyFont="1" applyFill="1" applyBorder="1" applyAlignment="1">
      <alignment vertical="center" wrapText="1"/>
    </xf>
    <xf numFmtId="3" fontId="0" fillId="0" borderId="1" xfId="0" applyNumberFormat="1" applyBorder="1" applyAlignment="1">
      <alignment vertical="center" wrapText="1"/>
    </xf>
    <xf numFmtId="0" fontId="0" fillId="0" borderId="1" xfId="0" applyBorder="1" applyAlignment="1">
      <alignment horizontal="right" vertical="center" wrapText="1"/>
    </xf>
    <xf numFmtId="9" fontId="0" fillId="0" borderId="1" xfId="3" applyFont="1" applyBorder="1" applyAlignment="1">
      <alignment horizontal="right" vertical="center" wrapText="1"/>
    </xf>
    <xf numFmtId="164" fontId="0" fillId="0" borderId="1" xfId="1" applyNumberFormat="1" applyFont="1" applyFill="1" applyBorder="1" applyAlignment="1">
      <alignment horizontal="right" vertical="center" wrapText="1"/>
    </xf>
    <xf numFmtId="3" fontId="0" fillId="0" borderId="1" xfId="0" applyNumberFormat="1" applyBorder="1" applyAlignment="1">
      <alignment horizontal="right" vertical="center" wrapText="1"/>
    </xf>
    <xf numFmtId="9" fontId="0" fillId="0" borderId="1" xfId="0" applyNumberFormat="1" applyBorder="1" applyAlignment="1">
      <alignment horizontal="right" vertical="center" wrapText="1"/>
    </xf>
    <xf numFmtId="6" fontId="0" fillId="0" borderId="1" xfId="2" applyNumberFormat="1" applyFont="1" applyFill="1" applyBorder="1" applyAlignment="1">
      <alignment vertical="center" wrapText="1"/>
    </xf>
    <xf numFmtId="166" fontId="0" fillId="0" borderId="1" xfId="2" applyNumberFormat="1" applyFont="1" applyFill="1" applyBorder="1" applyAlignment="1">
      <alignment vertical="center" wrapText="1"/>
    </xf>
    <xf numFmtId="167" fontId="0" fillId="0" borderId="1" xfId="0" applyNumberFormat="1" applyBorder="1" applyAlignment="1">
      <alignment vertical="center" wrapText="1"/>
    </xf>
    <xf numFmtId="6" fontId="0" fillId="0" borderId="3" xfId="2" applyNumberFormat="1" applyFont="1" applyFill="1" applyBorder="1" applyAlignment="1">
      <alignment vertical="center" wrapText="1"/>
    </xf>
    <xf numFmtId="165" fontId="0" fillId="0" borderId="3" xfId="2" applyNumberFormat="1" applyFont="1" applyFill="1" applyBorder="1" applyAlignment="1">
      <alignment vertical="center" wrapText="1"/>
    </xf>
    <xf numFmtId="166" fontId="0" fillId="0" borderId="3" xfId="2" applyNumberFormat="1" applyFont="1" applyFill="1" applyBorder="1" applyAlignment="1">
      <alignment vertical="center" wrapText="1"/>
    </xf>
    <xf numFmtId="167" fontId="0" fillId="0" borderId="3" xfId="0" applyNumberFormat="1" applyBorder="1" applyAlignment="1">
      <alignment vertical="center" wrapText="1"/>
    </xf>
    <xf numFmtId="14" fontId="0" fillId="0" borderId="10" xfId="0" applyNumberFormat="1" applyBorder="1" applyAlignment="1">
      <alignment horizontal="left" vertical="center"/>
    </xf>
    <xf numFmtId="14" fontId="0" fillId="0" borderId="11" xfId="0" applyNumberFormat="1" applyBorder="1" applyAlignment="1">
      <alignment horizontal="left" vertical="center"/>
    </xf>
    <xf numFmtId="14" fontId="0" fillId="0" borderId="12" xfId="0" applyNumberFormat="1" applyBorder="1" applyAlignment="1">
      <alignment horizontal="left" vertical="center"/>
    </xf>
    <xf numFmtId="0" fontId="0" fillId="0" borderId="12" xfId="0" applyBorder="1" applyAlignment="1">
      <alignment vertical="center"/>
    </xf>
    <xf numFmtId="0" fontId="0" fillId="0" borderId="13" xfId="0" applyBorder="1" applyAlignment="1">
      <alignment vertical="center" wrapText="1"/>
    </xf>
    <xf numFmtId="0" fontId="0" fillId="0" borderId="12" xfId="0" applyBorder="1" applyAlignment="1">
      <alignment horizontal="left" vertical="center"/>
    </xf>
    <xf numFmtId="0" fontId="0" fillId="0" borderId="13" xfId="0" applyBorder="1" applyAlignment="1">
      <alignment horizontal="left" vertical="center" wrapText="1"/>
    </xf>
    <xf numFmtId="14" fontId="0" fillId="0" borderId="14" xfId="0" applyNumberFormat="1" applyBorder="1" applyAlignment="1">
      <alignment horizontal="left" vertical="center"/>
    </xf>
    <xf numFmtId="0" fontId="0" fillId="0" borderId="11" xfId="0" applyBorder="1" applyAlignment="1">
      <alignment horizontal="left" vertical="center"/>
    </xf>
    <xf numFmtId="0" fontId="0" fillId="0" borderId="15" xfId="0" applyBorder="1" applyAlignment="1">
      <alignment vertical="center" wrapText="1"/>
    </xf>
    <xf numFmtId="0" fontId="0" fillId="0" borderId="15" xfId="0" applyBorder="1" applyAlignment="1">
      <alignment horizontal="left" vertical="center"/>
    </xf>
    <xf numFmtId="0" fontId="0" fillId="0" borderId="15" xfId="0" applyBorder="1" applyAlignment="1">
      <alignment horizontal="left" vertical="center" wrapText="1"/>
    </xf>
    <xf numFmtId="0" fontId="0" fillId="0" borderId="11" xfId="0" applyBorder="1" applyAlignment="1">
      <alignment vertical="center"/>
    </xf>
    <xf numFmtId="0" fontId="0" fillId="0" borderId="13" xfId="0" applyBorder="1" applyAlignment="1">
      <alignment horizontal="left" vertical="center"/>
    </xf>
    <xf numFmtId="0" fontId="0" fillId="0" borderId="0" xfId="0" applyAlignment="1">
      <alignment horizontal="center"/>
    </xf>
    <xf numFmtId="0" fontId="2" fillId="0" borderId="0" xfId="0" applyFont="1" applyAlignment="1">
      <alignment horizontal="left" vertical="center" wrapText="1"/>
    </xf>
    <xf numFmtId="0" fontId="2" fillId="0" borderId="0" xfId="0" applyFont="1" applyAlignment="1">
      <alignment horizontal="left" vertical="center"/>
    </xf>
    <xf numFmtId="0" fontId="9" fillId="0" borderId="9" xfId="0" applyFont="1" applyBorder="1" applyAlignment="1">
      <alignment vertical="center" wrapText="1"/>
    </xf>
    <xf numFmtId="0" fontId="10" fillId="11" borderId="3" xfId="0" applyFont="1" applyFill="1" applyBorder="1" applyAlignment="1">
      <alignment vertical="center" wrapText="1"/>
    </xf>
  </cellXfs>
  <cellStyles count="4">
    <cellStyle name="Comma" xfId="1" builtinId="3"/>
    <cellStyle name="Currency" xfId="2" builtinId="4"/>
    <cellStyle name="Normal" xfId="0" builtinId="0"/>
    <cellStyle name="Percent" xfId="3" builtinId="5"/>
  </cellStyles>
  <dxfs count="62">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theme="1" tint="0.499984740745262"/>
        <name val="Calibri"/>
        <family val="2"/>
        <scheme val="minor"/>
      </font>
      <fill>
        <patternFill patternType="solid">
          <fgColor indexed="64"/>
          <bgColor theme="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3" formatCode="0%"/>
      <fill>
        <patternFill patternType="none">
          <fgColor indexed="64"/>
          <bgColor auto="1"/>
        </patternFill>
      </fill>
      <border diagonalUp="0" diagonalDown="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style="thin">
          <color indexed="64"/>
        </left>
        <right style="thin">
          <color indexed="64"/>
        </right>
        <top style="thin">
          <color indexed="64"/>
        </top>
        <bottom/>
      </border>
    </dxf>
    <dxf>
      <fill>
        <patternFill patternType="none">
          <fgColor indexed="64"/>
          <bgColor auto="1"/>
        </patternFill>
      </fill>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fill>
        <patternFill patternType="none">
          <fgColor indexed="64"/>
          <bgColor auto="1"/>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numFmt numFmtId="19" formatCode="m/d/yyyy"/>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center" textRotation="0"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2"/>
        </patternFill>
      </fill>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3" formatCode="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numFmt numFmtId="164" formatCode="_(* #,##0_);_(* \(#,##0\);_(* &quot;-&quot;??_);_(@_)"/>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34709</xdr:colOff>
      <xdr:row>0</xdr:row>
      <xdr:rowOff>161134</xdr:rowOff>
    </xdr:from>
    <xdr:to>
      <xdr:col>1</xdr:col>
      <xdr:colOff>856635</xdr:colOff>
      <xdr:row>5</xdr:row>
      <xdr:rowOff>31354</xdr:rowOff>
    </xdr:to>
    <xdr:pic>
      <xdr:nvPicPr>
        <xdr:cNvPr id="2" name="Picture 1">
          <a:extLst>
            <a:ext uri="{FF2B5EF4-FFF2-40B4-BE49-F238E27FC236}">
              <a16:creationId xmlns:a16="http://schemas.microsoft.com/office/drawing/2014/main" id="{17C75C88-59E8-433D-AA30-25483512F3C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845" y="161134"/>
          <a:ext cx="821926" cy="779425"/>
        </a:xfrm>
        <a:prstGeom prst="ellipse">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827508</xdr:colOff>
      <xdr:row>5</xdr:row>
      <xdr:rowOff>28204</xdr:rowOff>
    </xdr:to>
    <xdr:pic>
      <xdr:nvPicPr>
        <xdr:cNvPr id="2" name="Picture 1">
          <a:extLst>
            <a:ext uri="{FF2B5EF4-FFF2-40B4-BE49-F238E27FC236}">
              <a16:creationId xmlns:a16="http://schemas.microsoft.com/office/drawing/2014/main" id="{DA5F0E77-0622-4101-A6C2-A493A0FE008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826426</xdr:colOff>
      <xdr:row>5</xdr:row>
      <xdr:rowOff>27122</xdr:rowOff>
    </xdr:to>
    <xdr:pic>
      <xdr:nvPicPr>
        <xdr:cNvPr id="2" name="Picture 1">
          <a:extLst>
            <a:ext uri="{FF2B5EF4-FFF2-40B4-BE49-F238E27FC236}">
              <a16:creationId xmlns:a16="http://schemas.microsoft.com/office/drawing/2014/main" id="{B2EC6154-AAE0-4DC6-BABB-A79E68432DA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830659</xdr:colOff>
      <xdr:row>5</xdr:row>
      <xdr:rowOff>31355</xdr:rowOff>
    </xdr:to>
    <xdr:pic>
      <xdr:nvPicPr>
        <xdr:cNvPr id="2" name="Picture 1">
          <a:extLst>
            <a:ext uri="{FF2B5EF4-FFF2-40B4-BE49-F238E27FC236}">
              <a16:creationId xmlns:a16="http://schemas.microsoft.com/office/drawing/2014/main" id="{70BABFEB-0946-4B1E-9FC0-1B583E133E8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11907</xdr:colOff>
      <xdr:row>0</xdr:row>
      <xdr:rowOff>157959</xdr:rowOff>
    </xdr:from>
    <xdr:to>
      <xdr:col>1</xdr:col>
      <xdr:colOff>831717</xdr:colOff>
      <xdr:row>5</xdr:row>
      <xdr:rowOff>26063</xdr:rowOff>
    </xdr:to>
    <xdr:pic>
      <xdr:nvPicPr>
        <xdr:cNvPr id="2" name="Picture 1">
          <a:extLst>
            <a:ext uri="{FF2B5EF4-FFF2-40B4-BE49-F238E27FC236}">
              <a16:creationId xmlns:a16="http://schemas.microsoft.com/office/drawing/2014/main" id="{81094091-C9C8-4207-AB49-BEDB6AC2602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4957" y="161134"/>
          <a:ext cx="821926" cy="775095"/>
        </a:xfrm>
        <a:prstGeom prst="ellipse">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C48050-5586-459A-838D-EACD7C6EA852}" name="Table3" displayName="Table3" ref="B11:Y54" totalsRowShown="0" headerRowDxfId="61" dataDxfId="59" headerRowBorderDxfId="60" tableBorderDxfId="58" totalsRowBorderDxfId="57">
  <autoFilter ref="B11:Y54" xr:uid="{AFC48050-5586-459A-838D-EACD7C6EA852}"/>
  <tableColumns count="24">
    <tableColumn id="1" xr3:uid="{1E9B1162-9D8F-41AB-A32D-B5A3CF4E79AB}" name="WMP Category" dataDxfId="56"/>
    <tableColumn id="2" xr3:uid="{0263788A-B616-4C03-9EE4-B7A906BE184F}" name="Initiative Tracking ID" dataDxfId="55"/>
    <tableColumn id="3" xr3:uid="{B5437646-325B-4DEA-9987-80C14284755C}" name="WMP Section Number" dataDxfId="54"/>
    <tableColumn id="4" xr3:uid="{522F298D-2E33-4860-BAA0-89DB746D9F89}" name="Initiative Name" dataDxfId="53"/>
    <tableColumn id="5" xr3:uid="{6029E276-BE29-4319-82E3-3639E0B510B1}" name="Initiative Type" dataDxfId="52"/>
    <tableColumn id="6" xr3:uid="{C1614A5F-92AA-409E-AAA9-D2E0C684CEAA}" name="WMP - Initiative Description" dataDxfId="51"/>
    <tableColumn id="7" xr3:uid="{27279EFA-9379-4AAD-B6B8-6CA011D87CFD}" name="WMP - Initiative Target" dataDxfId="50" dataCellStyle="Comma"/>
    <tableColumn id="8" xr3:uid="{BCFDE53F-F958-4DFC-B72B-CE432D9A254E}" name="EC-Claimed Progress (Q4 QDR)" dataDxfId="49" dataCellStyle="Comma"/>
    <tableColumn id="9" xr3:uid="{72592009-2FB2-43A4-9B36-791BE1B4CEF1}" name="EC-Claimed Progress (EC ARC)" dataDxfId="48" dataCellStyle="Comma"/>
    <tableColumn id="10" xr3:uid="{F821ECA9-02AE-480B-A6B4-09D4F9D4AEEA}" name="EC-Claimed Progress" dataDxfId="47" dataCellStyle="Comma"/>
    <tableColumn id="11" xr3:uid="{987EF54A-73C8-4D48-82BF-CE20AE372443}" name="EC-Claimed Initiative Status" dataDxfId="46"/>
    <tableColumn id="12" xr3:uid="{B8ABB6A5-242F-4D64-B677-759F18AF7724}" name="Target Not Met - Rationale" dataDxfId="45"/>
    <tableColumn id="13" xr3:uid="{73AF27B6-9ECA-42EF-B2D0-A3A735807602}" name="Sample Size (#)" dataDxfId="44"/>
    <tableColumn id="14" xr3:uid="{F8B78D67-5A4E-4BF8-91D3-A03306FACBF9}" name="Sample Validation Rate (%)" dataDxfId="43" dataCellStyle="Comma"/>
    <tableColumn id="15" xr3:uid="{9D154E7D-546B-4A5D-B4A0-2FA5FB7EE477}" name="Verification Method" dataDxfId="42"/>
    <tableColumn id="16" xr3:uid="{6D582988-F582-4774-A56E-5F146AB0136D}" name="Initiative Validation Rate (%)" dataDxfId="41"/>
    <tableColumn id="17" xr3:uid="{204A749E-0D93-4AD1-83D8-6A57F9006F98}" name="IE Finding on Initiative" dataDxfId="40"/>
    <tableColumn id="18" xr3:uid="{DACB5D25-BB2E-4CF3-9FFA-03AFD7B0B90E}" name="WMP - Planned Spend ($)" dataDxfId="39" dataCellStyle="Currency"/>
    <tableColumn id="19" xr3:uid="{1073A354-A692-4444-A04B-0D6FE8CF1D29}" name="EC-Claimed Actual Spend ($)" dataDxfId="38" dataCellStyle="Currency"/>
    <tableColumn id="20" xr3:uid="{CE06403C-C4E0-4F09-BC5F-51A963EAAEC2}" name="Variance (%)" dataDxfId="37"/>
    <tableColumn id="21" xr3:uid="{5C17A707-C4F8-4916-B5AE-34969C1C1882}" name="Funding discrepancy - finding" dataDxfId="36"/>
    <tableColumn id="22" xr3:uid="{056E6C42-A1EC-48A1-B178-486A7AA342C5}" name="Funding discrepancy - detail" dataDxfId="35"/>
    <tableColumn id="23" xr3:uid="{3819C6DF-43F4-417E-91F4-431759331614}" name="Satisfied Risk Reduction Goal - finding" dataDxfId="34"/>
    <tableColumn id="24" xr3:uid="{9C43D85D-0309-4F6A-BE8B-35600F845E38}" name="Satisfied Risk Reduction Goal - detail" dataDxfId="3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30EA1B-08C0-41B4-B447-8C3FB136C5D0}" name="Table4" displayName="Table4" ref="B11:F82" totalsRowShown="0" headerRowDxfId="32" dataDxfId="30" headerRowBorderDxfId="31" tableBorderDxfId="29" totalsRowBorderDxfId="28">
  <autoFilter ref="B11:F82" xr:uid="{2F30EA1B-08C0-41B4-B447-8C3FB136C5D0}"/>
  <tableColumns count="5">
    <tableColumn id="1" xr3:uid="{7CF101D3-FBC4-4B91-81B9-080D58B6051D}" name="Date Sent" dataDxfId="27"/>
    <tableColumn id="2" xr3:uid="{34277DC7-29A4-4CB4-81E3-21BF625F25E5}" name="Date Response Received" dataDxfId="26"/>
    <tableColumn id="3" xr3:uid="{55FAC0FF-5CC2-4AF6-84EF-439AB982FB02}" name="Section / Initiative" dataDxfId="25"/>
    <tableColumn id="4" xr3:uid="{3E415E1D-BCA0-4BAF-B3FB-C663C6C919F3}" name="Data Request Number" dataDxfId="24"/>
    <tableColumn id="5" xr3:uid="{6F5ABAB8-D19D-4797-BE0D-D9638CEBE5EE}" name="List of Documents Received" dataDxfId="23"/>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1C2111-4B5A-4529-910A-ED1FEB63388A}" name="Table5" displayName="Table5" ref="B11:F17" totalsRowShown="0" headerRowDxfId="22" dataDxfId="20" headerRowBorderDxfId="21" tableBorderDxfId="19" totalsRowBorderDxfId="18">
  <autoFilter ref="B11:F17" xr:uid="{B51C2111-4B5A-4529-910A-ED1FEB63388A}"/>
  <tableColumns count="5">
    <tableColumn id="1" xr3:uid="{A6CB18D5-26EB-48E7-9C8A-F7E70FC6B05D}" name="Interview date" dataDxfId="17"/>
    <tableColumn id="2" xr3:uid="{F657BFF9-5463-4FAD-A593-B542909885B0}" name="Section / Initiative" dataDxfId="16"/>
    <tableColumn id="3" xr3:uid="{DBB3DEC1-7AA9-4BAD-BCE5-E125875CD4D1}" name="SME interview number" dataDxfId="1"/>
    <tableColumn id="4" xr3:uid="{A989D1BC-1F16-45AF-8E10-48D6473FFDDF}" name="Positions interviewed" dataDxfId="2"/>
    <tableColumn id="5" xr3:uid="{A780FD21-EA3C-41E4-8A39-D81D086EDF76}" name="Summary of interview"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ACD439-884C-403E-B00E-AD34B4BF6FF2}" name="Table1" displayName="Table1" ref="B11:I32" totalsRowShown="0" headerRowDxfId="15" dataDxfId="13" headerRowBorderDxfId="14" tableBorderDxfId="12" totalsRowBorderDxfId="11">
  <autoFilter ref="B11:I32" xr:uid="{7CACD439-884C-403E-B00E-AD34B4BF6FF2}"/>
  <tableColumns count="8">
    <tableColumn id="1" xr3:uid="{0B2EB61E-9A1A-4DA8-A1AD-E10A483BF924}" name="WMP Category" dataDxfId="10"/>
    <tableColumn id="2" xr3:uid="{05D295DA-6D63-4EB7-8DD6-498D55393249}" name="WMP Section Number" dataDxfId="9"/>
    <tableColumn id="3" xr3:uid="{C90F4687-4DAE-4278-A6B4-C1298B109805}" name="WMP Page Number" dataDxfId="8"/>
    <tableColumn id="4" xr3:uid="{7D9659F0-2B36-448D-8128-8FCF26FB4D31}" name="Initiative Tracking ID" dataDxfId="7"/>
    <tableColumn id="5" xr3:uid="{A83466F6-B0AE-4D26-B4F0-B7E0E7B1119F}" name="Initiative Name" dataDxfId="6"/>
    <tableColumn id="6" xr3:uid="{803707A4-340D-499C-899D-623933FC1352}" name="WMP - Planned Spend ($)" dataDxfId="5" dataCellStyle="Currency"/>
    <tableColumn id="7" xr3:uid="{A60B7013-5133-4DD3-A9D8-E515DEB31E85}" name="EC-Claimed Actual Spend ($)" dataDxfId="4" dataCellStyle="Currency"/>
    <tableColumn id="8" xr3:uid="{3334E6BD-9B0D-40C5-90D8-755759340702}" name="Variance (%)" dataDxfId="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2E27E-5A8D-4820-B12A-565D3B799CC6}">
  <dimension ref="B2:C17"/>
  <sheetViews>
    <sheetView showGridLines="0" tabSelected="1" zoomScaleNormal="100" workbookViewId="0"/>
  </sheetViews>
  <sheetFormatPr defaultRowHeight="15" x14ac:dyDescent="0.25"/>
  <cols>
    <col min="2" max="2" width="23.85546875" customWidth="1"/>
    <col min="3" max="3" width="70" customWidth="1"/>
  </cols>
  <sheetData>
    <row r="2" spans="2:3" x14ac:dyDescent="0.25">
      <c r="B2" s="73"/>
      <c r="C2" s="74" t="s">
        <v>0</v>
      </c>
    </row>
    <row r="3" spans="2:3" x14ac:dyDescent="0.25">
      <c r="B3" s="73"/>
      <c r="C3" s="75"/>
    </row>
    <row r="4" spans="2:3" ht="14.45" customHeight="1" x14ac:dyDescent="0.25">
      <c r="B4" s="73"/>
      <c r="C4" s="75"/>
    </row>
    <row r="5" spans="2:3" ht="14.45" customHeight="1" x14ac:dyDescent="0.25">
      <c r="B5" s="73"/>
      <c r="C5" s="75"/>
    </row>
    <row r="6" spans="2:3" ht="14.45" customHeight="1" x14ac:dyDescent="0.25">
      <c r="B6" s="11"/>
      <c r="C6" s="12"/>
    </row>
    <row r="7" spans="2:3" x14ac:dyDescent="0.25">
      <c r="B7" s="1" t="s">
        <v>1</v>
      </c>
      <c r="C7" s="3" t="s">
        <v>2</v>
      </c>
    </row>
    <row r="8" spans="2:3" ht="4.5" customHeight="1" x14ac:dyDescent="0.25">
      <c r="B8" s="1"/>
      <c r="C8" s="4"/>
    </row>
    <row r="9" spans="2:3" x14ac:dyDescent="0.25">
      <c r="B9" s="1" t="s">
        <v>3</v>
      </c>
      <c r="C9" s="3" t="s">
        <v>304</v>
      </c>
    </row>
    <row r="10" spans="2:3" x14ac:dyDescent="0.25">
      <c r="B10" s="1"/>
      <c r="C10" s="4"/>
    </row>
    <row r="11" spans="2:3" ht="14.45" customHeight="1" x14ac:dyDescent="0.25">
      <c r="B11" s="5" t="s">
        <v>4</v>
      </c>
    </row>
    <row r="12" spans="2:3" ht="14.45" customHeight="1" x14ac:dyDescent="0.25">
      <c r="B12" s="5"/>
    </row>
    <row r="13" spans="2:3" x14ac:dyDescent="0.25">
      <c r="B13" s="6" t="s">
        <v>5</v>
      </c>
      <c r="C13" s="6" t="s">
        <v>6</v>
      </c>
    </row>
    <row r="14" spans="2:3" x14ac:dyDescent="0.25">
      <c r="B14" s="7" t="s">
        <v>7</v>
      </c>
      <c r="C14" s="6" t="s">
        <v>8</v>
      </c>
    </row>
    <row r="15" spans="2:3" x14ac:dyDescent="0.25">
      <c r="B15" s="8" t="s">
        <v>9</v>
      </c>
      <c r="C15" s="6" t="s">
        <v>10</v>
      </c>
    </row>
    <row r="16" spans="2:3" x14ac:dyDescent="0.25">
      <c r="B16" s="10" t="s">
        <v>11</v>
      </c>
      <c r="C16" s="6" t="s">
        <v>12</v>
      </c>
    </row>
    <row r="17" spans="2:3" x14ac:dyDescent="0.25">
      <c r="B17" s="9" t="s">
        <v>13</v>
      </c>
      <c r="C17" s="6" t="s">
        <v>14</v>
      </c>
    </row>
  </sheetData>
  <mergeCells count="2">
    <mergeCell ref="B2:B5"/>
    <mergeCell ref="C2:C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48DF-2E0B-4DF0-8BC0-5E74DDB7B388}">
  <sheetPr>
    <tabColor theme="4" tint="0.39997558519241921"/>
  </sheetPr>
  <dimension ref="B2:Z54"/>
  <sheetViews>
    <sheetView showGridLines="0" workbookViewId="0"/>
  </sheetViews>
  <sheetFormatPr defaultRowHeight="15" x14ac:dyDescent="0.25"/>
  <cols>
    <col min="1" max="1" width="3.85546875" customWidth="1"/>
    <col min="2" max="2" width="19" customWidth="1"/>
    <col min="3" max="3" width="35.42578125" bestFit="1" customWidth="1"/>
    <col min="4" max="4" width="19.28515625" customWidth="1"/>
    <col min="5" max="5" width="21" customWidth="1"/>
    <col min="6" max="6" width="42" customWidth="1"/>
    <col min="7" max="7" width="29" customWidth="1"/>
    <col min="8" max="8" width="26" customWidth="1"/>
    <col min="9" max="9" width="15" customWidth="1"/>
    <col min="10" max="10" width="18.140625" customWidth="1"/>
    <col min="11" max="11" width="15.85546875" customWidth="1"/>
    <col min="12" max="12" width="15" customWidth="1"/>
    <col min="13" max="13" width="14" customWidth="1"/>
    <col min="14" max="14" width="28.7109375" customWidth="1"/>
    <col min="15" max="15" width="8.28515625" customWidth="1"/>
    <col min="16" max="16" width="12.85546875" customWidth="1"/>
    <col min="17" max="17" width="28.7109375" customWidth="1"/>
    <col min="18" max="18" width="16.5703125" customWidth="1"/>
    <col min="19" max="19" width="24.28515625" customWidth="1"/>
    <col min="20" max="20" width="15.7109375" customWidth="1"/>
    <col min="21" max="21" width="16.28515625" customWidth="1"/>
    <col min="22" max="22" width="9.140625" customWidth="1"/>
    <col min="23" max="23" width="16.7109375" customWidth="1"/>
    <col min="24" max="24" width="28.7109375" customWidth="1"/>
    <col min="25" max="25" width="16.5703125" customWidth="1"/>
    <col min="26" max="26" width="36.5703125" bestFit="1" customWidth="1"/>
  </cols>
  <sheetData>
    <row r="2" spans="2:26" ht="14.45" customHeight="1" x14ac:dyDescent="0.25">
      <c r="B2" s="73"/>
      <c r="C2" s="11"/>
      <c r="D2" s="75" t="s">
        <v>15</v>
      </c>
      <c r="E2" s="75"/>
    </row>
    <row r="3" spans="2:26" ht="14.45" customHeight="1" x14ac:dyDescent="0.25">
      <c r="B3" s="73"/>
      <c r="C3" s="11"/>
      <c r="D3" s="75"/>
      <c r="E3" s="75"/>
    </row>
    <row r="4" spans="2:26" ht="14.45" customHeight="1" x14ac:dyDescent="0.25">
      <c r="B4" s="73"/>
      <c r="C4" s="11"/>
      <c r="D4" s="75"/>
      <c r="E4" s="75"/>
    </row>
    <row r="5" spans="2:26" ht="14.45" customHeight="1" x14ac:dyDescent="0.25">
      <c r="B5" s="73"/>
      <c r="C5" s="11"/>
      <c r="D5" s="75"/>
      <c r="E5" s="75"/>
    </row>
    <row r="6" spans="2:26" x14ac:dyDescent="0.25">
      <c r="D6" s="2"/>
    </row>
    <row r="7" spans="2:26" x14ac:dyDescent="0.25">
      <c r="B7" s="1" t="s">
        <v>1</v>
      </c>
      <c r="C7" s="1"/>
      <c r="D7" s="3" t="str">
        <f>'Tab 1 - Overview tab'!C7</f>
        <v>Bureau Veritas</v>
      </c>
    </row>
    <row r="8" spans="2:26" ht="4.5" customHeight="1" x14ac:dyDescent="0.25">
      <c r="B8" s="1"/>
      <c r="C8" s="1"/>
      <c r="D8" s="4"/>
    </row>
    <row r="9" spans="2:26" x14ac:dyDescent="0.25">
      <c r="B9" s="1" t="s">
        <v>3</v>
      </c>
      <c r="C9" s="1"/>
      <c r="D9" s="3" t="str">
        <f>'Tab 1 - Overview tab'!C9</f>
        <v>SDGE</v>
      </c>
    </row>
    <row r="11" spans="2:26" s="14" customFormat="1" ht="99" customHeight="1" x14ac:dyDescent="0.25">
      <c r="B11" s="17" t="s">
        <v>16</v>
      </c>
      <c r="C11" s="18" t="s">
        <v>17</v>
      </c>
      <c r="D11" s="18" t="s">
        <v>18</v>
      </c>
      <c r="E11" s="18" t="s">
        <v>19</v>
      </c>
      <c r="F11" s="18" t="s">
        <v>20</v>
      </c>
      <c r="G11" s="19" t="s">
        <v>21</v>
      </c>
      <c r="H11" s="19" t="s">
        <v>22</v>
      </c>
      <c r="I11" s="19" t="s">
        <v>23</v>
      </c>
      <c r="J11" s="19" t="s">
        <v>24</v>
      </c>
      <c r="K11" s="19" t="s">
        <v>25</v>
      </c>
      <c r="L11" s="19" t="s">
        <v>26</v>
      </c>
      <c r="M11" s="19" t="s">
        <v>27</v>
      </c>
      <c r="N11" s="20" t="s">
        <v>28</v>
      </c>
      <c r="O11" s="20" t="s">
        <v>29</v>
      </c>
      <c r="P11" s="20" t="s">
        <v>30</v>
      </c>
      <c r="Q11" s="20" t="s">
        <v>31</v>
      </c>
      <c r="R11" s="20" t="s">
        <v>32</v>
      </c>
      <c r="S11" s="21" t="s">
        <v>33</v>
      </c>
      <c r="T11" s="21" t="s">
        <v>34</v>
      </c>
      <c r="U11" s="21" t="s">
        <v>35</v>
      </c>
      <c r="V11" s="21" t="s">
        <v>36</v>
      </c>
      <c r="W11" s="21" t="s">
        <v>37</v>
      </c>
      <c r="X11" s="22" t="s">
        <v>38</v>
      </c>
      <c r="Y11" s="23" t="s">
        <v>39</v>
      </c>
    </row>
    <row r="12" spans="2:26" s="13" customFormat="1" ht="165" x14ac:dyDescent="0.25">
      <c r="B12" s="37" t="s">
        <v>40</v>
      </c>
      <c r="C12" s="38" t="s">
        <v>71</v>
      </c>
      <c r="D12" s="38" t="s">
        <v>98</v>
      </c>
      <c r="E12" s="38" t="s">
        <v>126</v>
      </c>
      <c r="F12" s="38" t="s">
        <v>55</v>
      </c>
      <c r="G12" s="38" t="s">
        <v>208</v>
      </c>
      <c r="H12" s="16">
        <v>300</v>
      </c>
      <c r="I12" s="16">
        <v>0</v>
      </c>
      <c r="J12" s="16">
        <v>0</v>
      </c>
      <c r="K12" s="16">
        <v>0</v>
      </c>
      <c r="L12" s="38" t="s">
        <v>50</v>
      </c>
      <c r="M12" s="38" t="s">
        <v>198</v>
      </c>
      <c r="N12" s="38" t="s">
        <v>45</v>
      </c>
      <c r="O12" s="44" t="s">
        <v>45</v>
      </c>
      <c r="P12" s="38" t="s">
        <v>207</v>
      </c>
      <c r="Q12" s="39">
        <v>0</v>
      </c>
      <c r="R12" s="38" t="s">
        <v>51</v>
      </c>
      <c r="S12" s="52">
        <v>0</v>
      </c>
      <c r="T12" s="53">
        <v>0</v>
      </c>
      <c r="U12" s="39">
        <v>0</v>
      </c>
      <c r="V12" s="38" t="s">
        <v>301</v>
      </c>
      <c r="W12" s="38"/>
      <c r="X12" s="38" t="s">
        <v>56</v>
      </c>
      <c r="Y12" s="40" t="s">
        <v>45</v>
      </c>
      <c r="Z12" s="15"/>
    </row>
    <row r="13" spans="2:26" s="13" customFormat="1" ht="90" x14ac:dyDescent="0.25">
      <c r="B13" s="37" t="s">
        <v>40</v>
      </c>
      <c r="C13" s="38" t="s">
        <v>72</v>
      </c>
      <c r="D13" s="38" t="s">
        <v>99</v>
      </c>
      <c r="E13" s="38" t="s">
        <v>127</v>
      </c>
      <c r="F13" s="38" t="s">
        <v>55</v>
      </c>
      <c r="G13" s="38" t="s">
        <v>206</v>
      </c>
      <c r="H13" s="16">
        <v>0</v>
      </c>
      <c r="I13" s="16">
        <v>1</v>
      </c>
      <c r="J13" s="16">
        <v>1</v>
      </c>
      <c r="K13" s="16">
        <v>1</v>
      </c>
      <c r="L13" s="38" t="s">
        <v>44</v>
      </c>
      <c r="M13" s="38" t="s">
        <v>45</v>
      </c>
      <c r="N13" s="38">
        <v>1</v>
      </c>
      <c r="O13" s="44">
        <v>1</v>
      </c>
      <c r="P13" s="38" t="s">
        <v>209</v>
      </c>
      <c r="Q13" s="39">
        <v>1</v>
      </c>
      <c r="R13" s="38" t="s">
        <v>46</v>
      </c>
      <c r="S13" s="52">
        <v>287</v>
      </c>
      <c r="T13" s="53">
        <v>204</v>
      </c>
      <c r="U13" s="54">
        <v>-0.28899999999999998</v>
      </c>
      <c r="V13" s="38" t="s">
        <v>302</v>
      </c>
      <c r="W13" s="38" t="s">
        <v>471</v>
      </c>
      <c r="X13" s="38" t="s">
        <v>45</v>
      </c>
      <c r="Y13" s="40" t="s">
        <v>200</v>
      </c>
      <c r="Z13" s="15"/>
    </row>
    <row r="14" spans="2:26" s="13" customFormat="1" ht="315" x14ac:dyDescent="0.25">
      <c r="B14" s="37" t="s">
        <v>40</v>
      </c>
      <c r="C14" s="38" t="s">
        <v>73</v>
      </c>
      <c r="D14" s="38" t="s">
        <v>42</v>
      </c>
      <c r="E14" s="38" t="s">
        <v>128</v>
      </c>
      <c r="F14" s="38" t="s">
        <v>43</v>
      </c>
      <c r="G14" s="38" t="s">
        <v>210</v>
      </c>
      <c r="H14" s="16">
        <v>60</v>
      </c>
      <c r="I14" s="16">
        <v>35.9</v>
      </c>
      <c r="J14" s="16">
        <v>35.9</v>
      </c>
      <c r="K14" s="16">
        <v>35.9</v>
      </c>
      <c r="L14" s="38" t="s">
        <v>50</v>
      </c>
      <c r="M14" s="38" t="s">
        <v>196</v>
      </c>
      <c r="N14" s="38">
        <v>42</v>
      </c>
      <c r="O14" s="44">
        <v>1</v>
      </c>
      <c r="P14" s="38" t="s">
        <v>212</v>
      </c>
      <c r="Q14" s="39">
        <v>0.6</v>
      </c>
      <c r="R14" s="38" t="s">
        <v>51</v>
      </c>
      <c r="S14" s="52">
        <v>79890</v>
      </c>
      <c r="T14" s="53">
        <v>78642</v>
      </c>
      <c r="U14" s="54">
        <v>-1.6E-2</v>
      </c>
      <c r="V14" s="38" t="s">
        <v>302</v>
      </c>
      <c r="W14" s="38" t="s">
        <v>493</v>
      </c>
      <c r="X14" s="38" t="s">
        <v>47</v>
      </c>
      <c r="Y14" s="40" t="s">
        <v>197</v>
      </c>
      <c r="Z14" s="15"/>
    </row>
    <row r="15" spans="2:26" s="13" customFormat="1" ht="105" x14ac:dyDescent="0.25">
      <c r="B15" s="37" t="s">
        <v>40</v>
      </c>
      <c r="C15" s="38" t="s">
        <v>74</v>
      </c>
      <c r="D15" s="38" t="s">
        <v>100</v>
      </c>
      <c r="E15" s="38" t="s">
        <v>129</v>
      </c>
      <c r="F15" s="38" t="s">
        <v>55</v>
      </c>
      <c r="G15" s="38" t="s">
        <v>206</v>
      </c>
      <c r="H15" s="16">
        <v>0</v>
      </c>
      <c r="I15" s="16">
        <v>188</v>
      </c>
      <c r="J15" s="16">
        <v>188</v>
      </c>
      <c r="K15" s="16">
        <v>188</v>
      </c>
      <c r="L15" s="38" t="s">
        <v>44</v>
      </c>
      <c r="M15" s="38" t="s">
        <v>45</v>
      </c>
      <c r="N15" s="38">
        <v>23</v>
      </c>
      <c r="O15" s="44">
        <v>1</v>
      </c>
      <c r="P15" s="38" t="s">
        <v>211</v>
      </c>
      <c r="Q15" s="39">
        <v>1</v>
      </c>
      <c r="R15" s="38" t="s">
        <v>46</v>
      </c>
      <c r="S15" s="52">
        <v>1463</v>
      </c>
      <c r="T15" s="53">
        <v>207</v>
      </c>
      <c r="U15" s="54">
        <v>-0.85899999999999999</v>
      </c>
      <c r="V15" s="38" t="s">
        <v>302</v>
      </c>
      <c r="W15" s="38" t="s">
        <v>472</v>
      </c>
      <c r="X15" s="38" t="s">
        <v>45</v>
      </c>
      <c r="Y15" s="40" t="s">
        <v>200</v>
      </c>
      <c r="Z15" s="15"/>
    </row>
    <row r="16" spans="2:26" s="13" customFormat="1" ht="120" x14ac:dyDescent="0.25">
      <c r="B16" s="37" t="s">
        <v>40</v>
      </c>
      <c r="C16" s="38" t="s">
        <v>75</v>
      </c>
      <c r="D16" s="38" t="s">
        <v>101</v>
      </c>
      <c r="E16" s="38" t="s">
        <v>130</v>
      </c>
      <c r="F16" s="38" t="s">
        <v>55</v>
      </c>
      <c r="G16" s="38" t="s">
        <v>251</v>
      </c>
      <c r="H16" s="16">
        <v>10</v>
      </c>
      <c r="I16" s="47">
        <v>18</v>
      </c>
      <c r="J16" s="47">
        <v>18</v>
      </c>
      <c r="K16" s="47">
        <v>18</v>
      </c>
      <c r="L16" s="41" t="s">
        <v>44</v>
      </c>
      <c r="M16" s="38" t="s">
        <v>45</v>
      </c>
      <c r="N16" s="47">
        <v>9</v>
      </c>
      <c r="O16" s="44">
        <v>1</v>
      </c>
      <c r="P16" s="38" t="s">
        <v>252</v>
      </c>
      <c r="Q16" s="39">
        <v>1.8</v>
      </c>
      <c r="R16" s="38" t="s">
        <v>46</v>
      </c>
      <c r="S16" s="52">
        <v>1786</v>
      </c>
      <c r="T16" s="53">
        <v>2135</v>
      </c>
      <c r="U16" s="54">
        <v>0.19500000000000001</v>
      </c>
      <c r="V16" s="38" t="s">
        <v>303</v>
      </c>
      <c r="W16" s="38" t="s">
        <v>473</v>
      </c>
      <c r="X16" s="38" t="s">
        <v>56</v>
      </c>
      <c r="Y16" s="40" t="s">
        <v>45</v>
      </c>
      <c r="Z16" s="15"/>
    </row>
    <row r="17" spans="2:26" s="13" customFormat="1" ht="195" x14ac:dyDescent="0.25">
      <c r="B17" s="37" t="s">
        <v>40</v>
      </c>
      <c r="C17" s="38" t="s">
        <v>76</v>
      </c>
      <c r="D17" s="38" t="s">
        <v>102</v>
      </c>
      <c r="E17" s="38" t="s">
        <v>131</v>
      </c>
      <c r="F17" s="38" t="s">
        <v>55</v>
      </c>
      <c r="G17" s="38" t="s">
        <v>213</v>
      </c>
      <c r="H17" s="16">
        <v>4</v>
      </c>
      <c r="I17" s="16">
        <v>0</v>
      </c>
      <c r="J17" s="16">
        <v>0</v>
      </c>
      <c r="K17" s="16">
        <v>0</v>
      </c>
      <c r="L17" s="38" t="s">
        <v>50</v>
      </c>
      <c r="M17" s="38" t="s">
        <v>201</v>
      </c>
      <c r="N17" s="38" t="s">
        <v>45</v>
      </c>
      <c r="O17" s="44" t="s">
        <v>45</v>
      </c>
      <c r="P17" s="38" t="s">
        <v>214</v>
      </c>
      <c r="Q17" s="39">
        <v>0</v>
      </c>
      <c r="R17" s="38" t="s">
        <v>51</v>
      </c>
      <c r="S17" s="52">
        <v>7715</v>
      </c>
      <c r="T17" s="53">
        <v>7396</v>
      </c>
      <c r="U17" s="54">
        <v>-4.1000000000000002E-2</v>
      </c>
      <c r="V17" s="38" t="s">
        <v>302</v>
      </c>
      <c r="W17" s="38" t="s">
        <v>493</v>
      </c>
      <c r="X17" s="38" t="s">
        <v>56</v>
      </c>
      <c r="Y17" s="40" t="s">
        <v>45</v>
      </c>
      <c r="Z17" s="15"/>
    </row>
    <row r="18" spans="2:26" s="13" customFormat="1" ht="180" x14ac:dyDescent="0.25">
      <c r="B18" s="37" t="s">
        <v>40</v>
      </c>
      <c r="C18" s="38" t="s">
        <v>77</v>
      </c>
      <c r="D18" s="38" t="s">
        <v>103</v>
      </c>
      <c r="E18" s="38" t="s">
        <v>132</v>
      </c>
      <c r="F18" s="38" t="s">
        <v>43</v>
      </c>
      <c r="G18" s="38" t="s">
        <v>216</v>
      </c>
      <c r="H18" s="16">
        <v>8</v>
      </c>
      <c r="I18" s="16">
        <v>5</v>
      </c>
      <c r="J18" s="16">
        <v>5</v>
      </c>
      <c r="K18" s="16">
        <v>5</v>
      </c>
      <c r="L18" s="38" t="s">
        <v>50</v>
      </c>
      <c r="M18" s="38" t="s">
        <v>199</v>
      </c>
      <c r="N18" s="38">
        <v>5</v>
      </c>
      <c r="O18" s="44">
        <v>1</v>
      </c>
      <c r="P18" s="38" t="s">
        <v>215</v>
      </c>
      <c r="Q18" s="39">
        <v>0.63</v>
      </c>
      <c r="R18" s="38" t="s">
        <v>51</v>
      </c>
      <c r="S18" s="52">
        <v>15810</v>
      </c>
      <c r="T18" s="53">
        <v>11130</v>
      </c>
      <c r="U18" s="54">
        <v>-0.29599999999999999</v>
      </c>
      <c r="V18" s="38" t="s">
        <v>302</v>
      </c>
      <c r="W18" s="38" t="s">
        <v>474</v>
      </c>
      <c r="X18" s="38" t="s">
        <v>47</v>
      </c>
      <c r="Y18" s="40" t="s">
        <v>52</v>
      </c>
      <c r="Z18" s="15"/>
    </row>
    <row r="19" spans="2:26" s="13" customFormat="1" ht="105" x14ac:dyDescent="0.25">
      <c r="B19" s="37" t="s">
        <v>40</v>
      </c>
      <c r="C19" s="38" t="s">
        <v>78</v>
      </c>
      <c r="D19" s="38" t="s">
        <v>104</v>
      </c>
      <c r="E19" s="38" t="s">
        <v>133</v>
      </c>
      <c r="F19" s="38" t="s">
        <v>43</v>
      </c>
      <c r="G19" s="38" t="s">
        <v>217</v>
      </c>
      <c r="H19" s="16">
        <v>250</v>
      </c>
      <c r="I19" s="16">
        <v>678</v>
      </c>
      <c r="J19" s="16">
        <v>678</v>
      </c>
      <c r="K19" s="16">
        <v>678</v>
      </c>
      <c r="L19" s="38" t="s">
        <v>44</v>
      </c>
      <c r="M19" s="38" t="s">
        <v>45</v>
      </c>
      <c r="N19" s="38">
        <v>83</v>
      </c>
      <c r="O19" s="44">
        <v>1</v>
      </c>
      <c r="P19" s="38" t="s">
        <v>223</v>
      </c>
      <c r="Q19" s="39">
        <v>2.71</v>
      </c>
      <c r="R19" s="38" t="s">
        <v>46</v>
      </c>
      <c r="S19" s="52">
        <v>1702</v>
      </c>
      <c r="T19" s="53">
        <v>802</v>
      </c>
      <c r="U19" s="39">
        <v>-0.52900000000000003</v>
      </c>
      <c r="V19" s="38" t="s">
        <v>302</v>
      </c>
      <c r="W19" s="38" t="s">
        <v>475</v>
      </c>
      <c r="X19" s="38" t="s">
        <v>56</v>
      </c>
      <c r="Y19" s="40"/>
      <c r="Z19" s="15"/>
    </row>
    <row r="20" spans="2:26" s="13" customFormat="1" ht="300" x14ac:dyDescent="0.25">
      <c r="B20" s="37" t="s">
        <v>40</v>
      </c>
      <c r="C20" s="38" t="s">
        <v>79</v>
      </c>
      <c r="D20" s="38" t="s">
        <v>105</v>
      </c>
      <c r="E20" s="38" t="s">
        <v>134</v>
      </c>
      <c r="F20" s="38" t="s">
        <v>55</v>
      </c>
      <c r="G20" s="38" t="s">
        <v>253</v>
      </c>
      <c r="H20" s="47" t="s">
        <v>253</v>
      </c>
      <c r="I20" s="48" t="s">
        <v>254</v>
      </c>
      <c r="J20" s="16" t="s">
        <v>45</v>
      </c>
      <c r="K20" s="16" t="s">
        <v>45</v>
      </c>
      <c r="L20" s="41" t="s">
        <v>44</v>
      </c>
      <c r="M20" s="38" t="s">
        <v>45</v>
      </c>
      <c r="N20" s="47" t="s">
        <v>45</v>
      </c>
      <c r="O20" s="49" t="s">
        <v>45</v>
      </c>
      <c r="P20" s="38" t="s">
        <v>255</v>
      </c>
      <c r="Q20" s="39"/>
      <c r="R20" s="41" t="s">
        <v>46</v>
      </c>
      <c r="S20" s="52">
        <v>3139</v>
      </c>
      <c r="T20" s="53">
        <v>927</v>
      </c>
      <c r="U20" s="39">
        <v>-0.70499999999999996</v>
      </c>
      <c r="V20" s="38" t="s">
        <v>302</v>
      </c>
      <c r="W20" s="38" t="s">
        <v>476</v>
      </c>
      <c r="X20" s="38" t="s">
        <v>45</v>
      </c>
      <c r="Y20" s="40" t="s">
        <v>45</v>
      </c>
      <c r="Z20" s="15"/>
    </row>
    <row r="21" spans="2:26" s="13" customFormat="1" ht="135" x14ac:dyDescent="0.25">
      <c r="B21" s="37" t="s">
        <v>40</v>
      </c>
      <c r="C21" s="38" t="s">
        <v>80</v>
      </c>
      <c r="D21" s="38" t="s">
        <v>106</v>
      </c>
      <c r="E21" s="38" t="s">
        <v>135</v>
      </c>
      <c r="F21" s="38" t="s">
        <v>55</v>
      </c>
      <c r="G21" s="38" t="s">
        <v>256</v>
      </c>
      <c r="H21" s="47" t="s">
        <v>256</v>
      </c>
      <c r="I21" s="48" t="s">
        <v>257</v>
      </c>
      <c r="J21" s="16" t="s">
        <v>45</v>
      </c>
      <c r="K21" s="16" t="s">
        <v>45</v>
      </c>
      <c r="L21" s="41" t="s">
        <v>44</v>
      </c>
      <c r="M21" s="38" t="s">
        <v>45</v>
      </c>
      <c r="N21" s="47" t="s">
        <v>45</v>
      </c>
      <c r="O21" s="49" t="s">
        <v>45</v>
      </c>
      <c r="P21" s="38" t="s">
        <v>258</v>
      </c>
      <c r="Q21" s="39"/>
      <c r="R21" s="41" t="s">
        <v>46</v>
      </c>
      <c r="S21" s="52">
        <v>486</v>
      </c>
      <c r="T21" s="53">
        <v>478</v>
      </c>
      <c r="U21" s="39">
        <v>-1.6E-2</v>
      </c>
      <c r="V21" s="38" t="s">
        <v>302</v>
      </c>
      <c r="W21" s="38" t="s">
        <v>493</v>
      </c>
      <c r="X21" s="38" t="s">
        <v>45</v>
      </c>
      <c r="Y21" s="40" t="s">
        <v>45</v>
      </c>
      <c r="Z21" s="15"/>
    </row>
    <row r="22" spans="2:26" s="13" customFormat="1" ht="150" x14ac:dyDescent="0.25">
      <c r="B22" s="37" t="s">
        <v>40</v>
      </c>
      <c r="C22" s="38" t="s">
        <v>81</v>
      </c>
      <c r="D22" s="38" t="s">
        <v>107</v>
      </c>
      <c r="E22" s="38" t="s">
        <v>136</v>
      </c>
      <c r="F22" s="38" t="s">
        <v>55</v>
      </c>
      <c r="G22" s="38" t="s">
        <v>259</v>
      </c>
      <c r="H22" s="16">
        <v>300</v>
      </c>
      <c r="I22" s="47">
        <v>54</v>
      </c>
      <c r="J22" s="47">
        <v>54</v>
      </c>
      <c r="K22" s="47">
        <v>54</v>
      </c>
      <c r="L22" s="38" t="s">
        <v>50</v>
      </c>
      <c r="M22" s="38" t="s">
        <v>260</v>
      </c>
      <c r="N22" s="47">
        <v>17</v>
      </c>
      <c r="O22" s="44">
        <v>1</v>
      </c>
      <c r="P22" s="38" t="s">
        <v>261</v>
      </c>
      <c r="Q22" s="39">
        <v>0.18</v>
      </c>
      <c r="R22" s="38" t="s">
        <v>51</v>
      </c>
      <c r="S22" s="52">
        <v>5377</v>
      </c>
      <c r="T22" s="53">
        <v>5207</v>
      </c>
      <c r="U22" s="39">
        <v>-3.2000000000000001E-2</v>
      </c>
      <c r="V22" s="38" t="s">
        <v>302</v>
      </c>
      <c r="W22" s="38" t="s">
        <v>493</v>
      </c>
      <c r="X22" s="38" t="s">
        <v>47</v>
      </c>
      <c r="Y22" s="40" t="s">
        <v>262</v>
      </c>
      <c r="Z22" s="15"/>
    </row>
    <row r="23" spans="2:26" ht="135" x14ac:dyDescent="0.25">
      <c r="B23" s="37" t="s">
        <v>40</v>
      </c>
      <c r="C23" s="41" t="s">
        <v>82</v>
      </c>
      <c r="D23" s="41" t="s">
        <v>108</v>
      </c>
      <c r="E23" s="41" t="s">
        <v>137</v>
      </c>
      <c r="F23" s="41" t="s">
        <v>43</v>
      </c>
      <c r="G23" s="41" t="s">
        <v>218</v>
      </c>
      <c r="H23" s="24">
        <v>125</v>
      </c>
      <c r="I23" s="24">
        <v>112</v>
      </c>
      <c r="J23" s="24">
        <v>112</v>
      </c>
      <c r="K23" s="24">
        <v>112</v>
      </c>
      <c r="L23" s="41" t="s">
        <v>44</v>
      </c>
      <c r="M23" s="41" t="s">
        <v>45</v>
      </c>
      <c r="N23" s="41">
        <v>58</v>
      </c>
      <c r="O23" s="45">
        <v>1</v>
      </c>
      <c r="P23" s="41" t="s">
        <v>224</v>
      </c>
      <c r="Q23" s="42">
        <v>0.9</v>
      </c>
      <c r="R23" s="41" t="s">
        <v>51</v>
      </c>
      <c r="S23" s="55">
        <v>301729</v>
      </c>
      <c r="T23" s="57">
        <v>217140</v>
      </c>
      <c r="U23" s="42">
        <v>-0.28000000000000003</v>
      </c>
      <c r="V23" s="41" t="s">
        <v>302</v>
      </c>
      <c r="W23" s="41" t="s">
        <v>477</v>
      </c>
      <c r="X23" s="41" t="s">
        <v>56</v>
      </c>
      <c r="Y23" s="35" t="s">
        <v>45</v>
      </c>
    </row>
    <row r="24" spans="2:26" ht="150" x14ac:dyDescent="0.25">
      <c r="B24" s="37" t="s">
        <v>40</v>
      </c>
      <c r="C24" s="38" t="s">
        <v>83</v>
      </c>
      <c r="D24" s="38" t="s">
        <v>109</v>
      </c>
      <c r="E24" s="38" t="s">
        <v>138</v>
      </c>
      <c r="F24" s="38" t="s">
        <v>43</v>
      </c>
      <c r="G24" s="38" t="s">
        <v>206</v>
      </c>
      <c r="H24" s="16">
        <v>0</v>
      </c>
      <c r="I24" s="16">
        <v>0.5</v>
      </c>
      <c r="J24" s="16">
        <v>0.5</v>
      </c>
      <c r="K24" s="16">
        <v>0.5</v>
      </c>
      <c r="L24" s="38" t="s">
        <v>44</v>
      </c>
      <c r="M24" s="38" t="s">
        <v>45</v>
      </c>
      <c r="N24" s="38">
        <v>0.54</v>
      </c>
      <c r="O24" s="44">
        <v>1</v>
      </c>
      <c r="P24" s="38" t="s">
        <v>225</v>
      </c>
      <c r="Q24" s="39">
        <v>1</v>
      </c>
      <c r="R24" s="38" t="s">
        <v>46</v>
      </c>
      <c r="S24" s="52">
        <v>3281</v>
      </c>
      <c r="T24" s="53">
        <v>6459</v>
      </c>
      <c r="U24" s="39">
        <v>0.96899999999999997</v>
      </c>
      <c r="V24" s="38" t="s">
        <v>303</v>
      </c>
      <c r="W24" s="38" t="s">
        <v>478</v>
      </c>
      <c r="X24" s="38" t="s">
        <v>45</v>
      </c>
      <c r="Y24" s="40" t="s">
        <v>200</v>
      </c>
    </row>
    <row r="25" spans="2:26" ht="120" x14ac:dyDescent="0.25">
      <c r="B25" s="37" t="s">
        <v>40</v>
      </c>
      <c r="C25" s="38" t="s">
        <v>84</v>
      </c>
      <c r="D25" s="38" t="s">
        <v>110</v>
      </c>
      <c r="E25" s="38" t="s">
        <v>139</v>
      </c>
      <c r="F25" s="38" t="s">
        <v>49</v>
      </c>
      <c r="G25" s="38" t="s">
        <v>263</v>
      </c>
      <c r="H25" s="16">
        <v>15450</v>
      </c>
      <c r="I25" s="47">
        <v>16503</v>
      </c>
      <c r="J25" s="47">
        <v>16503</v>
      </c>
      <c r="K25" s="47">
        <v>16503</v>
      </c>
      <c r="L25" s="41" t="s">
        <v>44</v>
      </c>
      <c r="M25" s="38" t="s">
        <v>45</v>
      </c>
      <c r="N25" s="47">
        <v>73</v>
      </c>
      <c r="O25" s="44">
        <v>1</v>
      </c>
      <c r="P25" s="38" t="s">
        <v>264</v>
      </c>
      <c r="Q25" s="39">
        <v>1.06</v>
      </c>
      <c r="R25" s="41" t="s">
        <v>46</v>
      </c>
      <c r="S25" s="52">
        <v>6841</v>
      </c>
      <c r="T25" s="53">
        <v>8550</v>
      </c>
      <c r="U25" s="39">
        <v>0.25</v>
      </c>
      <c r="V25" s="38" t="s">
        <v>303</v>
      </c>
      <c r="W25" s="38" t="s">
        <v>479</v>
      </c>
      <c r="X25" s="38" t="s">
        <v>56</v>
      </c>
      <c r="Y25" s="40" t="s">
        <v>45</v>
      </c>
    </row>
    <row r="26" spans="2:26" ht="120" x14ac:dyDescent="0.25">
      <c r="B26" s="37" t="s">
        <v>40</v>
      </c>
      <c r="C26" s="38" t="s">
        <v>85</v>
      </c>
      <c r="D26" s="38" t="s">
        <v>111</v>
      </c>
      <c r="E26" s="38" t="s">
        <v>140</v>
      </c>
      <c r="F26" s="38" t="s">
        <v>55</v>
      </c>
      <c r="G26" s="38" t="s">
        <v>265</v>
      </c>
      <c r="H26" s="16">
        <v>1960</v>
      </c>
      <c r="I26" s="50">
        <v>2940</v>
      </c>
      <c r="J26" s="50">
        <v>2940</v>
      </c>
      <c r="K26" s="50">
        <v>2940</v>
      </c>
      <c r="L26" s="41" t="s">
        <v>44</v>
      </c>
      <c r="M26" s="38" t="s">
        <v>45</v>
      </c>
      <c r="N26" s="47">
        <v>18</v>
      </c>
      <c r="O26" s="44">
        <v>1</v>
      </c>
      <c r="P26" s="38" t="s">
        <v>266</v>
      </c>
      <c r="Q26" s="39">
        <v>1.5</v>
      </c>
      <c r="R26" s="41" t="s">
        <v>46</v>
      </c>
      <c r="S26" s="52">
        <v>1743</v>
      </c>
      <c r="T26" s="53">
        <v>1030</v>
      </c>
      <c r="U26" s="39">
        <v>-0.40899999999999997</v>
      </c>
      <c r="V26" s="38" t="s">
        <v>302</v>
      </c>
      <c r="W26" s="38" t="s">
        <v>480</v>
      </c>
      <c r="X26" s="38" t="s">
        <v>56</v>
      </c>
      <c r="Y26" s="40" t="s">
        <v>45</v>
      </c>
    </row>
    <row r="27" spans="2:26" ht="195" x14ac:dyDescent="0.25">
      <c r="B27" s="37" t="s">
        <v>40</v>
      </c>
      <c r="C27" s="38" t="s">
        <v>86</v>
      </c>
      <c r="D27" s="38" t="s">
        <v>112</v>
      </c>
      <c r="E27" s="38" t="s">
        <v>141</v>
      </c>
      <c r="F27" s="38" t="s">
        <v>55</v>
      </c>
      <c r="G27" s="38" t="s">
        <v>267</v>
      </c>
      <c r="H27" s="16">
        <v>9532</v>
      </c>
      <c r="I27" s="50">
        <v>6398</v>
      </c>
      <c r="J27" s="50">
        <v>6398</v>
      </c>
      <c r="K27" s="50">
        <v>6398</v>
      </c>
      <c r="L27" s="38" t="s">
        <v>50</v>
      </c>
      <c r="M27" s="38" t="s">
        <v>268</v>
      </c>
      <c r="N27" s="47">
        <v>18</v>
      </c>
      <c r="O27" s="44">
        <v>1</v>
      </c>
      <c r="P27" s="38" t="s">
        <v>269</v>
      </c>
      <c r="Q27" s="39">
        <v>0.67</v>
      </c>
      <c r="R27" s="38" t="s">
        <v>51</v>
      </c>
      <c r="S27" s="52">
        <v>10</v>
      </c>
      <c r="T27" s="53">
        <v>145</v>
      </c>
      <c r="U27" s="39">
        <v>13.5</v>
      </c>
      <c r="V27" s="38" t="s">
        <v>303</v>
      </c>
      <c r="W27" s="38" t="s">
        <v>481</v>
      </c>
      <c r="X27" s="38" t="s">
        <v>47</v>
      </c>
      <c r="Y27" s="40" t="s">
        <v>270</v>
      </c>
    </row>
    <row r="28" spans="2:26" ht="120" x14ac:dyDescent="0.25">
      <c r="B28" s="37" t="s">
        <v>40</v>
      </c>
      <c r="C28" s="38" t="s">
        <v>87</v>
      </c>
      <c r="D28" s="38" t="s">
        <v>113</v>
      </c>
      <c r="E28" s="38" t="s">
        <v>142</v>
      </c>
      <c r="F28" s="38" t="s">
        <v>55</v>
      </c>
      <c r="G28" s="38" t="s">
        <v>271</v>
      </c>
      <c r="H28" s="16">
        <v>6179</v>
      </c>
      <c r="I28" s="50">
        <v>7161</v>
      </c>
      <c r="J28" s="50">
        <v>7161</v>
      </c>
      <c r="K28" s="50">
        <v>7161</v>
      </c>
      <c r="L28" s="41" t="s">
        <v>44</v>
      </c>
      <c r="M28" s="38" t="s">
        <v>45</v>
      </c>
      <c r="N28" s="47">
        <v>18</v>
      </c>
      <c r="O28" s="44">
        <v>1</v>
      </c>
      <c r="P28" s="38" t="s">
        <v>272</v>
      </c>
      <c r="Q28" s="39">
        <v>1.1499999999999999</v>
      </c>
      <c r="R28" s="41" t="s">
        <v>46</v>
      </c>
      <c r="S28" s="52">
        <v>0</v>
      </c>
      <c r="T28" s="53">
        <v>0</v>
      </c>
      <c r="U28" s="39">
        <v>0</v>
      </c>
      <c r="V28" s="38" t="s">
        <v>301</v>
      </c>
      <c r="W28" s="38"/>
      <c r="X28" s="38" t="s">
        <v>56</v>
      </c>
      <c r="Y28" s="40" t="s">
        <v>45</v>
      </c>
    </row>
    <row r="29" spans="2:26" ht="120" x14ac:dyDescent="0.25">
      <c r="B29" s="37" t="s">
        <v>40</v>
      </c>
      <c r="C29" s="38" t="s">
        <v>88</v>
      </c>
      <c r="D29" s="38" t="s">
        <v>114</v>
      </c>
      <c r="E29" s="38" t="s">
        <v>143</v>
      </c>
      <c r="F29" s="38" t="s">
        <v>55</v>
      </c>
      <c r="G29" s="38" t="s">
        <v>273</v>
      </c>
      <c r="H29" s="16">
        <v>0</v>
      </c>
      <c r="I29" s="50">
        <v>2225</v>
      </c>
      <c r="J29" s="50">
        <v>2225</v>
      </c>
      <c r="K29" s="50">
        <v>2225</v>
      </c>
      <c r="L29" s="41" t="s">
        <v>44</v>
      </c>
      <c r="M29" s="38" t="s">
        <v>45</v>
      </c>
      <c r="N29" s="47">
        <v>18</v>
      </c>
      <c r="O29" s="44">
        <v>1</v>
      </c>
      <c r="P29" s="38" t="s">
        <v>274</v>
      </c>
      <c r="Q29" s="39"/>
      <c r="R29" s="41" t="s">
        <v>46</v>
      </c>
      <c r="S29" s="52">
        <v>1025</v>
      </c>
      <c r="T29" s="53">
        <v>296</v>
      </c>
      <c r="U29" s="39">
        <v>-0.71099999999999997</v>
      </c>
      <c r="V29" s="38" t="s">
        <v>302</v>
      </c>
      <c r="W29" s="38" t="s">
        <v>482</v>
      </c>
      <c r="X29" s="38" t="s">
        <v>56</v>
      </c>
      <c r="Y29" s="40" t="s">
        <v>45</v>
      </c>
    </row>
    <row r="30" spans="2:26" ht="135" x14ac:dyDescent="0.25">
      <c r="B30" s="37" t="s">
        <v>40</v>
      </c>
      <c r="C30" s="38" t="s">
        <v>89</v>
      </c>
      <c r="D30" s="38" t="s">
        <v>115</v>
      </c>
      <c r="E30" s="38" t="s">
        <v>144</v>
      </c>
      <c r="F30" s="38" t="s">
        <v>49</v>
      </c>
      <c r="G30" s="38" t="s">
        <v>275</v>
      </c>
      <c r="H30" s="16">
        <v>86197</v>
      </c>
      <c r="I30" s="47">
        <v>86140</v>
      </c>
      <c r="J30" s="47">
        <v>86140</v>
      </c>
      <c r="K30" s="47">
        <v>86140</v>
      </c>
      <c r="L30" s="41" t="s">
        <v>44</v>
      </c>
      <c r="M30" s="38" t="s">
        <v>45</v>
      </c>
      <c r="N30" s="47">
        <v>73</v>
      </c>
      <c r="O30" s="44">
        <v>1</v>
      </c>
      <c r="P30" s="38" t="s">
        <v>276</v>
      </c>
      <c r="Q30" s="39">
        <v>0.99</v>
      </c>
      <c r="R30" s="41" t="s">
        <v>46</v>
      </c>
      <c r="S30" s="52">
        <v>857</v>
      </c>
      <c r="T30" s="53">
        <v>2708</v>
      </c>
      <c r="U30" s="39">
        <v>2.16</v>
      </c>
      <c r="V30" s="38" t="s">
        <v>303</v>
      </c>
      <c r="W30" s="38" t="s">
        <v>483</v>
      </c>
      <c r="X30" s="38" t="s">
        <v>56</v>
      </c>
      <c r="Y30" s="40" t="s">
        <v>45</v>
      </c>
    </row>
    <row r="31" spans="2:26" ht="135" x14ac:dyDescent="0.25">
      <c r="B31" s="37" t="s">
        <v>40</v>
      </c>
      <c r="C31" s="38" t="s">
        <v>90</v>
      </c>
      <c r="D31" s="38" t="s">
        <v>116</v>
      </c>
      <c r="E31" s="38" t="s">
        <v>145</v>
      </c>
      <c r="F31" s="38" t="s">
        <v>55</v>
      </c>
      <c r="G31" s="38" t="s">
        <v>277</v>
      </c>
      <c r="H31" s="16">
        <v>6337</v>
      </c>
      <c r="I31" s="47">
        <v>7366</v>
      </c>
      <c r="J31" s="47">
        <v>7366</v>
      </c>
      <c r="K31" s="47">
        <v>7366</v>
      </c>
      <c r="L31" s="41" t="s">
        <v>44</v>
      </c>
      <c r="M31" s="38" t="s">
        <v>45</v>
      </c>
      <c r="N31" s="47">
        <v>18</v>
      </c>
      <c r="O31" s="44">
        <v>1</v>
      </c>
      <c r="P31" s="38" t="s">
        <v>278</v>
      </c>
      <c r="Q31" s="39">
        <v>1.1599999999999999</v>
      </c>
      <c r="R31" s="41" t="s">
        <v>46</v>
      </c>
      <c r="S31" s="52">
        <v>0</v>
      </c>
      <c r="T31" s="53">
        <v>0</v>
      </c>
      <c r="U31" s="39">
        <v>0</v>
      </c>
      <c r="V31" s="38" t="s">
        <v>301</v>
      </c>
      <c r="W31" s="38"/>
      <c r="X31" s="38" t="s">
        <v>56</v>
      </c>
      <c r="Y31" s="40" t="s">
        <v>45</v>
      </c>
    </row>
    <row r="32" spans="2:26" ht="75" x14ac:dyDescent="0.25">
      <c r="B32" s="37" t="s">
        <v>40</v>
      </c>
      <c r="C32" s="38" t="s">
        <v>91</v>
      </c>
      <c r="D32" s="38" t="s">
        <v>117</v>
      </c>
      <c r="E32" s="38" t="s">
        <v>146</v>
      </c>
      <c r="F32" s="38" t="s">
        <v>55</v>
      </c>
      <c r="G32" s="38" t="s">
        <v>219</v>
      </c>
      <c r="H32" s="16">
        <v>77</v>
      </c>
      <c r="I32" s="16">
        <v>440</v>
      </c>
      <c r="J32" s="16">
        <v>440</v>
      </c>
      <c r="K32" s="16">
        <v>440</v>
      </c>
      <c r="L32" s="38" t="s">
        <v>44</v>
      </c>
      <c r="M32" s="38" t="s">
        <v>45</v>
      </c>
      <c r="N32" s="38">
        <v>23</v>
      </c>
      <c r="O32" s="44">
        <v>1</v>
      </c>
      <c r="P32" s="38" t="s">
        <v>226</v>
      </c>
      <c r="Q32" s="39">
        <v>1</v>
      </c>
      <c r="R32" s="38" t="s">
        <v>46</v>
      </c>
      <c r="S32" s="52">
        <v>0</v>
      </c>
      <c r="T32" s="53">
        <v>0</v>
      </c>
      <c r="U32" s="39">
        <v>0</v>
      </c>
      <c r="V32" s="38" t="s">
        <v>301</v>
      </c>
      <c r="W32" s="38"/>
      <c r="X32" s="38" t="s">
        <v>45</v>
      </c>
      <c r="Y32" s="40" t="s">
        <v>200</v>
      </c>
    </row>
    <row r="33" spans="2:25" ht="180" x14ac:dyDescent="0.25">
      <c r="B33" s="37" t="s">
        <v>40</v>
      </c>
      <c r="C33" s="38" t="s">
        <v>92</v>
      </c>
      <c r="D33" s="38" t="s">
        <v>118</v>
      </c>
      <c r="E33" s="38" t="s">
        <v>147</v>
      </c>
      <c r="F33" s="38" t="s">
        <v>55</v>
      </c>
      <c r="G33" s="41" t="s">
        <v>279</v>
      </c>
      <c r="H33" s="24">
        <v>384</v>
      </c>
      <c r="I33" s="47">
        <v>379</v>
      </c>
      <c r="J33" s="47">
        <v>379</v>
      </c>
      <c r="K33" s="47">
        <v>379</v>
      </c>
      <c r="L33" s="41" t="s">
        <v>44</v>
      </c>
      <c r="M33" s="38" t="s">
        <v>45</v>
      </c>
      <c r="N33" s="47">
        <v>17</v>
      </c>
      <c r="O33" s="44">
        <v>1</v>
      </c>
      <c r="P33" s="41" t="s">
        <v>280</v>
      </c>
      <c r="Q33" s="42">
        <v>0.98</v>
      </c>
      <c r="R33" s="41" t="s">
        <v>46</v>
      </c>
      <c r="S33" s="55">
        <v>0</v>
      </c>
      <c r="T33" s="57">
        <v>0</v>
      </c>
      <c r="U33" s="42">
        <v>0</v>
      </c>
      <c r="V33" s="41" t="s">
        <v>301</v>
      </c>
      <c r="W33" s="41"/>
      <c r="X33" s="41" t="s">
        <v>56</v>
      </c>
      <c r="Y33" s="40" t="s">
        <v>45</v>
      </c>
    </row>
    <row r="34" spans="2:25" ht="135" x14ac:dyDescent="0.25">
      <c r="B34" s="37" t="s">
        <v>40</v>
      </c>
      <c r="C34" s="38" t="s">
        <v>93</v>
      </c>
      <c r="D34" s="38" t="s">
        <v>119</v>
      </c>
      <c r="E34" s="38" t="s">
        <v>148</v>
      </c>
      <c r="F34" s="38" t="s">
        <v>203</v>
      </c>
      <c r="G34" s="38" t="s">
        <v>220</v>
      </c>
      <c r="H34" s="16">
        <v>10.199999999999999</v>
      </c>
      <c r="I34" s="16">
        <v>9.08</v>
      </c>
      <c r="J34" s="16">
        <v>9.08</v>
      </c>
      <c r="K34" s="16">
        <v>9.08</v>
      </c>
      <c r="L34" s="38" t="s">
        <v>44</v>
      </c>
      <c r="M34" s="38" t="s">
        <v>45</v>
      </c>
      <c r="N34" s="38">
        <v>9.08</v>
      </c>
      <c r="O34" s="44">
        <v>1</v>
      </c>
      <c r="P34" s="38" t="s">
        <v>227</v>
      </c>
      <c r="Q34" s="39">
        <v>0.89</v>
      </c>
      <c r="R34" s="38" t="s">
        <v>51</v>
      </c>
      <c r="S34" s="52">
        <v>0</v>
      </c>
      <c r="T34" s="53">
        <v>0</v>
      </c>
      <c r="U34" s="39">
        <v>0</v>
      </c>
      <c r="V34" s="38" t="s">
        <v>301</v>
      </c>
      <c r="W34" s="38"/>
      <c r="X34" s="38" t="s">
        <v>47</v>
      </c>
      <c r="Y34" s="40" t="s">
        <v>204</v>
      </c>
    </row>
    <row r="35" spans="2:25" ht="180" x14ac:dyDescent="0.25">
      <c r="B35" s="37" t="s">
        <v>40</v>
      </c>
      <c r="C35" s="38" t="s">
        <v>94</v>
      </c>
      <c r="D35" s="38" t="s">
        <v>119</v>
      </c>
      <c r="E35" s="38" t="s">
        <v>149</v>
      </c>
      <c r="F35" s="38" t="s">
        <v>203</v>
      </c>
      <c r="G35" s="38" t="s">
        <v>221</v>
      </c>
      <c r="H35" s="16">
        <v>1</v>
      </c>
      <c r="I35" s="16">
        <v>7</v>
      </c>
      <c r="J35" s="16">
        <v>7</v>
      </c>
      <c r="K35" s="16">
        <v>7</v>
      </c>
      <c r="L35" s="38" t="s">
        <v>44</v>
      </c>
      <c r="M35" s="38" t="s">
        <v>45</v>
      </c>
      <c r="N35" s="38">
        <v>7</v>
      </c>
      <c r="O35" s="44">
        <v>1</v>
      </c>
      <c r="P35" s="38" t="s">
        <v>228</v>
      </c>
      <c r="Q35" s="39">
        <v>7</v>
      </c>
      <c r="R35" s="38" t="s">
        <v>46</v>
      </c>
      <c r="S35" s="52">
        <v>12464</v>
      </c>
      <c r="T35" s="53">
        <v>12039</v>
      </c>
      <c r="U35" s="39">
        <v>-3.4000000000000002E-2</v>
      </c>
      <c r="V35" s="38" t="s">
        <v>302</v>
      </c>
      <c r="W35" s="38" t="s">
        <v>493</v>
      </c>
      <c r="X35" s="38" t="s">
        <v>56</v>
      </c>
      <c r="Y35" s="40"/>
    </row>
    <row r="36" spans="2:25" ht="135" x14ac:dyDescent="0.25">
      <c r="B36" s="37" t="s">
        <v>40</v>
      </c>
      <c r="C36" s="38" t="s">
        <v>95</v>
      </c>
      <c r="D36" s="38" t="s">
        <v>120</v>
      </c>
      <c r="E36" s="38" t="s">
        <v>150</v>
      </c>
      <c r="F36" s="38" t="s">
        <v>43</v>
      </c>
      <c r="G36" s="38" t="s">
        <v>222</v>
      </c>
      <c r="H36" s="16">
        <v>60</v>
      </c>
      <c r="I36" s="16">
        <v>3</v>
      </c>
      <c r="J36" s="16">
        <v>3</v>
      </c>
      <c r="K36" s="16">
        <v>3</v>
      </c>
      <c r="L36" s="38" t="s">
        <v>50</v>
      </c>
      <c r="M36" s="38" t="s">
        <v>205</v>
      </c>
      <c r="N36" s="38">
        <v>3</v>
      </c>
      <c r="O36" s="44">
        <v>1</v>
      </c>
      <c r="P36" s="38" t="s">
        <v>229</v>
      </c>
      <c r="Q36" s="39">
        <v>0.05</v>
      </c>
      <c r="R36" s="38" t="s">
        <v>51</v>
      </c>
      <c r="S36" s="52">
        <v>31686</v>
      </c>
      <c r="T36" s="53">
        <v>22506</v>
      </c>
      <c r="U36" s="39">
        <v>-0.28999999999999998</v>
      </c>
      <c r="V36" s="38" t="s">
        <v>302</v>
      </c>
      <c r="W36" s="38" t="s">
        <v>484</v>
      </c>
      <c r="X36" s="38" t="s">
        <v>45</v>
      </c>
      <c r="Y36" s="40" t="s">
        <v>200</v>
      </c>
    </row>
    <row r="37" spans="2:25" ht="90" x14ac:dyDescent="0.25">
      <c r="B37" s="37" t="s">
        <v>40</v>
      </c>
      <c r="C37" s="38" t="s">
        <v>48</v>
      </c>
      <c r="D37" s="38" t="s">
        <v>121</v>
      </c>
      <c r="E37" s="38" t="s">
        <v>151</v>
      </c>
      <c r="F37" s="38" t="s">
        <v>43</v>
      </c>
      <c r="G37" s="46" t="s">
        <v>231</v>
      </c>
      <c r="H37" s="16">
        <v>1848</v>
      </c>
      <c r="I37" s="16">
        <v>1654</v>
      </c>
      <c r="J37" s="16">
        <v>1654</v>
      </c>
      <c r="K37" s="16">
        <v>1654</v>
      </c>
      <c r="L37" s="38" t="s">
        <v>44</v>
      </c>
      <c r="M37" s="38" t="s">
        <v>45</v>
      </c>
      <c r="N37" s="38">
        <v>88</v>
      </c>
      <c r="O37" s="44">
        <v>1</v>
      </c>
      <c r="P37" s="38" t="s">
        <v>230</v>
      </c>
      <c r="Q37" s="39">
        <v>0.9</v>
      </c>
      <c r="R37" s="38" t="s">
        <v>51</v>
      </c>
      <c r="S37" s="52">
        <v>2983</v>
      </c>
      <c r="T37" s="53">
        <v>2719</v>
      </c>
      <c r="U37" s="54">
        <v>-8.8999999999999996E-2</v>
      </c>
      <c r="V37" s="38" t="s">
        <v>302</v>
      </c>
      <c r="W37" s="38" t="s">
        <v>493</v>
      </c>
      <c r="X37" s="38" t="s">
        <v>47</v>
      </c>
      <c r="Y37" s="40" t="s">
        <v>202</v>
      </c>
    </row>
    <row r="38" spans="2:25" ht="165" x14ac:dyDescent="0.25">
      <c r="B38" s="37" t="s">
        <v>40</v>
      </c>
      <c r="C38" s="38" t="s">
        <v>96</v>
      </c>
      <c r="D38" s="38" t="s">
        <v>122</v>
      </c>
      <c r="E38" s="38" t="s">
        <v>152</v>
      </c>
      <c r="F38" s="38" t="s">
        <v>49</v>
      </c>
      <c r="G38" s="38" t="s">
        <v>241</v>
      </c>
      <c r="H38" s="16">
        <v>13500</v>
      </c>
      <c r="I38" s="16">
        <v>6529</v>
      </c>
      <c r="J38" s="16">
        <v>6529</v>
      </c>
      <c r="K38" s="16">
        <v>6529</v>
      </c>
      <c r="L38" s="38" t="s">
        <v>50</v>
      </c>
      <c r="M38" s="38" t="s">
        <v>205</v>
      </c>
      <c r="N38" s="38">
        <v>92</v>
      </c>
      <c r="O38" s="44">
        <v>1</v>
      </c>
      <c r="P38" s="38" t="s">
        <v>242</v>
      </c>
      <c r="Q38" s="39">
        <v>0.48</v>
      </c>
      <c r="R38" s="38" t="s">
        <v>51</v>
      </c>
      <c r="S38" s="52">
        <v>95493</v>
      </c>
      <c r="T38" s="53">
        <v>106265</v>
      </c>
      <c r="U38" s="54">
        <v>0.113</v>
      </c>
      <c r="V38" s="38" t="s">
        <v>303</v>
      </c>
      <c r="W38" s="38" t="s">
        <v>485</v>
      </c>
      <c r="X38" s="38" t="s">
        <v>47</v>
      </c>
      <c r="Y38" s="40" t="s">
        <v>243</v>
      </c>
    </row>
    <row r="39" spans="2:25" ht="120" x14ac:dyDescent="0.25">
      <c r="B39" s="37" t="s">
        <v>40</v>
      </c>
      <c r="C39" s="41" t="s">
        <v>97</v>
      </c>
      <c r="D39" s="41" t="s">
        <v>123</v>
      </c>
      <c r="E39" s="41" t="s">
        <v>153</v>
      </c>
      <c r="F39" s="38" t="s">
        <v>55</v>
      </c>
      <c r="G39" s="38" t="s">
        <v>281</v>
      </c>
      <c r="H39" s="16">
        <v>1632</v>
      </c>
      <c r="I39" s="47">
        <v>1605</v>
      </c>
      <c r="J39" s="47">
        <v>1605</v>
      </c>
      <c r="K39" s="47">
        <v>1605</v>
      </c>
      <c r="L39" s="41" t="s">
        <v>44</v>
      </c>
      <c r="M39" s="38" t="s">
        <v>45</v>
      </c>
      <c r="N39" s="38">
        <v>18</v>
      </c>
      <c r="O39" s="44">
        <v>1</v>
      </c>
      <c r="P39" s="38" t="s">
        <v>282</v>
      </c>
      <c r="Q39" s="39">
        <v>0.98</v>
      </c>
      <c r="R39" s="41" t="s">
        <v>46</v>
      </c>
      <c r="S39" s="52">
        <v>0</v>
      </c>
      <c r="T39" s="53">
        <v>0</v>
      </c>
      <c r="U39" s="54">
        <v>0</v>
      </c>
      <c r="V39" s="38" t="s">
        <v>301</v>
      </c>
      <c r="W39" s="38"/>
      <c r="X39" s="38" t="s">
        <v>56</v>
      </c>
      <c r="Y39" s="40" t="s">
        <v>45</v>
      </c>
    </row>
    <row r="40" spans="2:25" ht="90" x14ac:dyDescent="0.25">
      <c r="B40" s="37" t="s">
        <v>40</v>
      </c>
      <c r="C40" s="41" t="s">
        <v>41</v>
      </c>
      <c r="D40" s="41" t="s">
        <v>124</v>
      </c>
      <c r="E40" s="41" t="s">
        <v>154</v>
      </c>
      <c r="F40" s="41" t="s">
        <v>43</v>
      </c>
      <c r="G40" s="41" t="s">
        <v>232</v>
      </c>
      <c r="H40" s="24">
        <v>200</v>
      </c>
      <c r="I40" s="24">
        <v>774</v>
      </c>
      <c r="J40" s="24">
        <v>774</v>
      </c>
      <c r="K40" s="24">
        <v>774</v>
      </c>
      <c r="L40" s="41" t="s">
        <v>44</v>
      </c>
      <c r="M40" s="41" t="s">
        <v>45</v>
      </c>
      <c r="N40" s="41">
        <v>84</v>
      </c>
      <c r="O40" s="45">
        <v>1</v>
      </c>
      <c r="P40" s="41" t="s">
        <v>233</v>
      </c>
      <c r="Q40" s="42">
        <v>3.87</v>
      </c>
      <c r="R40" s="41" t="s">
        <v>46</v>
      </c>
      <c r="S40" s="55">
        <v>1113</v>
      </c>
      <c r="T40" s="57">
        <v>1108</v>
      </c>
      <c r="U40" s="58">
        <v>-4.0000000000000001E-3</v>
      </c>
      <c r="V40" s="41" t="s">
        <v>302</v>
      </c>
      <c r="W40" s="38" t="s">
        <v>493</v>
      </c>
      <c r="X40" s="41" t="s">
        <v>56</v>
      </c>
      <c r="Y40" s="35"/>
    </row>
    <row r="41" spans="2:25" ht="105" x14ac:dyDescent="0.25">
      <c r="B41" s="37" t="s">
        <v>40</v>
      </c>
      <c r="C41" s="41" t="s">
        <v>155</v>
      </c>
      <c r="D41" s="41" t="s">
        <v>162</v>
      </c>
      <c r="E41" s="41" t="s">
        <v>169</v>
      </c>
      <c r="F41" s="41" t="s">
        <v>43</v>
      </c>
      <c r="G41" s="41" t="s">
        <v>237</v>
      </c>
      <c r="H41" s="24">
        <v>267</v>
      </c>
      <c r="I41" s="24">
        <v>40</v>
      </c>
      <c r="J41" s="24">
        <v>40</v>
      </c>
      <c r="K41" s="24">
        <v>40</v>
      </c>
      <c r="L41" s="41" t="s">
        <v>50</v>
      </c>
      <c r="M41" s="41" t="s">
        <v>239</v>
      </c>
      <c r="N41" s="41">
        <v>40</v>
      </c>
      <c r="O41" s="45">
        <v>1</v>
      </c>
      <c r="P41" s="41" t="s">
        <v>238</v>
      </c>
      <c r="Q41" s="42">
        <v>0.15</v>
      </c>
      <c r="R41" s="41" t="s">
        <v>51</v>
      </c>
      <c r="S41" s="55">
        <v>7019</v>
      </c>
      <c r="T41" s="57">
        <v>2605</v>
      </c>
      <c r="U41" s="58">
        <v>-0.629</v>
      </c>
      <c r="V41" s="41" t="s">
        <v>302</v>
      </c>
      <c r="W41" s="41" t="s">
        <v>486</v>
      </c>
      <c r="X41" s="41" t="s">
        <v>47</v>
      </c>
      <c r="Y41" s="35" t="s">
        <v>240</v>
      </c>
    </row>
    <row r="42" spans="2:25" ht="135" x14ac:dyDescent="0.25">
      <c r="B42" s="37" t="s">
        <v>40</v>
      </c>
      <c r="C42" s="38" t="s">
        <v>156</v>
      </c>
      <c r="D42" s="38" t="s">
        <v>163</v>
      </c>
      <c r="E42" s="38" t="s">
        <v>170</v>
      </c>
      <c r="F42" s="38" t="s">
        <v>55</v>
      </c>
      <c r="G42" s="38" t="s">
        <v>283</v>
      </c>
      <c r="H42" s="16">
        <v>0</v>
      </c>
      <c r="I42" s="47">
        <v>164</v>
      </c>
      <c r="J42" s="47">
        <v>164</v>
      </c>
      <c r="K42" s="47">
        <v>164</v>
      </c>
      <c r="L42" s="41" t="s">
        <v>44</v>
      </c>
      <c r="M42" s="38" t="s">
        <v>45</v>
      </c>
      <c r="N42" s="38">
        <v>17</v>
      </c>
      <c r="O42" s="44">
        <v>1</v>
      </c>
      <c r="P42" s="38" t="s">
        <v>284</v>
      </c>
      <c r="Q42" s="39"/>
      <c r="R42" s="41" t="s">
        <v>46</v>
      </c>
      <c r="S42" s="52">
        <v>0</v>
      </c>
      <c r="T42" s="53">
        <v>0</v>
      </c>
      <c r="U42" s="54">
        <v>0</v>
      </c>
      <c r="V42" s="38" t="s">
        <v>301</v>
      </c>
      <c r="W42" s="38"/>
      <c r="X42" s="38" t="s">
        <v>45</v>
      </c>
      <c r="Y42" s="40" t="s">
        <v>45</v>
      </c>
    </row>
    <row r="43" spans="2:25" ht="75" x14ac:dyDescent="0.25">
      <c r="B43" s="37" t="s">
        <v>40</v>
      </c>
      <c r="C43" s="38" t="s">
        <v>157</v>
      </c>
      <c r="D43" s="38" t="s">
        <v>164</v>
      </c>
      <c r="E43" s="38" t="s">
        <v>171</v>
      </c>
      <c r="F43" s="38" t="s">
        <v>55</v>
      </c>
      <c r="G43" s="38" t="s">
        <v>285</v>
      </c>
      <c r="H43" s="44">
        <v>1</v>
      </c>
      <c r="I43" s="51">
        <v>1</v>
      </c>
      <c r="J43" s="51">
        <v>1</v>
      </c>
      <c r="K43" s="51">
        <v>1</v>
      </c>
      <c r="L43" s="41" t="s">
        <v>44</v>
      </c>
      <c r="M43" s="38" t="s">
        <v>45</v>
      </c>
      <c r="N43" s="38">
        <v>1</v>
      </c>
      <c r="O43" s="44">
        <v>1</v>
      </c>
      <c r="P43" s="38" t="s">
        <v>286</v>
      </c>
      <c r="Q43" s="39"/>
      <c r="R43" s="41" t="s">
        <v>46</v>
      </c>
      <c r="S43" s="52">
        <v>0</v>
      </c>
      <c r="T43" s="53">
        <v>0</v>
      </c>
      <c r="U43" s="54">
        <v>0</v>
      </c>
      <c r="V43" s="38" t="s">
        <v>301</v>
      </c>
      <c r="W43" s="38"/>
      <c r="X43" s="38" t="s">
        <v>45</v>
      </c>
      <c r="Y43" s="40" t="s">
        <v>45</v>
      </c>
    </row>
    <row r="44" spans="2:25" ht="150" x14ac:dyDescent="0.25">
      <c r="B44" s="37" t="s">
        <v>40</v>
      </c>
      <c r="C44" s="38" t="s">
        <v>158</v>
      </c>
      <c r="D44" s="38" t="s">
        <v>165</v>
      </c>
      <c r="E44" s="38" t="s">
        <v>172</v>
      </c>
      <c r="F44" s="38" t="s">
        <v>55</v>
      </c>
      <c r="G44" s="38" t="s">
        <v>241</v>
      </c>
      <c r="H44" s="16">
        <v>13500</v>
      </c>
      <c r="I44" s="16">
        <v>6529</v>
      </c>
      <c r="J44" s="16">
        <v>6529</v>
      </c>
      <c r="K44" s="16">
        <v>6529</v>
      </c>
      <c r="L44" s="38" t="s">
        <v>44</v>
      </c>
      <c r="M44" s="38"/>
      <c r="N44" s="38">
        <v>23</v>
      </c>
      <c r="O44" s="44">
        <v>1</v>
      </c>
      <c r="P44" s="38" t="s">
        <v>244</v>
      </c>
      <c r="Q44" s="39">
        <v>1</v>
      </c>
      <c r="R44" s="38" t="s">
        <v>46</v>
      </c>
      <c r="S44" s="52">
        <v>0</v>
      </c>
      <c r="T44" s="53">
        <v>0</v>
      </c>
      <c r="U44" s="54">
        <v>0</v>
      </c>
      <c r="V44" s="38" t="s">
        <v>301</v>
      </c>
      <c r="W44" s="38"/>
      <c r="X44" s="38" t="s">
        <v>45</v>
      </c>
      <c r="Y44" s="40" t="s">
        <v>200</v>
      </c>
    </row>
    <row r="45" spans="2:25" ht="105" x14ac:dyDescent="0.25">
      <c r="B45" s="37" t="s">
        <v>40</v>
      </c>
      <c r="C45" s="38" t="s">
        <v>159</v>
      </c>
      <c r="D45" s="38" t="s">
        <v>166</v>
      </c>
      <c r="E45" s="38" t="s">
        <v>173</v>
      </c>
      <c r="F45" s="38" t="s">
        <v>55</v>
      </c>
      <c r="G45" s="41" t="s">
        <v>287</v>
      </c>
      <c r="H45" s="24">
        <v>0</v>
      </c>
      <c r="I45" s="47">
        <v>150</v>
      </c>
      <c r="J45" s="47">
        <v>150</v>
      </c>
      <c r="K45" s="47">
        <v>150</v>
      </c>
      <c r="L45" s="41" t="s">
        <v>44</v>
      </c>
      <c r="M45" s="38" t="s">
        <v>45</v>
      </c>
      <c r="N45" s="41">
        <v>37</v>
      </c>
      <c r="O45" s="44">
        <v>1</v>
      </c>
      <c r="P45" s="41" t="s">
        <v>288</v>
      </c>
      <c r="Q45" s="42"/>
      <c r="R45" s="41" t="s">
        <v>46</v>
      </c>
      <c r="S45" s="55">
        <v>0</v>
      </c>
      <c r="T45" s="57">
        <v>0</v>
      </c>
      <c r="U45" s="58">
        <v>0</v>
      </c>
      <c r="V45" s="41" t="s">
        <v>301</v>
      </c>
      <c r="W45" s="41"/>
      <c r="X45" s="38" t="s">
        <v>45</v>
      </c>
      <c r="Y45" s="40" t="s">
        <v>45</v>
      </c>
    </row>
    <row r="46" spans="2:25" ht="150" x14ac:dyDescent="0.25">
      <c r="B46" s="37" t="s">
        <v>40</v>
      </c>
      <c r="C46" s="38" t="s">
        <v>160</v>
      </c>
      <c r="D46" s="38" t="s">
        <v>167</v>
      </c>
      <c r="E46" s="38" t="s">
        <v>174</v>
      </c>
      <c r="F46" s="38" t="s">
        <v>55</v>
      </c>
      <c r="G46" s="41" t="s">
        <v>289</v>
      </c>
      <c r="H46" s="24">
        <v>18</v>
      </c>
      <c r="I46" s="47">
        <v>22</v>
      </c>
      <c r="J46" s="47">
        <v>22</v>
      </c>
      <c r="K46" s="47">
        <v>22</v>
      </c>
      <c r="L46" s="41" t="s">
        <v>44</v>
      </c>
      <c r="M46" s="41" t="s">
        <v>45</v>
      </c>
      <c r="N46" s="41">
        <v>10</v>
      </c>
      <c r="O46" s="44">
        <v>1</v>
      </c>
      <c r="P46" s="41" t="s">
        <v>290</v>
      </c>
      <c r="Q46" s="42">
        <v>1.22</v>
      </c>
      <c r="R46" s="41" t="s">
        <v>46</v>
      </c>
      <c r="S46" s="55">
        <v>0</v>
      </c>
      <c r="T46" s="57">
        <v>0</v>
      </c>
      <c r="U46" s="58">
        <v>0</v>
      </c>
      <c r="V46" s="41" t="s">
        <v>301</v>
      </c>
      <c r="W46" s="41"/>
      <c r="X46" s="38" t="s">
        <v>45</v>
      </c>
      <c r="Y46" s="35" t="s">
        <v>45</v>
      </c>
    </row>
    <row r="47" spans="2:25" ht="105" x14ac:dyDescent="0.25">
      <c r="B47" s="37" t="s">
        <v>40</v>
      </c>
      <c r="C47" s="38" t="s">
        <v>161</v>
      </c>
      <c r="D47" s="38" t="s">
        <v>168</v>
      </c>
      <c r="E47" s="38" t="s">
        <v>125</v>
      </c>
      <c r="F47" s="38" t="s">
        <v>203</v>
      </c>
      <c r="G47" s="38" t="s">
        <v>245</v>
      </c>
      <c r="H47" s="16">
        <v>60</v>
      </c>
      <c r="I47" s="16">
        <v>62</v>
      </c>
      <c r="J47" s="16">
        <v>62</v>
      </c>
      <c r="K47" s="16">
        <v>62</v>
      </c>
      <c r="L47" s="38" t="s">
        <v>44</v>
      </c>
      <c r="M47" s="38"/>
      <c r="N47" s="38">
        <v>18</v>
      </c>
      <c r="O47" s="44">
        <v>1</v>
      </c>
      <c r="P47" s="38" t="s">
        <v>246</v>
      </c>
      <c r="Q47" s="39">
        <v>1.03</v>
      </c>
      <c r="R47" s="38" t="s">
        <v>46</v>
      </c>
      <c r="S47" s="52">
        <v>4170</v>
      </c>
      <c r="T47" s="53">
        <v>3600</v>
      </c>
      <c r="U47" s="54">
        <v>-0.13700000000000001</v>
      </c>
      <c r="V47" s="38" t="s">
        <v>302</v>
      </c>
      <c r="W47" s="38" t="s">
        <v>487</v>
      </c>
      <c r="X47" s="38" t="s">
        <v>56</v>
      </c>
      <c r="Y47" s="40"/>
    </row>
    <row r="48" spans="2:25" ht="105" x14ac:dyDescent="0.25">
      <c r="B48" s="37" t="s">
        <v>53</v>
      </c>
      <c r="C48" s="38" t="s">
        <v>175</v>
      </c>
      <c r="D48" s="38" t="s">
        <v>181</v>
      </c>
      <c r="E48" s="38" t="s">
        <v>186</v>
      </c>
      <c r="F48" s="38" t="s">
        <v>43</v>
      </c>
      <c r="G48" s="38" t="s">
        <v>247</v>
      </c>
      <c r="H48" s="16">
        <v>485400</v>
      </c>
      <c r="I48" s="16">
        <v>523949</v>
      </c>
      <c r="J48" s="16">
        <v>523949</v>
      </c>
      <c r="K48" s="16">
        <v>523949</v>
      </c>
      <c r="L48" s="38" t="s">
        <v>44</v>
      </c>
      <c r="M48" s="38"/>
      <c r="N48" s="38">
        <v>92</v>
      </c>
      <c r="O48" s="44">
        <v>1</v>
      </c>
      <c r="P48" s="38" t="s">
        <v>248</v>
      </c>
      <c r="Q48" s="39">
        <v>1.08</v>
      </c>
      <c r="R48" s="38" t="s">
        <v>46</v>
      </c>
      <c r="S48" s="52">
        <v>60084</v>
      </c>
      <c r="T48" s="53">
        <v>76305</v>
      </c>
      <c r="U48" s="54">
        <v>0.27</v>
      </c>
      <c r="V48" s="38" t="s">
        <v>303</v>
      </c>
      <c r="W48" s="38" t="s">
        <v>488</v>
      </c>
      <c r="X48" s="38" t="s">
        <v>56</v>
      </c>
      <c r="Y48" s="40"/>
    </row>
    <row r="49" spans="2:25" ht="330" x14ac:dyDescent="0.25">
      <c r="B49" s="37" t="s">
        <v>53</v>
      </c>
      <c r="C49" s="38" t="s">
        <v>176</v>
      </c>
      <c r="D49" s="38" t="s">
        <v>54</v>
      </c>
      <c r="E49" s="38" t="s">
        <v>187</v>
      </c>
      <c r="F49" s="38" t="s">
        <v>49</v>
      </c>
      <c r="G49" s="38" t="s">
        <v>291</v>
      </c>
      <c r="H49" s="16">
        <v>500</v>
      </c>
      <c r="I49" s="47">
        <v>147</v>
      </c>
      <c r="J49" s="47">
        <v>147</v>
      </c>
      <c r="K49" s="47">
        <v>147</v>
      </c>
      <c r="L49" s="41" t="s">
        <v>50</v>
      </c>
      <c r="M49" s="38" t="s">
        <v>292</v>
      </c>
      <c r="N49" s="38">
        <v>64</v>
      </c>
      <c r="O49" s="44">
        <v>1</v>
      </c>
      <c r="P49" s="38" t="s">
        <v>293</v>
      </c>
      <c r="Q49" s="39">
        <v>0.28999999999999998</v>
      </c>
      <c r="R49" s="41" t="s">
        <v>51</v>
      </c>
      <c r="S49" s="52">
        <v>5833</v>
      </c>
      <c r="T49" s="53">
        <v>3159</v>
      </c>
      <c r="U49" s="54">
        <v>-0.45800000000000002</v>
      </c>
      <c r="V49" s="38" t="s">
        <v>302</v>
      </c>
      <c r="W49" s="38" t="s">
        <v>489</v>
      </c>
      <c r="X49" s="38" t="s">
        <v>56</v>
      </c>
      <c r="Y49" s="40" t="s">
        <v>294</v>
      </c>
    </row>
    <row r="50" spans="2:25" ht="105" x14ac:dyDescent="0.25">
      <c r="B50" s="37" t="s">
        <v>53</v>
      </c>
      <c r="C50" s="38" t="s">
        <v>177</v>
      </c>
      <c r="D50" s="38" t="s">
        <v>182</v>
      </c>
      <c r="E50" s="38" t="s">
        <v>188</v>
      </c>
      <c r="F50" s="38" t="s">
        <v>55</v>
      </c>
      <c r="G50" s="41" t="s">
        <v>295</v>
      </c>
      <c r="H50" s="24">
        <v>11200</v>
      </c>
      <c r="I50" s="47">
        <v>11788</v>
      </c>
      <c r="J50" s="47">
        <v>11788</v>
      </c>
      <c r="K50" s="47">
        <v>11788</v>
      </c>
      <c r="L50" s="41" t="s">
        <v>44</v>
      </c>
      <c r="M50" s="38" t="s">
        <v>45</v>
      </c>
      <c r="N50" s="41">
        <v>18</v>
      </c>
      <c r="O50" s="44">
        <v>1</v>
      </c>
      <c r="P50" s="41" t="s">
        <v>296</v>
      </c>
      <c r="Q50" s="42">
        <v>1.05</v>
      </c>
      <c r="R50" s="41" t="s">
        <v>46</v>
      </c>
      <c r="S50" s="55">
        <v>10235</v>
      </c>
      <c r="T50" s="57">
        <v>0</v>
      </c>
      <c r="U50" s="58">
        <v>-1</v>
      </c>
      <c r="V50" s="41" t="s">
        <v>302</v>
      </c>
      <c r="W50" s="41" t="s">
        <v>490</v>
      </c>
      <c r="X50" s="41" t="s">
        <v>56</v>
      </c>
      <c r="Y50" s="40" t="s">
        <v>45</v>
      </c>
    </row>
    <row r="51" spans="2:25" ht="90" x14ac:dyDescent="0.25">
      <c r="B51" s="37" t="s">
        <v>53</v>
      </c>
      <c r="C51" s="38" t="s">
        <v>178</v>
      </c>
      <c r="D51" s="38" t="s">
        <v>183</v>
      </c>
      <c r="E51" s="38" t="s">
        <v>189</v>
      </c>
      <c r="F51" s="38" t="s">
        <v>55</v>
      </c>
      <c r="G51" s="38" t="s">
        <v>249</v>
      </c>
      <c r="H51" s="16">
        <v>15</v>
      </c>
      <c r="I51" s="16">
        <v>37</v>
      </c>
      <c r="J51" s="16">
        <v>37</v>
      </c>
      <c r="K51" s="16">
        <v>37</v>
      </c>
      <c r="L51" s="38" t="s">
        <v>44</v>
      </c>
      <c r="M51" s="38"/>
      <c r="N51" s="38">
        <v>23</v>
      </c>
      <c r="O51" s="44">
        <v>1</v>
      </c>
      <c r="P51" s="38" t="s">
        <v>250</v>
      </c>
      <c r="Q51" s="39">
        <v>1.2</v>
      </c>
      <c r="R51" s="38" t="s">
        <v>46</v>
      </c>
      <c r="S51" s="52">
        <v>0</v>
      </c>
      <c r="T51" s="53">
        <v>0</v>
      </c>
      <c r="U51" s="54">
        <v>0</v>
      </c>
      <c r="V51" s="38" t="s">
        <v>301</v>
      </c>
      <c r="W51" s="38"/>
      <c r="X51" s="38" t="s">
        <v>45</v>
      </c>
      <c r="Y51" s="40" t="s">
        <v>200</v>
      </c>
    </row>
    <row r="52" spans="2:25" ht="105" x14ac:dyDescent="0.25">
      <c r="B52" s="37" t="s">
        <v>53</v>
      </c>
      <c r="C52" s="38" t="s">
        <v>179</v>
      </c>
      <c r="D52" s="38" t="s">
        <v>184</v>
      </c>
      <c r="E52" s="38" t="s">
        <v>190</v>
      </c>
      <c r="F52" s="38" t="s">
        <v>55</v>
      </c>
      <c r="G52" s="38" t="s">
        <v>297</v>
      </c>
      <c r="H52" s="16">
        <v>106</v>
      </c>
      <c r="I52" s="47">
        <v>105</v>
      </c>
      <c r="J52" s="47">
        <v>105</v>
      </c>
      <c r="K52" s="47">
        <v>105</v>
      </c>
      <c r="L52" s="41" t="s">
        <v>44</v>
      </c>
      <c r="M52" s="38" t="s">
        <v>45</v>
      </c>
      <c r="N52" s="38">
        <v>16</v>
      </c>
      <c r="O52" s="44">
        <v>1</v>
      </c>
      <c r="P52" s="38" t="s">
        <v>298</v>
      </c>
      <c r="Q52" s="39">
        <v>1</v>
      </c>
      <c r="R52" s="41" t="s">
        <v>46</v>
      </c>
      <c r="S52" s="52">
        <v>0</v>
      </c>
      <c r="T52" s="53">
        <v>0</v>
      </c>
      <c r="U52" s="54">
        <v>0</v>
      </c>
      <c r="V52" s="38" t="s">
        <v>301</v>
      </c>
      <c r="W52" s="38"/>
      <c r="X52" s="38"/>
      <c r="Y52" s="40" t="s">
        <v>45</v>
      </c>
    </row>
    <row r="53" spans="2:25" ht="90" x14ac:dyDescent="0.25">
      <c r="B53" s="37" t="s">
        <v>53</v>
      </c>
      <c r="C53" s="41" t="s">
        <v>180</v>
      </c>
      <c r="D53" s="41" t="s">
        <v>185</v>
      </c>
      <c r="E53" s="41" t="s">
        <v>191</v>
      </c>
      <c r="F53" s="38" t="s">
        <v>49</v>
      </c>
      <c r="G53" s="41" t="s">
        <v>299</v>
      </c>
      <c r="H53" s="24">
        <v>33010</v>
      </c>
      <c r="I53" s="47">
        <v>36500</v>
      </c>
      <c r="J53" s="47">
        <v>36500</v>
      </c>
      <c r="K53" s="47">
        <v>36500</v>
      </c>
      <c r="L53" s="41" t="s">
        <v>44</v>
      </c>
      <c r="M53" s="38" t="s">
        <v>45</v>
      </c>
      <c r="N53" s="41">
        <v>73</v>
      </c>
      <c r="O53" s="44">
        <v>1</v>
      </c>
      <c r="P53" s="38" t="s">
        <v>300</v>
      </c>
      <c r="Q53" s="42">
        <v>1.1000000000000001</v>
      </c>
      <c r="R53" s="41" t="s">
        <v>46</v>
      </c>
      <c r="S53" s="55">
        <v>7893</v>
      </c>
      <c r="T53" s="57">
        <v>7097</v>
      </c>
      <c r="U53" s="58">
        <v>-0.10100000000000001</v>
      </c>
      <c r="V53" s="41" t="s">
        <v>302</v>
      </c>
      <c r="W53" s="41" t="s">
        <v>491</v>
      </c>
      <c r="X53" s="41" t="s">
        <v>56</v>
      </c>
      <c r="Y53" s="40" t="s">
        <v>45</v>
      </c>
    </row>
    <row r="54" spans="2:25" ht="90" x14ac:dyDescent="0.25">
      <c r="B54" s="43" t="s">
        <v>192</v>
      </c>
      <c r="C54" s="41" t="s">
        <v>193</v>
      </c>
      <c r="D54" s="41" t="s">
        <v>194</v>
      </c>
      <c r="E54" s="41" t="s">
        <v>195</v>
      </c>
      <c r="F54" s="41" t="s">
        <v>55</v>
      </c>
      <c r="G54" s="41" t="s">
        <v>234</v>
      </c>
      <c r="H54" s="24">
        <v>6</v>
      </c>
      <c r="I54" s="24">
        <v>0</v>
      </c>
      <c r="J54" s="24">
        <v>0</v>
      </c>
      <c r="K54" s="24">
        <v>0</v>
      </c>
      <c r="L54" s="41" t="s">
        <v>50</v>
      </c>
      <c r="M54" s="41" t="s">
        <v>235</v>
      </c>
      <c r="N54" s="41">
        <v>0</v>
      </c>
      <c r="O54" s="45">
        <v>0</v>
      </c>
      <c r="P54" s="41" t="s">
        <v>236</v>
      </c>
      <c r="Q54" s="42">
        <v>0</v>
      </c>
      <c r="R54" s="41" t="s">
        <v>51</v>
      </c>
      <c r="S54" s="25">
        <v>0</v>
      </c>
      <c r="T54" s="56">
        <v>45</v>
      </c>
      <c r="U54" s="42">
        <v>1</v>
      </c>
      <c r="V54" s="41" t="s">
        <v>303</v>
      </c>
      <c r="W54" s="41" t="s">
        <v>492</v>
      </c>
      <c r="X54" s="41" t="s">
        <v>45</v>
      </c>
      <c r="Y54" s="35" t="s">
        <v>200</v>
      </c>
    </row>
  </sheetData>
  <mergeCells count="2">
    <mergeCell ref="B2:B5"/>
    <mergeCell ref="D2:E5"/>
  </mergeCells>
  <dataValidations count="7">
    <dataValidation type="list" allowBlank="1" showInputMessage="1" showErrorMessage="1" sqref="X17:X21 X23:X24 X32 X34:X38 X40:X48 X51 X54 X12:X15" xr:uid="{63187F43-A951-4F4D-B52D-BE9AA48DDC69}">
      <formula1>"Yes, No, N/A"</formula1>
    </dataValidation>
    <dataValidation type="list" allowBlank="1" showInputMessage="1" showErrorMessage="1" sqref="X16 X52:X53 X25:X31 X33 X39 X22 X49:X50" xr:uid="{AB423C54-B751-40A3-B736-14C7225D5337}">
      <formula1>"Yes, No"</formula1>
    </dataValidation>
    <dataValidation type="list" allowBlank="1" showInputMessage="1" showErrorMessage="1" sqref="F12:F54" xr:uid="{062D4F3B-3DDB-413A-9239-257BD3B20942}">
      <formula1>"Focus &amp; field verifiable, Non-focus &amp; field verifiable, Focus &amp; non-field verifiable, Non-focus &amp; non-field verifiable"</formula1>
    </dataValidation>
    <dataValidation type="list" allowBlank="1" showInputMessage="1" showErrorMessage="1" sqref="L12:L54" xr:uid="{92BD2337-C273-45DA-B8C7-2BBFD2E0BB6D}">
      <formula1>"Target met, Target not met"</formula1>
    </dataValidation>
    <dataValidation type="list" allowBlank="1" showInputMessage="1" showErrorMessage="1" sqref="R12:R54" xr:uid="{166F01D8-C2E7-47D6-B2C1-33B75B0236C5}">
      <formula1>"Initiative validated, Initiative not validated"</formula1>
    </dataValidation>
    <dataValidation type="list" allowBlank="1" showInputMessage="1" showErrorMessage="1" sqref="V12:V54" xr:uid="{5EBF9880-26BF-4D78-B37E-A250C06AE34B}">
      <formula1>"Underspend, Overspend, No discrepancy"</formula1>
    </dataValidation>
    <dataValidation type="list" allowBlank="1" showInputMessage="1" showErrorMessage="1" sqref="B12:B54" xr:uid="{B1CDF8FB-5DCD-4B09-99CF-C1D8C4A884CA}">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D7:D9" unlockedFormula="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D0EF-EFA4-41F5-9189-D65325B07691}">
  <sheetPr>
    <tabColor theme="7"/>
  </sheetPr>
  <dimension ref="B2:F82"/>
  <sheetViews>
    <sheetView showGridLines="0" workbookViewId="0">
      <pane ySplit="9" topLeftCell="A10" activePane="bottomLeft" state="frozen"/>
      <selection pane="bottomLeft"/>
    </sheetView>
  </sheetViews>
  <sheetFormatPr defaultRowHeight="15" x14ac:dyDescent="0.25"/>
  <cols>
    <col min="1" max="1" width="3.85546875" customWidth="1"/>
    <col min="2" max="2" width="23.140625" customWidth="1"/>
    <col min="3" max="3" width="25.42578125" customWidth="1"/>
    <col min="4" max="4" width="17.7109375" customWidth="1"/>
    <col min="5" max="5" width="20.7109375" customWidth="1"/>
    <col min="6" max="6" width="43.85546875" customWidth="1"/>
  </cols>
  <sheetData>
    <row r="2" spans="2:6" x14ac:dyDescent="0.25">
      <c r="B2" s="73"/>
      <c r="C2" s="74" t="s">
        <v>57</v>
      </c>
    </row>
    <row r="3" spans="2:6" x14ac:dyDescent="0.25">
      <c r="B3" s="73"/>
      <c r="C3" s="75"/>
    </row>
    <row r="4" spans="2:6" x14ac:dyDescent="0.25">
      <c r="B4" s="73"/>
      <c r="C4" s="75"/>
    </row>
    <row r="5" spans="2:6" x14ac:dyDescent="0.25">
      <c r="B5" s="73"/>
      <c r="C5" s="75"/>
    </row>
    <row r="6" spans="2:6" x14ac:dyDescent="0.25">
      <c r="C6" s="2"/>
    </row>
    <row r="7" spans="2:6" x14ac:dyDescent="0.25">
      <c r="B7" s="1" t="s">
        <v>1</v>
      </c>
      <c r="C7" s="3" t="str">
        <f>'Tab 1 - Overview tab'!C7</f>
        <v>Bureau Veritas</v>
      </c>
    </row>
    <row r="8" spans="2:6" ht="4.5" customHeight="1" x14ac:dyDescent="0.25">
      <c r="B8" s="1"/>
      <c r="C8" s="4"/>
    </row>
    <row r="9" spans="2:6" x14ac:dyDescent="0.25">
      <c r="B9" s="1" t="s">
        <v>3</v>
      </c>
      <c r="C9" s="3" t="str">
        <f>'Tab 1 - Overview tab'!C9</f>
        <v>SDGE</v>
      </c>
    </row>
    <row r="11" spans="2:6" x14ac:dyDescent="0.25">
      <c r="B11" s="26" t="s">
        <v>58</v>
      </c>
      <c r="C11" s="27" t="s">
        <v>59</v>
      </c>
      <c r="D11" s="27" t="s">
        <v>60</v>
      </c>
      <c r="E11" s="27" t="s">
        <v>61</v>
      </c>
      <c r="F11" s="28" t="s">
        <v>62</v>
      </c>
    </row>
    <row r="12" spans="2:6" x14ac:dyDescent="0.25">
      <c r="B12" s="59">
        <v>45797</v>
      </c>
      <c r="C12" s="61">
        <v>45800</v>
      </c>
      <c r="D12" s="62" t="s">
        <v>305</v>
      </c>
      <c r="E12" s="62" t="s">
        <v>306</v>
      </c>
      <c r="F12" s="63" t="s">
        <v>307</v>
      </c>
    </row>
    <row r="13" spans="2:6" ht="45" x14ac:dyDescent="0.25">
      <c r="B13" s="59">
        <v>45783</v>
      </c>
      <c r="C13" s="61">
        <v>45785</v>
      </c>
      <c r="D13" s="64" t="s">
        <v>308</v>
      </c>
      <c r="E13" s="64" t="s">
        <v>309</v>
      </c>
      <c r="F13" s="65" t="s">
        <v>310</v>
      </c>
    </row>
    <row r="14" spans="2:6" ht="60" x14ac:dyDescent="0.25">
      <c r="B14" s="66">
        <v>45792</v>
      </c>
      <c r="C14" s="60">
        <v>45796</v>
      </c>
      <c r="D14" s="67" t="s">
        <v>308</v>
      </c>
      <c r="E14" s="67" t="s">
        <v>311</v>
      </c>
      <c r="F14" s="68" t="s">
        <v>312</v>
      </c>
    </row>
    <row r="15" spans="2:6" x14ac:dyDescent="0.25">
      <c r="B15" s="66">
        <v>45769</v>
      </c>
      <c r="C15" s="60">
        <v>45772</v>
      </c>
      <c r="D15" s="67" t="s">
        <v>156</v>
      </c>
      <c r="E15" s="67" t="s">
        <v>313</v>
      </c>
      <c r="F15" s="69" t="s">
        <v>314</v>
      </c>
    </row>
    <row r="16" spans="2:6" ht="30" x14ac:dyDescent="0.25">
      <c r="B16" s="66">
        <v>45782</v>
      </c>
      <c r="C16" s="60">
        <v>45785</v>
      </c>
      <c r="D16" s="67" t="s">
        <v>156</v>
      </c>
      <c r="E16" s="67" t="s">
        <v>315</v>
      </c>
      <c r="F16" s="70" t="s">
        <v>316</v>
      </c>
    </row>
    <row r="17" spans="2:6" ht="30" x14ac:dyDescent="0.25">
      <c r="B17" s="66">
        <v>45769</v>
      </c>
      <c r="C17" s="60">
        <v>45776</v>
      </c>
      <c r="D17" s="67" t="s">
        <v>157</v>
      </c>
      <c r="E17" s="67" t="s">
        <v>317</v>
      </c>
      <c r="F17" s="70" t="s">
        <v>318</v>
      </c>
    </row>
    <row r="18" spans="2:6" x14ac:dyDescent="0.25">
      <c r="B18" s="66">
        <v>45813</v>
      </c>
      <c r="C18" s="60">
        <v>45817</v>
      </c>
      <c r="D18" s="71" t="s">
        <v>157</v>
      </c>
      <c r="E18" s="71" t="s">
        <v>319</v>
      </c>
      <c r="F18" s="68" t="s">
        <v>320</v>
      </c>
    </row>
    <row r="19" spans="2:6" x14ac:dyDescent="0.25">
      <c r="B19" s="66">
        <v>45769</v>
      </c>
      <c r="C19" s="60">
        <v>45772</v>
      </c>
      <c r="D19" s="67" t="s">
        <v>159</v>
      </c>
      <c r="E19" s="67" t="s">
        <v>321</v>
      </c>
      <c r="F19" s="69" t="s">
        <v>322</v>
      </c>
    </row>
    <row r="20" spans="2:6" x14ac:dyDescent="0.25">
      <c r="B20" s="59">
        <v>45769</v>
      </c>
      <c r="C20" s="61">
        <v>45772</v>
      </c>
      <c r="D20" s="64" t="s">
        <v>160</v>
      </c>
      <c r="E20" s="64" t="s">
        <v>323</v>
      </c>
      <c r="F20" s="72" t="s">
        <v>324</v>
      </c>
    </row>
    <row r="21" spans="2:6" ht="30" x14ac:dyDescent="0.25">
      <c r="B21" s="59">
        <v>45782</v>
      </c>
      <c r="C21" s="61">
        <v>45785</v>
      </c>
      <c r="D21" s="64" t="s">
        <v>160</v>
      </c>
      <c r="E21" s="64" t="s">
        <v>325</v>
      </c>
      <c r="F21" s="65" t="s">
        <v>326</v>
      </c>
    </row>
    <row r="22" spans="2:6" x14ac:dyDescent="0.25">
      <c r="B22" s="66">
        <v>45769</v>
      </c>
      <c r="C22" s="60">
        <v>45777</v>
      </c>
      <c r="D22" s="67" t="s">
        <v>161</v>
      </c>
      <c r="E22" s="67" t="s">
        <v>327</v>
      </c>
      <c r="F22" s="69" t="s">
        <v>328</v>
      </c>
    </row>
    <row r="23" spans="2:6" ht="45" x14ac:dyDescent="0.25">
      <c r="B23" s="66">
        <v>45769</v>
      </c>
      <c r="C23" s="60">
        <v>45776</v>
      </c>
      <c r="D23" s="67" t="s">
        <v>73</v>
      </c>
      <c r="E23" s="67" t="s">
        <v>329</v>
      </c>
      <c r="F23" s="70" t="s">
        <v>330</v>
      </c>
    </row>
    <row r="24" spans="2:6" ht="90" x14ac:dyDescent="0.25">
      <c r="B24" s="66">
        <v>45792</v>
      </c>
      <c r="C24" s="60">
        <v>45800</v>
      </c>
      <c r="D24" s="71" t="s">
        <v>73</v>
      </c>
      <c r="E24" s="71" t="s">
        <v>331</v>
      </c>
      <c r="F24" s="68" t="s">
        <v>332</v>
      </c>
    </row>
    <row r="25" spans="2:6" ht="45" x14ac:dyDescent="0.25">
      <c r="B25" s="66">
        <v>45804</v>
      </c>
      <c r="C25" s="60">
        <v>45807</v>
      </c>
      <c r="D25" s="62" t="s">
        <v>73</v>
      </c>
      <c r="E25" s="62" t="s">
        <v>333</v>
      </c>
      <c r="F25" s="63" t="s">
        <v>334</v>
      </c>
    </row>
    <row r="26" spans="2:6" x14ac:dyDescent="0.25">
      <c r="B26" s="66">
        <v>45769</v>
      </c>
      <c r="C26" s="60">
        <v>45772</v>
      </c>
      <c r="D26" s="67" t="s">
        <v>75</v>
      </c>
      <c r="E26" s="67" t="s">
        <v>335</v>
      </c>
      <c r="F26" s="69" t="s">
        <v>336</v>
      </c>
    </row>
    <row r="27" spans="2:6" ht="45" x14ac:dyDescent="0.25">
      <c r="B27" s="66">
        <v>45804</v>
      </c>
      <c r="C27" s="60">
        <v>45806</v>
      </c>
      <c r="D27" s="71" t="s">
        <v>75</v>
      </c>
      <c r="E27" s="71" t="s">
        <v>337</v>
      </c>
      <c r="F27" s="68" t="s">
        <v>338</v>
      </c>
    </row>
    <row r="28" spans="2:6" x14ac:dyDescent="0.25">
      <c r="B28" s="59">
        <v>45769</v>
      </c>
      <c r="C28" s="61">
        <v>45777</v>
      </c>
      <c r="D28" s="64" t="s">
        <v>77</v>
      </c>
      <c r="E28" s="64" t="s">
        <v>339</v>
      </c>
      <c r="F28" s="72" t="s">
        <v>340</v>
      </c>
    </row>
    <row r="29" spans="2:6" ht="195" x14ac:dyDescent="0.25">
      <c r="B29" s="66">
        <v>45792</v>
      </c>
      <c r="C29" s="60">
        <v>45797</v>
      </c>
      <c r="D29" s="71" t="s">
        <v>77</v>
      </c>
      <c r="E29" s="71" t="s">
        <v>341</v>
      </c>
      <c r="F29" s="68" t="s">
        <v>342</v>
      </c>
    </row>
    <row r="30" spans="2:6" ht="45" x14ac:dyDescent="0.25">
      <c r="B30" s="66">
        <v>45800</v>
      </c>
      <c r="C30" s="60">
        <v>45806</v>
      </c>
      <c r="D30" s="71" t="s">
        <v>77</v>
      </c>
      <c r="E30" s="71" t="s">
        <v>343</v>
      </c>
      <c r="F30" s="68" t="s">
        <v>344</v>
      </c>
    </row>
    <row r="31" spans="2:6" ht="45" x14ac:dyDescent="0.25">
      <c r="B31" s="66">
        <v>45769</v>
      </c>
      <c r="C31" s="60">
        <v>45777</v>
      </c>
      <c r="D31" s="67" t="s">
        <v>79</v>
      </c>
      <c r="E31" s="67" t="s">
        <v>345</v>
      </c>
      <c r="F31" s="70" t="s">
        <v>346</v>
      </c>
    </row>
    <row r="32" spans="2:6" ht="30" x14ac:dyDescent="0.25">
      <c r="B32" s="66">
        <v>45769</v>
      </c>
      <c r="C32" s="60">
        <v>45777</v>
      </c>
      <c r="D32" s="67" t="s">
        <v>80</v>
      </c>
      <c r="E32" s="67" t="s">
        <v>347</v>
      </c>
      <c r="F32" s="70" t="s">
        <v>348</v>
      </c>
    </row>
    <row r="33" spans="2:6" ht="45" x14ac:dyDescent="0.25">
      <c r="B33" s="66">
        <v>45769</v>
      </c>
      <c r="C33" s="60">
        <v>45776</v>
      </c>
      <c r="D33" s="67" t="s">
        <v>81</v>
      </c>
      <c r="E33" s="67" t="s">
        <v>349</v>
      </c>
      <c r="F33" s="70" t="s">
        <v>350</v>
      </c>
    </row>
    <row r="34" spans="2:6" ht="75" x14ac:dyDescent="0.25">
      <c r="B34" s="66">
        <v>45804</v>
      </c>
      <c r="C34" s="60">
        <v>45807</v>
      </c>
      <c r="D34" s="71" t="s">
        <v>81</v>
      </c>
      <c r="E34" s="71" t="s">
        <v>351</v>
      </c>
      <c r="F34" s="68" t="s">
        <v>352</v>
      </c>
    </row>
    <row r="35" spans="2:6" x14ac:dyDescent="0.25">
      <c r="B35" s="66">
        <v>45769</v>
      </c>
      <c r="C35" s="60">
        <v>45772</v>
      </c>
      <c r="D35" s="67" t="s">
        <v>84</v>
      </c>
      <c r="E35" s="67" t="s">
        <v>353</v>
      </c>
      <c r="F35" s="69" t="s">
        <v>354</v>
      </c>
    </row>
    <row r="36" spans="2:6" ht="30" x14ac:dyDescent="0.25">
      <c r="B36" s="59">
        <v>45782</v>
      </c>
      <c r="C36" s="61">
        <v>45785</v>
      </c>
      <c r="D36" s="64" t="s">
        <v>84</v>
      </c>
      <c r="E36" s="64" t="s">
        <v>355</v>
      </c>
      <c r="F36" s="65" t="s">
        <v>356</v>
      </c>
    </row>
    <row r="37" spans="2:6" x14ac:dyDescent="0.25">
      <c r="B37" s="66">
        <v>45769</v>
      </c>
      <c r="C37" s="60">
        <v>45772</v>
      </c>
      <c r="D37" s="67" t="s">
        <v>85</v>
      </c>
      <c r="E37" s="67" t="s">
        <v>357</v>
      </c>
      <c r="F37" s="69" t="s">
        <v>358</v>
      </c>
    </row>
    <row r="38" spans="2:6" ht="30" x14ac:dyDescent="0.25">
      <c r="B38" s="59">
        <v>45797</v>
      </c>
      <c r="C38" s="61">
        <v>45799</v>
      </c>
      <c r="D38" s="62" t="s">
        <v>85</v>
      </c>
      <c r="E38" s="62" t="s">
        <v>359</v>
      </c>
      <c r="F38" s="68" t="s">
        <v>360</v>
      </c>
    </row>
    <row r="39" spans="2:6" x14ac:dyDescent="0.25">
      <c r="B39" s="66">
        <v>45769</v>
      </c>
      <c r="C39" s="60">
        <v>45772</v>
      </c>
      <c r="D39" s="67" t="s">
        <v>87</v>
      </c>
      <c r="E39" s="67" t="s">
        <v>361</v>
      </c>
      <c r="F39" s="69" t="s">
        <v>362</v>
      </c>
    </row>
    <row r="40" spans="2:6" x14ac:dyDescent="0.25">
      <c r="B40" s="59">
        <v>45797</v>
      </c>
      <c r="C40" s="60">
        <v>45799</v>
      </c>
      <c r="D40" s="62" t="s">
        <v>87</v>
      </c>
      <c r="E40" s="62" t="s">
        <v>363</v>
      </c>
      <c r="F40" s="63" t="s">
        <v>364</v>
      </c>
    </row>
    <row r="41" spans="2:6" x14ac:dyDescent="0.25">
      <c r="B41" s="66">
        <v>45769</v>
      </c>
      <c r="C41" s="60">
        <v>45772</v>
      </c>
      <c r="D41" s="67" t="s">
        <v>88</v>
      </c>
      <c r="E41" s="67" t="s">
        <v>365</v>
      </c>
      <c r="F41" s="69" t="s">
        <v>366</v>
      </c>
    </row>
    <row r="42" spans="2:6" ht="30" x14ac:dyDescent="0.25">
      <c r="B42" s="59">
        <v>45797</v>
      </c>
      <c r="C42" s="61">
        <v>45799</v>
      </c>
      <c r="D42" s="62" t="s">
        <v>88</v>
      </c>
      <c r="E42" s="62" t="s">
        <v>367</v>
      </c>
      <c r="F42" s="63" t="s">
        <v>368</v>
      </c>
    </row>
    <row r="43" spans="2:6" x14ac:dyDescent="0.25">
      <c r="B43" s="66">
        <v>45769</v>
      </c>
      <c r="C43" s="60">
        <v>45772</v>
      </c>
      <c r="D43" s="67" t="s">
        <v>89</v>
      </c>
      <c r="E43" s="67" t="s">
        <v>369</v>
      </c>
      <c r="F43" s="69" t="s">
        <v>370</v>
      </c>
    </row>
    <row r="44" spans="2:6" ht="30" x14ac:dyDescent="0.25">
      <c r="B44" s="66">
        <v>45782</v>
      </c>
      <c r="C44" s="60">
        <v>45785</v>
      </c>
      <c r="D44" s="64" t="s">
        <v>89</v>
      </c>
      <c r="E44" s="64" t="s">
        <v>371</v>
      </c>
      <c r="F44" s="70" t="s">
        <v>372</v>
      </c>
    </row>
    <row r="45" spans="2:6" x14ac:dyDescent="0.25">
      <c r="B45" s="66">
        <v>45769</v>
      </c>
      <c r="C45" s="60">
        <v>45772</v>
      </c>
      <c r="D45" s="67" t="s">
        <v>90</v>
      </c>
      <c r="E45" s="67" t="s">
        <v>373</v>
      </c>
      <c r="F45" s="69" t="s">
        <v>374</v>
      </c>
    </row>
    <row r="46" spans="2:6" ht="30" x14ac:dyDescent="0.25">
      <c r="B46" s="59">
        <v>45797</v>
      </c>
      <c r="C46" s="60">
        <v>45799</v>
      </c>
      <c r="D46" s="62" t="s">
        <v>90</v>
      </c>
      <c r="E46" s="62" t="s">
        <v>375</v>
      </c>
      <c r="F46" s="63" t="s">
        <v>376</v>
      </c>
    </row>
    <row r="47" spans="2:6" ht="30" x14ac:dyDescent="0.25">
      <c r="B47" s="66">
        <v>45769</v>
      </c>
      <c r="C47" s="60">
        <v>45776</v>
      </c>
      <c r="D47" s="67" t="s">
        <v>92</v>
      </c>
      <c r="E47" s="67" t="s">
        <v>377</v>
      </c>
      <c r="F47" s="70" t="s">
        <v>378</v>
      </c>
    </row>
    <row r="48" spans="2:6" ht="30" x14ac:dyDescent="0.25">
      <c r="B48" s="59">
        <v>45782</v>
      </c>
      <c r="C48" s="61">
        <v>45785</v>
      </c>
      <c r="D48" s="64" t="s">
        <v>92</v>
      </c>
      <c r="E48" s="64" t="s">
        <v>379</v>
      </c>
      <c r="F48" s="65" t="s">
        <v>380</v>
      </c>
    </row>
    <row r="49" spans="2:6" ht="30" x14ac:dyDescent="0.25">
      <c r="B49" s="59">
        <v>45769</v>
      </c>
      <c r="C49" s="61">
        <v>45777</v>
      </c>
      <c r="D49" s="64" t="s">
        <v>93</v>
      </c>
      <c r="E49" s="64" t="s">
        <v>381</v>
      </c>
      <c r="F49" s="65" t="s">
        <v>382</v>
      </c>
    </row>
    <row r="50" spans="2:6" ht="165" x14ac:dyDescent="0.25">
      <c r="B50" s="66">
        <v>45792</v>
      </c>
      <c r="C50" s="60">
        <v>45797</v>
      </c>
      <c r="D50" s="71" t="s">
        <v>93</v>
      </c>
      <c r="E50" s="71" t="s">
        <v>383</v>
      </c>
      <c r="F50" s="68" t="s">
        <v>384</v>
      </c>
    </row>
    <row r="51" spans="2:6" x14ac:dyDescent="0.25">
      <c r="B51" s="66">
        <v>45813</v>
      </c>
      <c r="C51" s="60">
        <v>45817</v>
      </c>
      <c r="D51" s="71" t="s">
        <v>93</v>
      </c>
      <c r="E51" s="71" t="s">
        <v>385</v>
      </c>
      <c r="F51" s="68" t="s">
        <v>386</v>
      </c>
    </row>
    <row r="52" spans="2:6" ht="105" x14ac:dyDescent="0.25">
      <c r="B52" s="66">
        <v>45769</v>
      </c>
      <c r="C52" s="60">
        <v>45777</v>
      </c>
      <c r="D52" s="67" t="s">
        <v>95</v>
      </c>
      <c r="E52" s="67" t="s">
        <v>387</v>
      </c>
      <c r="F52" s="70" t="s">
        <v>388</v>
      </c>
    </row>
    <row r="53" spans="2:6" x14ac:dyDescent="0.25">
      <c r="B53" s="59">
        <v>45769</v>
      </c>
      <c r="C53" s="61">
        <v>45772</v>
      </c>
      <c r="D53" s="64" t="s">
        <v>97</v>
      </c>
      <c r="E53" s="64" t="s">
        <v>389</v>
      </c>
      <c r="F53" s="72" t="s">
        <v>390</v>
      </c>
    </row>
    <row r="54" spans="2:6" ht="30" x14ac:dyDescent="0.25">
      <c r="B54" s="59">
        <v>45782</v>
      </c>
      <c r="C54" s="61">
        <v>45785</v>
      </c>
      <c r="D54" s="64" t="s">
        <v>97</v>
      </c>
      <c r="E54" s="64" t="s">
        <v>391</v>
      </c>
      <c r="F54" s="65" t="s">
        <v>392</v>
      </c>
    </row>
    <row r="55" spans="2:6" ht="30" x14ac:dyDescent="0.25">
      <c r="B55" s="66">
        <v>45797</v>
      </c>
      <c r="C55" s="60">
        <v>45800</v>
      </c>
      <c r="D55" s="71" t="s">
        <v>158</v>
      </c>
      <c r="E55" s="71" t="s">
        <v>393</v>
      </c>
      <c r="F55" s="68" t="s">
        <v>394</v>
      </c>
    </row>
    <row r="56" spans="2:6" ht="75" x14ac:dyDescent="0.25">
      <c r="B56" s="66">
        <v>45792</v>
      </c>
      <c r="C56" s="60">
        <v>45797</v>
      </c>
      <c r="D56" s="71" t="s">
        <v>82</v>
      </c>
      <c r="E56" s="71" t="s">
        <v>395</v>
      </c>
      <c r="F56" s="68" t="s">
        <v>396</v>
      </c>
    </row>
    <row r="57" spans="2:6" x14ac:dyDescent="0.25">
      <c r="B57" s="66">
        <v>45806</v>
      </c>
      <c r="C57" s="61">
        <v>45807</v>
      </c>
      <c r="D57" s="71" t="s">
        <v>82</v>
      </c>
      <c r="E57" s="71" t="s">
        <v>397</v>
      </c>
      <c r="F57" s="68" t="s">
        <v>398</v>
      </c>
    </row>
    <row r="58" spans="2:6" x14ac:dyDescent="0.25">
      <c r="B58" s="66">
        <v>45813</v>
      </c>
      <c r="C58" s="60">
        <v>45817</v>
      </c>
      <c r="D58" s="71" t="s">
        <v>82</v>
      </c>
      <c r="E58" s="71" t="s">
        <v>399</v>
      </c>
      <c r="F58" s="68" t="s">
        <v>400</v>
      </c>
    </row>
    <row r="59" spans="2:6" ht="75" x14ac:dyDescent="0.25">
      <c r="B59" s="66">
        <v>45792</v>
      </c>
      <c r="C59" s="60">
        <v>45798</v>
      </c>
      <c r="D59" s="71" t="s">
        <v>83</v>
      </c>
      <c r="E59" s="71" t="s">
        <v>401</v>
      </c>
      <c r="F59" s="68" t="s">
        <v>402</v>
      </c>
    </row>
    <row r="60" spans="2:6" ht="105" x14ac:dyDescent="0.25">
      <c r="B60" s="66">
        <v>45790</v>
      </c>
      <c r="C60" s="60">
        <v>45793</v>
      </c>
      <c r="D60" s="71" t="s">
        <v>86</v>
      </c>
      <c r="E60" s="71" t="s">
        <v>403</v>
      </c>
      <c r="F60" s="68" t="s">
        <v>404</v>
      </c>
    </row>
    <row r="61" spans="2:6" x14ac:dyDescent="0.25">
      <c r="B61" s="59">
        <v>45813</v>
      </c>
      <c r="C61" s="61">
        <v>45817</v>
      </c>
      <c r="D61" s="62" t="s">
        <v>86</v>
      </c>
      <c r="E61" s="62" t="s">
        <v>405</v>
      </c>
      <c r="F61" s="63" t="s">
        <v>406</v>
      </c>
    </row>
    <row r="62" spans="2:6" ht="285" x14ac:dyDescent="0.25">
      <c r="B62" s="59">
        <v>45797</v>
      </c>
      <c r="C62" s="61">
        <v>45800</v>
      </c>
      <c r="D62" s="62" t="s">
        <v>91</v>
      </c>
      <c r="E62" s="62" t="s">
        <v>407</v>
      </c>
      <c r="F62" s="63" t="s">
        <v>408</v>
      </c>
    </row>
    <row r="63" spans="2:6" ht="45" x14ac:dyDescent="0.25">
      <c r="B63" s="59">
        <v>45797</v>
      </c>
      <c r="C63" s="61">
        <v>45799</v>
      </c>
      <c r="D63" s="62" t="s">
        <v>175</v>
      </c>
      <c r="E63" s="62" t="s">
        <v>409</v>
      </c>
      <c r="F63" s="63" t="s">
        <v>410</v>
      </c>
    </row>
    <row r="64" spans="2:6" ht="30" x14ac:dyDescent="0.25">
      <c r="B64" s="59">
        <v>45790</v>
      </c>
      <c r="C64" s="61">
        <v>45792</v>
      </c>
      <c r="D64" s="62" t="s">
        <v>176</v>
      </c>
      <c r="E64" s="62" t="s">
        <v>411</v>
      </c>
      <c r="F64" s="63" t="s">
        <v>412</v>
      </c>
    </row>
    <row r="65" spans="2:6" ht="30" x14ac:dyDescent="0.25">
      <c r="B65" s="66">
        <v>45804</v>
      </c>
      <c r="C65" s="60">
        <v>45807</v>
      </c>
      <c r="D65" s="71" t="s">
        <v>176</v>
      </c>
      <c r="E65" s="71" t="s">
        <v>413</v>
      </c>
      <c r="F65" s="68" t="s">
        <v>414</v>
      </c>
    </row>
    <row r="66" spans="2:6" ht="30" x14ac:dyDescent="0.25">
      <c r="B66" s="66">
        <v>45790</v>
      </c>
      <c r="C66" s="60">
        <v>45792</v>
      </c>
      <c r="D66" s="71" t="s">
        <v>177</v>
      </c>
      <c r="E66" s="71" t="s">
        <v>415</v>
      </c>
      <c r="F66" s="68" t="s">
        <v>416</v>
      </c>
    </row>
    <row r="67" spans="2:6" ht="30" x14ac:dyDescent="0.25">
      <c r="B67" s="66">
        <v>45804</v>
      </c>
      <c r="C67" s="60">
        <v>45806</v>
      </c>
      <c r="D67" s="71" t="s">
        <v>177</v>
      </c>
      <c r="E67" s="71" t="s">
        <v>417</v>
      </c>
      <c r="F67" s="68" t="s">
        <v>418</v>
      </c>
    </row>
    <row r="68" spans="2:6" ht="45" x14ac:dyDescent="0.25">
      <c r="B68" s="59">
        <v>45797</v>
      </c>
      <c r="C68" s="61">
        <v>45799</v>
      </c>
      <c r="D68" s="62" t="s">
        <v>178</v>
      </c>
      <c r="E68" s="62" t="s">
        <v>419</v>
      </c>
      <c r="F68" s="63" t="s">
        <v>420</v>
      </c>
    </row>
    <row r="69" spans="2:6" x14ac:dyDescent="0.25">
      <c r="B69" s="66">
        <v>45806</v>
      </c>
      <c r="C69" s="60">
        <v>45807</v>
      </c>
      <c r="D69" s="71" t="s">
        <v>178</v>
      </c>
      <c r="E69" s="71" t="s">
        <v>421</v>
      </c>
      <c r="F69" s="68" t="s">
        <v>422</v>
      </c>
    </row>
    <row r="70" spans="2:6" ht="30" x14ac:dyDescent="0.25">
      <c r="B70" s="66">
        <v>45790</v>
      </c>
      <c r="C70" s="60">
        <v>45792</v>
      </c>
      <c r="D70" s="71" t="s">
        <v>179</v>
      </c>
      <c r="E70" s="71" t="s">
        <v>423</v>
      </c>
      <c r="F70" s="68" t="s">
        <v>424</v>
      </c>
    </row>
    <row r="71" spans="2:6" ht="30" x14ac:dyDescent="0.25">
      <c r="B71" s="66">
        <v>45804</v>
      </c>
      <c r="C71" s="60">
        <v>45806</v>
      </c>
      <c r="D71" s="71" t="s">
        <v>179</v>
      </c>
      <c r="E71" s="71" t="s">
        <v>425</v>
      </c>
      <c r="F71" s="68" t="s">
        <v>426</v>
      </c>
    </row>
    <row r="72" spans="2:6" ht="30" x14ac:dyDescent="0.25">
      <c r="B72" s="66">
        <v>45790</v>
      </c>
      <c r="C72" s="60">
        <v>45792</v>
      </c>
      <c r="D72" s="62" t="s">
        <v>180</v>
      </c>
      <c r="E72" s="62" t="s">
        <v>427</v>
      </c>
      <c r="F72" s="68" t="s">
        <v>428</v>
      </c>
    </row>
    <row r="73" spans="2:6" ht="30" x14ac:dyDescent="0.25">
      <c r="B73" s="66">
        <v>45804</v>
      </c>
      <c r="C73" s="60">
        <v>45806</v>
      </c>
      <c r="D73" s="71" t="s">
        <v>180</v>
      </c>
      <c r="E73" s="71" t="s">
        <v>429</v>
      </c>
      <c r="F73" s="68" t="s">
        <v>430</v>
      </c>
    </row>
    <row r="74" spans="2:6" ht="409.5" x14ac:dyDescent="0.25">
      <c r="B74" s="59">
        <v>45792</v>
      </c>
      <c r="C74" s="61">
        <v>45797</v>
      </c>
      <c r="D74" s="62" t="s">
        <v>94</v>
      </c>
      <c r="E74" s="62" t="s">
        <v>431</v>
      </c>
      <c r="F74" s="63" t="s">
        <v>432</v>
      </c>
    </row>
    <row r="75" spans="2:6" x14ac:dyDescent="0.25">
      <c r="B75" s="66">
        <v>45813</v>
      </c>
      <c r="C75" s="60">
        <v>45817</v>
      </c>
      <c r="D75" s="71" t="s">
        <v>48</v>
      </c>
      <c r="E75" s="71" t="s">
        <v>433</v>
      </c>
      <c r="F75" s="68" t="s">
        <v>434</v>
      </c>
    </row>
    <row r="76" spans="2:6" ht="105" x14ac:dyDescent="0.25">
      <c r="B76" s="66">
        <v>45797</v>
      </c>
      <c r="C76" s="60">
        <v>45799</v>
      </c>
      <c r="D76" s="71" t="s">
        <v>96</v>
      </c>
      <c r="E76" s="71" t="s">
        <v>435</v>
      </c>
      <c r="F76" s="68" t="s">
        <v>436</v>
      </c>
    </row>
    <row r="77" spans="2:6" ht="60" x14ac:dyDescent="0.25">
      <c r="B77" s="66">
        <v>45796</v>
      </c>
      <c r="C77" s="60">
        <v>45799</v>
      </c>
      <c r="D77" s="71" t="s">
        <v>159</v>
      </c>
      <c r="E77" s="71" t="s">
        <v>437</v>
      </c>
      <c r="F77" s="68" t="s">
        <v>438</v>
      </c>
    </row>
    <row r="78" spans="2:6" x14ac:dyDescent="0.25">
      <c r="B78" s="66">
        <v>45796</v>
      </c>
      <c r="C78" s="60">
        <v>45798</v>
      </c>
      <c r="D78" s="71" t="s">
        <v>439</v>
      </c>
      <c r="E78" s="71" t="s">
        <v>440</v>
      </c>
      <c r="F78" s="68" t="s">
        <v>441</v>
      </c>
    </row>
    <row r="79" spans="2:6" ht="60" x14ac:dyDescent="0.25">
      <c r="B79" s="66">
        <v>45796</v>
      </c>
      <c r="C79" s="60">
        <v>45798</v>
      </c>
      <c r="D79" s="71" t="s">
        <v>442</v>
      </c>
      <c r="E79" s="71" t="s">
        <v>443</v>
      </c>
      <c r="F79" s="68" t="s">
        <v>444</v>
      </c>
    </row>
    <row r="80" spans="2:6" ht="45" x14ac:dyDescent="0.25">
      <c r="B80" s="66">
        <v>45796</v>
      </c>
      <c r="C80" s="61">
        <v>45799</v>
      </c>
      <c r="D80" s="62" t="s">
        <v>445</v>
      </c>
      <c r="E80" s="62" t="s">
        <v>446</v>
      </c>
      <c r="F80" s="63" t="s">
        <v>447</v>
      </c>
    </row>
    <row r="81" spans="2:6" x14ac:dyDescent="0.25">
      <c r="B81" s="66">
        <v>45796</v>
      </c>
      <c r="C81" s="60">
        <v>45799</v>
      </c>
      <c r="D81" s="71" t="s">
        <v>448</v>
      </c>
      <c r="E81" s="71" t="s">
        <v>449</v>
      </c>
      <c r="F81" s="68" t="s">
        <v>450</v>
      </c>
    </row>
    <row r="82" spans="2:6" x14ac:dyDescent="0.25">
      <c r="B82" s="66">
        <v>45796</v>
      </c>
      <c r="C82" s="61">
        <v>45798</v>
      </c>
      <c r="D82" s="62" t="s">
        <v>451</v>
      </c>
      <c r="E82" s="62" t="s">
        <v>452</v>
      </c>
      <c r="F82" s="63" t="s">
        <v>453</v>
      </c>
    </row>
  </sheetData>
  <mergeCells count="2">
    <mergeCell ref="B2:B5"/>
    <mergeCell ref="C2:C5"/>
  </mergeCells>
  <pageMargins left="0.7" right="0.7" top="0.75" bottom="0.75" header="0.3" footer="0.3"/>
  <pageSetup orientation="portrait" r:id="rId1"/>
  <ignoredErrors>
    <ignoredError sqref="C7:C9" unlockedFormula="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49E1E-8090-42A8-B4BA-4332026E69AA}">
  <sheetPr>
    <tabColor theme="9" tint="0.39997558519241921"/>
  </sheetPr>
  <dimension ref="B2:F18"/>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35" customWidth="1"/>
    <col min="4" max="4" width="21.42578125" customWidth="1"/>
    <col min="5" max="5" width="27" bestFit="1" customWidth="1"/>
    <col min="6" max="6" width="33.5703125" customWidth="1"/>
  </cols>
  <sheetData>
    <row r="2" spans="2:6" x14ac:dyDescent="0.25">
      <c r="B2" s="73"/>
      <c r="C2" s="74" t="s">
        <v>63</v>
      </c>
    </row>
    <row r="3" spans="2:6" x14ac:dyDescent="0.25">
      <c r="B3" s="73"/>
      <c r="C3" s="75"/>
    </row>
    <row r="4" spans="2:6" x14ac:dyDescent="0.25">
      <c r="B4" s="73"/>
      <c r="C4" s="75"/>
    </row>
    <row r="5" spans="2:6" x14ac:dyDescent="0.25">
      <c r="B5" s="73"/>
      <c r="C5" s="75"/>
    </row>
    <row r="6" spans="2:6" x14ac:dyDescent="0.25">
      <c r="C6" s="2"/>
    </row>
    <row r="7" spans="2:6" x14ac:dyDescent="0.25">
      <c r="B7" s="1" t="s">
        <v>1</v>
      </c>
      <c r="C7" s="3" t="str">
        <f>'Tab 1 - Overview tab'!C7</f>
        <v>Bureau Veritas</v>
      </c>
    </row>
    <row r="8" spans="2:6" ht="4.5" customHeight="1" x14ac:dyDescent="0.25">
      <c r="B8" s="1"/>
      <c r="C8" s="4"/>
    </row>
    <row r="9" spans="2:6" x14ac:dyDescent="0.25">
      <c r="B9" s="1" t="s">
        <v>3</v>
      </c>
      <c r="C9" s="3" t="str">
        <f>'Tab 1 - Overview tab'!C9</f>
        <v>SDGE</v>
      </c>
    </row>
    <row r="11" spans="2:6" x14ac:dyDescent="0.25">
      <c r="B11" s="26" t="s">
        <v>64</v>
      </c>
      <c r="C11" s="27" t="s">
        <v>60</v>
      </c>
      <c r="D11" s="27" t="s">
        <v>65</v>
      </c>
      <c r="E11" s="27" t="s">
        <v>66</v>
      </c>
      <c r="F11" s="28" t="s">
        <v>67</v>
      </c>
    </row>
    <row r="12" spans="2:6" ht="180" x14ac:dyDescent="0.25">
      <c r="B12" s="36">
        <v>45796</v>
      </c>
      <c r="C12" s="34" t="s">
        <v>454</v>
      </c>
      <c r="D12" s="34" t="s">
        <v>68</v>
      </c>
      <c r="E12" s="77"/>
      <c r="F12" s="35" t="s">
        <v>455</v>
      </c>
    </row>
    <row r="13" spans="2:6" ht="285" x14ac:dyDescent="0.25">
      <c r="B13" s="36">
        <v>45797</v>
      </c>
      <c r="C13" s="34" t="s">
        <v>456</v>
      </c>
      <c r="D13" s="34" t="s">
        <v>457</v>
      </c>
      <c r="E13" s="77"/>
      <c r="F13" s="35" t="s">
        <v>458</v>
      </c>
    </row>
    <row r="14" spans="2:6" ht="285" x14ac:dyDescent="0.25">
      <c r="B14" s="36">
        <v>45799</v>
      </c>
      <c r="C14" s="34" t="s">
        <v>459</v>
      </c>
      <c r="D14" s="34" t="s">
        <v>460</v>
      </c>
      <c r="E14" s="77"/>
      <c r="F14" s="35" t="s">
        <v>461</v>
      </c>
    </row>
    <row r="15" spans="2:6" ht="180" x14ac:dyDescent="0.25">
      <c r="B15" s="36">
        <v>45806</v>
      </c>
      <c r="C15" s="34" t="s">
        <v>462</v>
      </c>
      <c r="D15" s="34" t="s">
        <v>463</v>
      </c>
      <c r="E15" s="77"/>
      <c r="F15" s="76" t="s">
        <v>464</v>
      </c>
    </row>
    <row r="16" spans="2:6" ht="225" x14ac:dyDescent="0.25">
      <c r="B16" s="36">
        <v>45807</v>
      </c>
      <c r="C16" s="34" t="s">
        <v>465</v>
      </c>
      <c r="D16" s="34" t="s">
        <v>466</v>
      </c>
      <c r="E16" s="77"/>
      <c r="F16" s="35" t="s">
        <v>467</v>
      </c>
    </row>
    <row r="17" spans="2:6" ht="225" x14ac:dyDescent="0.25">
      <c r="B17" s="36">
        <v>45817</v>
      </c>
      <c r="C17" s="41" t="s">
        <v>469</v>
      </c>
      <c r="D17" s="34" t="s">
        <v>468</v>
      </c>
      <c r="E17" s="77"/>
      <c r="F17" s="35" t="s">
        <v>470</v>
      </c>
    </row>
    <row r="18" spans="2:6" x14ac:dyDescent="0.25">
      <c r="B18" s="2"/>
    </row>
  </sheetData>
  <mergeCells count="2">
    <mergeCell ref="B2:B5"/>
    <mergeCell ref="C2:C5"/>
  </mergeCells>
  <pageMargins left="0.7" right="0.7" top="0.75" bottom="0.75" header="0.3" footer="0.3"/>
  <pageSetup orientation="portrait" r:id="rId1"/>
  <ignoredErrors>
    <ignoredError sqref="C7:C9" unlockedFormula="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EF93E-4292-4626-AA2C-D468D1B78D2E}">
  <sheetPr>
    <tabColor theme="2" tint="-9.9978637043366805E-2"/>
  </sheetPr>
  <dimension ref="B2:I32"/>
  <sheetViews>
    <sheetView showGridLines="0" workbookViewId="0">
      <pane ySplit="9" topLeftCell="A10" activePane="bottomLeft" state="frozen"/>
      <selection pane="bottomLeft"/>
    </sheetView>
  </sheetViews>
  <sheetFormatPr defaultRowHeight="15" x14ac:dyDescent="0.25"/>
  <cols>
    <col min="1" max="1" width="3.85546875" customWidth="1"/>
    <col min="2" max="2" width="37.42578125" bestFit="1" customWidth="1"/>
    <col min="3" max="3" width="41.7109375" customWidth="1"/>
    <col min="4" max="4" width="18.85546875" customWidth="1"/>
    <col min="5" max="5" width="19.28515625" customWidth="1"/>
    <col min="6" max="6" width="24.5703125" customWidth="1"/>
    <col min="7" max="7" width="23.7109375" customWidth="1"/>
    <col min="8" max="8" width="25.85546875" customWidth="1"/>
    <col min="9" max="9" width="13" customWidth="1"/>
  </cols>
  <sheetData>
    <row r="2" spans="2:9" x14ac:dyDescent="0.25">
      <c r="B2" s="73"/>
      <c r="C2" s="74" t="s">
        <v>69</v>
      </c>
    </row>
    <row r="3" spans="2:9" x14ac:dyDescent="0.25">
      <c r="B3" s="73"/>
      <c r="C3" s="75"/>
    </row>
    <row r="4" spans="2:9" x14ac:dyDescent="0.25">
      <c r="B4" s="73"/>
      <c r="C4" s="75"/>
    </row>
    <row r="5" spans="2:9" x14ac:dyDescent="0.25">
      <c r="B5" s="73"/>
      <c r="C5" s="75"/>
    </row>
    <row r="6" spans="2:9" x14ac:dyDescent="0.25">
      <c r="C6" s="2"/>
    </row>
    <row r="7" spans="2:9" x14ac:dyDescent="0.25">
      <c r="B7" s="1" t="s">
        <v>1</v>
      </c>
      <c r="C7" s="3" t="str">
        <f>'Tab 1 - Overview tab'!C7</f>
        <v>Bureau Veritas</v>
      </c>
    </row>
    <row r="8" spans="2:9" ht="4.5" customHeight="1" x14ac:dyDescent="0.25">
      <c r="B8" s="1"/>
      <c r="C8" s="4"/>
    </row>
    <row r="9" spans="2:9" x14ac:dyDescent="0.25">
      <c r="B9" s="1" t="s">
        <v>3</v>
      </c>
      <c r="C9" s="3" t="str">
        <f>'Tab 1 - Overview tab'!C9</f>
        <v>SDGE</v>
      </c>
    </row>
    <row r="11" spans="2:9" x14ac:dyDescent="0.25">
      <c r="B11" s="26" t="s">
        <v>16</v>
      </c>
      <c r="C11" s="27" t="s">
        <v>18</v>
      </c>
      <c r="D11" s="27" t="s">
        <v>70</v>
      </c>
      <c r="E11" s="27" t="s">
        <v>17</v>
      </c>
      <c r="F11" s="27" t="s">
        <v>19</v>
      </c>
      <c r="G11" s="27" t="s">
        <v>33</v>
      </c>
      <c r="H11" s="27" t="s">
        <v>34</v>
      </c>
      <c r="I11" s="28" t="s">
        <v>35</v>
      </c>
    </row>
    <row r="12" spans="2:9" ht="45" x14ac:dyDescent="0.25">
      <c r="B12" s="29" t="s">
        <v>40</v>
      </c>
      <c r="C12" s="30" t="s">
        <v>99</v>
      </c>
      <c r="D12" s="30">
        <v>214</v>
      </c>
      <c r="E12" s="30" t="s">
        <v>72</v>
      </c>
      <c r="F12" s="31" t="s">
        <v>127</v>
      </c>
      <c r="G12" s="32">
        <v>287</v>
      </c>
      <c r="H12" s="32">
        <v>204</v>
      </c>
      <c r="I12" s="33">
        <v>0.28919860627177701</v>
      </c>
    </row>
    <row r="13" spans="2:9" ht="45" x14ac:dyDescent="0.25">
      <c r="B13" s="29" t="s">
        <v>40</v>
      </c>
      <c r="C13" s="30" t="s">
        <v>42</v>
      </c>
      <c r="D13" s="30">
        <v>152</v>
      </c>
      <c r="E13" s="30" t="s">
        <v>73</v>
      </c>
      <c r="F13" s="31" t="s">
        <v>128</v>
      </c>
      <c r="G13" s="32">
        <v>79890</v>
      </c>
      <c r="H13" s="32">
        <v>78642</v>
      </c>
      <c r="I13" s="33">
        <v>1.5621479534359745E-2</v>
      </c>
    </row>
    <row r="14" spans="2:9" ht="30" x14ac:dyDescent="0.25">
      <c r="B14" s="29" t="s">
        <v>40</v>
      </c>
      <c r="C14" s="30" t="s">
        <v>100</v>
      </c>
      <c r="D14" s="30">
        <v>215</v>
      </c>
      <c r="E14" s="30" t="s">
        <v>74</v>
      </c>
      <c r="F14" s="31" t="s">
        <v>129</v>
      </c>
      <c r="G14" s="32">
        <v>1463</v>
      </c>
      <c r="H14" s="32">
        <v>207</v>
      </c>
      <c r="I14" s="33">
        <v>0.85850991114149011</v>
      </c>
    </row>
    <row r="15" spans="2:9" x14ac:dyDescent="0.25">
      <c r="B15" s="29" t="s">
        <v>40</v>
      </c>
      <c r="C15" s="30" t="s">
        <v>102</v>
      </c>
      <c r="D15" s="30">
        <v>162</v>
      </c>
      <c r="E15" s="30" t="s">
        <v>76</v>
      </c>
      <c r="F15" s="31" t="s">
        <v>131</v>
      </c>
      <c r="G15" s="32">
        <v>7715</v>
      </c>
      <c r="H15" s="32">
        <v>7396</v>
      </c>
      <c r="I15" s="33">
        <v>4.1348023331173038E-2</v>
      </c>
    </row>
    <row r="16" spans="2:9" x14ac:dyDescent="0.25">
      <c r="B16" s="29" t="s">
        <v>40</v>
      </c>
      <c r="C16" s="30" t="s">
        <v>103</v>
      </c>
      <c r="D16" s="30">
        <v>164</v>
      </c>
      <c r="E16" s="30" t="s">
        <v>77</v>
      </c>
      <c r="F16" s="31" t="s">
        <v>132</v>
      </c>
      <c r="G16" s="32">
        <v>15810</v>
      </c>
      <c r="H16" s="32">
        <v>11130</v>
      </c>
      <c r="I16" s="33">
        <v>0.29601518026565465</v>
      </c>
    </row>
    <row r="17" spans="2:9" ht="60" x14ac:dyDescent="0.25">
      <c r="B17" s="29" t="s">
        <v>40</v>
      </c>
      <c r="C17" s="30" t="s">
        <v>104</v>
      </c>
      <c r="D17" s="30">
        <v>217</v>
      </c>
      <c r="E17" s="30" t="s">
        <v>78</v>
      </c>
      <c r="F17" s="31" t="s">
        <v>133</v>
      </c>
      <c r="G17" s="32">
        <v>1702</v>
      </c>
      <c r="H17" s="32">
        <v>802</v>
      </c>
      <c r="I17" s="33">
        <v>0.52878965922444188</v>
      </c>
    </row>
    <row r="18" spans="2:9" x14ac:dyDescent="0.25">
      <c r="B18" s="29" t="s">
        <v>40</v>
      </c>
      <c r="C18" s="30" t="s">
        <v>105</v>
      </c>
      <c r="D18" s="30">
        <v>178</v>
      </c>
      <c r="E18" s="30" t="s">
        <v>79</v>
      </c>
      <c r="F18" s="31" t="s">
        <v>134</v>
      </c>
      <c r="G18" s="32">
        <v>3139</v>
      </c>
      <c r="H18" s="32">
        <v>927</v>
      </c>
      <c r="I18" s="33">
        <v>0.70468302007008599</v>
      </c>
    </row>
    <row r="19" spans="2:9" ht="30" x14ac:dyDescent="0.25">
      <c r="B19" s="29" t="s">
        <v>40</v>
      </c>
      <c r="C19" s="30" t="s">
        <v>106</v>
      </c>
      <c r="D19" s="30">
        <v>180</v>
      </c>
      <c r="E19" s="30" t="s">
        <v>80</v>
      </c>
      <c r="F19" s="31" t="s">
        <v>135</v>
      </c>
      <c r="G19" s="32">
        <v>486</v>
      </c>
      <c r="H19" s="32">
        <v>478</v>
      </c>
      <c r="I19" s="33">
        <v>1.646090534979424E-2</v>
      </c>
    </row>
    <row r="20" spans="2:9" ht="30" x14ac:dyDescent="0.25">
      <c r="B20" s="29" t="s">
        <v>40</v>
      </c>
      <c r="C20" s="30" t="s">
        <v>107</v>
      </c>
      <c r="D20" s="30">
        <v>176</v>
      </c>
      <c r="E20" s="30" t="s">
        <v>81</v>
      </c>
      <c r="F20" s="31" t="s">
        <v>136</v>
      </c>
      <c r="G20" s="32">
        <v>5377</v>
      </c>
      <c r="H20" s="32">
        <v>5207</v>
      </c>
      <c r="I20" s="33">
        <v>3.1616142830574671E-2</v>
      </c>
    </row>
    <row r="21" spans="2:9" x14ac:dyDescent="0.25">
      <c r="B21" s="29" t="s">
        <v>40</v>
      </c>
      <c r="C21" s="30" t="s">
        <v>108</v>
      </c>
      <c r="D21" s="30">
        <v>154</v>
      </c>
      <c r="E21" s="30" t="s">
        <v>82</v>
      </c>
      <c r="F21" s="31" t="s">
        <v>137</v>
      </c>
      <c r="G21" s="32">
        <v>301729</v>
      </c>
      <c r="H21" s="32">
        <v>217140</v>
      </c>
      <c r="I21" s="33">
        <v>0.28034759668444198</v>
      </c>
    </row>
    <row r="22" spans="2:9" ht="30" x14ac:dyDescent="0.25">
      <c r="B22" s="29" t="s">
        <v>40</v>
      </c>
      <c r="C22" s="30" t="s">
        <v>111</v>
      </c>
      <c r="D22" s="30">
        <v>186</v>
      </c>
      <c r="E22" s="30" t="s">
        <v>85</v>
      </c>
      <c r="F22" s="31" t="s">
        <v>140</v>
      </c>
      <c r="G22" s="32">
        <v>1743</v>
      </c>
      <c r="H22" s="32">
        <v>1030</v>
      </c>
      <c r="I22" s="33">
        <v>0.40906483075157773</v>
      </c>
    </row>
    <row r="23" spans="2:9" ht="30" x14ac:dyDescent="0.25">
      <c r="B23" s="29" t="s">
        <v>40</v>
      </c>
      <c r="C23" s="30" t="s">
        <v>114</v>
      </c>
      <c r="D23" s="30">
        <v>193</v>
      </c>
      <c r="E23" s="30" t="s">
        <v>88</v>
      </c>
      <c r="F23" s="31" t="s">
        <v>143</v>
      </c>
      <c r="G23" s="32">
        <v>1025</v>
      </c>
      <c r="H23" s="32">
        <v>296</v>
      </c>
      <c r="I23" s="33">
        <v>0.71121951219512192</v>
      </c>
    </row>
    <row r="24" spans="2:9" ht="45" x14ac:dyDescent="0.25">
      <c r="B24" s="29" t="s">
        <v>40</v>
      </c>
      <c r="C24" s="30" t="s">
        <v>119</v>
      </c>
      <c r="D24" s="30">
        <v>160</v>
      </c>
      <c r="E24" s="30" t="s">
        <v>94</v>
      </c>
      <c r="F24" s="31" t="s">
        <v>149</v>
      </c>
      <c r="G24" s="32">
        <v>12464</v>
      </c>
      <c r="H24" s="32">
        <v>12039</v>
      </c>
      <c r="I24" s="33">
        <v>3.4098202824133506E-2</v>
      </c>
    </row>
    <row r="25" spans="2:9" ht="45" x14ac:dyDescent="0.25">
      <c r="B25" s="29" t="s">
        <v>40</v>
      </c>
      <c r="C25" s="30" t="s">
        <v>120</v>
      </c>
      <c r="D25" s="30">
        <v>171</v>
      </c>
      <c r="E25" s="30" t="s">
        <v>95</v>
      </c>
      <c r="F25" s="31" t="s">
        <v>150</v>
      </c>
      <c r="G25" s="32">
        <v>31686</v>
      </c>
      <c r="H25" s="32">
        <v>22506</v>
      </c>
      <c r="I25" s="33">
        <v>0.28971785646657827</v>
      </c>
    </row>
    <row r="26" spans="2:9" ht="45" x14ac:dyDescent="0.25">
      <c r="B26" s="29" t="s">
        <v>40</v>
      </c>
      <c r="C26" s="30" t="s">
        <v>121</v>
      </c>
      <c r="D26" s="30">
        <v>219</v>
      </c>
      <c r="E26" s="30" t="s">
        <v>48</v>
      </c>
      <c r="F26" s="31" t="s">
        <v>151</v>
      </c>
      <c r="G26" s="32">
        <v>2983</v>
      </c>
      <c r="H26" s="32">
        <v>2719</v>
      </c>
      <c r="I26" s="33">
        <v>8.850150854844116E-2</v>
      </c>
    </row>
    <row r="27" spans="2:9" x14ac:dyDescent="0.25">
      <c r="B27" s="29" t="s">
        <v>40</v>
      </c>
      <c r="C27" s="30" t="s">
        <v>124</v>
      </c>
      <c r="D27" s="30">
        <v>172</v>
      </c>
      <c r="E27" s="30" t="s">
        <v>41</v>
      </c>
      <c r="F27" s="31" t="s">
        <v>154</v>
      </c>
      <c r="G27" s="32">
        <v>1113</v>
      </c>
      <c r="H27" s="32">
        <v>1108</v>
      </c>
      <c r="I27" s="33">
        <v>4.4923629829290209E-3</v>
      </c>
    </row>
    <row r="28" spans="2:9" ht="30" x14ac:dyDescent="0.25">
      <c r="B28" s="29" t="s">
        <v>40</v>
      </c>
      <c r="C28" s="30" t="s">
        <v>162</v>
      </c>
      <c r="D28" s="30">
        <v>174</v>
      </c>
      <c r="E28" s="30" t="s">
        <v>155</v>
      </c>
      <c r="F28" s="31" t="s">
        <v>169</v>
      </c>
      <c r="G28" s="32">
        <v>7019</v>
      </c>
      <c r="H28" s="32">
        <v>2605</v>
      </c>
      <c r="I28" s="33">
        <v>0.62886451061404758</v>
      </c>
    </row>
    <row r="29" spans="2:9" x14ac:dyDescent="0.25">
      <c r="B29" s="29" t="s">
        <v>40</v>
      </c>
      <c r="C29" s="30" t="s">
        <v>168</v>
      </c>
      <c r="D29" s="30">
        <v>167</v>
      </c>
      <c r="E29" s="30" t="s">
        <v>161</v>
      </c>
      <c r="F29" s="31" t="s">
        <v>125</v>
      </c>
      <c r="G29" s="32">
        <v>4170</v>
      </c>
      <c r="H29" s="32">
        <v>3600</v>
      </c>
      <c r="I29" s="33">
        <v>0.1366906474820144</v>
      </c>
    </row>
    <row r="30" spans="2:9" x14ac:dyDescent="0.25">
      <c r="B30" s="29" t="s">
        <v>53</v>
      </c>
      <c r="C30" s="30" t="s">
        <v>54</v>
      </c>
      <c r="D30" s="30">
        <v>269</v>
      </c>
      <c r="E30" s="30" t="s">
        <v>176</v>
      </c>
      <c r="F30" s="31" t="s">
        <v>187</v>
      </c>
      <c r="G30" s="32">
        <v>5833</v>
      </c>
      <c r="H30" s="32">
        <v>3159</v>
      </c>
      <c r="I30" s="33">
        <v>0.45842619578261617</v>
      </c>
    </row>
    <row r="31" spans="2:9" x14ac:dyDescent="0.25">
      <c r="B31" s="29" t="s">
        <v>53</v>
      </c>
      <c r="C31" s="30" t="s">
        <v>182</v>
      </c>
      <c r="D31" s="30">
        <v>275</v>
      </c>
      <c r="E31" s="30" t="s">
        <v>177</v>
      </c>
      <c r="F31" s="31" t="s">
        <v>188</v>
      </c>
      <c r="G31" s="32">
        <v>10235</v>
      </c>
      <c r="H31" s="32">
        <v>0</v>
      </c>
      <c r="I31" s="33">
        <v>1</v>
      </c>
    </row>
    <row r="32" spans="2:9" x14ac:dyDescent="0.25">
      <c r="B32" s="29" t="s">
        <v>53</v>
      </c>
      <c r="C32" s="30" t="s">
        <v>185</v>
      </c>
      <c r="D32" s="30">
        <v>271</v>
      </c>
      <c r="E32" s="30" t="s">
        <v>180</v>
      </c>
      <c r="F32" s="31" t="s">
        <v>191</v>
      </c>
      <c r="G32" s="32">
        <v>7893</v>
      </c>
      <c r="H32" s="32">
        <v>7097</v>
      </c>
      <c r="I32" s="33">
        <v>0.10084885341441784</v>
      </c>
    </row>
  </sheetData>
  <mergeCells count="2">
    <mergeCell ref="B2:B5"/>
    <mergeCell ref="C2:C5"/>
  </mergeCells>
  <dataValidations count="1">
    <dataValidation type="list" allowBlank="1" showInputMessage="1" showErrorMessage="1" sqref="B12:B32" xr:uid="{A722975A-AE0A-4CC2-939E-38416061DAC0}">
      <formula1>"Grid Design Operations and Maintenance, Vegetation Management and Inspections, Situational Awareness and Forecasting, Emergency Preparedness, Community Outreach and Engagement"</formula1>
    </dataValidation>
  </dataValidations>
  <pageMargins left="0.7" right="0.7" top="0.75" bottom="0.75" header="0.3" footer="0.3"/>
  <pageSetup orientation="portrait" r:id="rId1"/>
  <ignoredErrors>
    <ignoredError sqref="C7:C9" unlockedFormula="1"/>
  </ignoredErrors>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Notes xmlns="37039c39-c35f-4521-8d10-108d8cff69f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2" ma:contentTypeDescription="Create a new document." ma:contentTypeScope="" ma:versionID="a74cb01bad30a135c6487b097c3f8c00">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acffe2aee91ec7cfcd4a335323a7c48e"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19612E-94FA-431E-9D0F-132674F5D52D}">
  <ds:schemaRefs>
    <ds:schemaRef ds:uri="http://purl.org/dc/elements/1.1/"/>
    <ds:schemaRef ds:uri="http://www.w3.org/XML/1998/namespace"/>
    <ds:schemaRef ds:uri="http://schemas.openxmlformats.org/package/2006/metadata/core-properties"/>
    <ds:schemaRef ds:uri="016686cd-6f9c-413d-87cc-11baceffc767"/>
    <ds:schemaRef ds:uri="http://schemas.microsoft.com/office/2006/documentManagement/types"/>
    <ds:schemaRef ds:uri="http://purl.org/dc/terms/"/>
    <ds:schemaRef ds:uri="http://schemas.microsoft.com/office/2006/metadata/properties"/>
    <ds:schemaRef ds:uri="http://schemas.microsoft.com/office/infopath/2007/PartnerControls"/>
    <ds:schemaRef ds:uri="37039c39-c35f-4521-8d10-108d8cff69f7"/>
    <ds:schemaRef ds:uri="http://purl.org/dc/dcmitype/"/>
  </ds:schemaRefs>
</ds:datastoreItem>
</file>

<file path=customXml/itemProps2.xml><?xml version="1.0" encoding="utf-8"?>
<ds:datastoreItem xmlns:ds="http://schemas.openxmlformats.org/officeDocument/2006/customXml" ds:itemID="{232D1BF3-BC55-4B45-89CD-A280CA34A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7E4D3-3BB9-4216-912A-D48C3380B6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 1 - Overview tab</vt:lpstr>
      <vt:lpstr>Tab 2 - Catalog of Initiatives</vt:lpstr>
      <vt:lpstr>Tab 3 - Data Requests</vt:lpstr>
      <vt:lpstr>Tab 4 - SME Interviews</vt:lpstr>
      <vt:lpstr>Tab 5 - List of "Fail-to-Fund"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Atre, Swara</dc:creator>
  <cp:keywords/>
  <dc:description/>
  <cp:lastModifiedBy>Genova, Thomas@EnergySafety</cp:lastModifiedBy>
  <cp:revision/>
  <dcterms:created xsi:type="dcterms:W3CDTF">2015-06-05T18:17:20Z</dcterms:created>
  <dcterms:modified xsi:type="dcterms:W3CDTF">2025-07-22T00:01:26Z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5c4f4-7a29-4385-b7a5-afbe2154ae6f_Enabled">
    <vt:lpwstr>true</vt:lpwstr>
  </property>
  <property fmtid="{D5CDD505-2E9C-101B-9397-08002B2CF9AE}" pid="3" name="MSIP_Label_b0d5c4f4-7a29-4385-b7a5-afbe2154ae6f_SetDate">
    <vt:lpwstr>2024-08-14T17:55:59Z</vt:lpwstr>
  </property>
  <property fmtid="{D5CDD505-2E9C-101B-9397-08002B2CF9AE}" pid="4" name="MSIP_Label_b0d5c4f4-7a29-4385-b7a5-afbe2154ae6f_Method">
    <vt:lpwstr>Standard</vt:lpwstr>
  </property>
  <property fmtid="{D5CDD505-2E9C-101B-9397-08002B2CF9AE}" pid="5" name="MSIP_Label_b0d5c4f4-7a29-4385-b7a5-afbe2154ae6f_Name">
    <vt:lpwstr>Confidential</vt:lpwstr>
  </property>
  <property fmtid="{D5CDD505-2E9C-101B-9397-08002B2CF9AE}" pid="6" name="MSIP_Label_b0d5c4f4-7a29-4385-b7a5-afbe2154ae6f_SiteId">
    <vt:lpwstr>2dfb2f0b-4d21-4268-9559-72926144c918</vt:lpwstr>
  </property>
  <property fmtid="{D5CDD505-2E9C-101B-9397-08002B2CF9AE}" pid="7" name="MSIP_Label_b0d5c4f4-7a29-4385-b7a5-afbe2154ae6f_ActionId">
    <vt:lpwstr>9118ea8b-c1b9-44ab-9a1d-1583c7080a2f</vt:lpwstr>
  </property>
  <property fmtid="{D5CDD505-2E9C-101B-9397-08002B2CF9AE}" pid="8" name="MSIP_Label_b0d5c4f4-7a29-4385-b7a5-afbe2154ae6f_ContentBits">
    <vt:lpwstr>0</vt:lpwstr>
  </property>
  <property fmtid="{D5CDD505-2E9C-101B-9397-08002B2CF9AE}" pid="9" name="ContentTypeId">
    <vt:lpwstr>0x010100CFF1A76745366642B1C96C3A3355EC23</vt:lpwstr>
  </property>
  <property fmtid="{D5CDD505-2E9C-101B-9397-08002B2CF9AE}" pid="10" name="MediaServiceImageTags">
    <vt:lpwstr/>
  </property>
</Properties>
</file>