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ureauveritas.sharepoint.com/teams/2025OEISIEWMP/Documents partages/2025 WMP/Electric Corporation (EC) Docs/LS Power Grid California/"/>
    </mc:Choice>
  </mc:AlternateContent>
  <xr:revisionPtr revIDLastSave="534" documentId="8_{A9BC9BC2-8FF9-4DB8-A524-57D72F4C9B8C}" xr6:coauthVersionLast="47" xr6:coauthVersionMax="47" xr10:uidLastSave="{CAD7886D-53C1-473E-A305-0966E59A1BCB}"/>
  <bookViews>
    <workbookView xWindow="-120" yWindow="-120" windowWidth="29040" windowHeight="15720" activeTab="1" xr2:uid="{00000000-000D-0000-FFFF-FFFF00000000}"/>
  </bookViews>
  <sheets>
    <sheet name="Tab 1 - Overview tab" sheetId="4" r:id="rId1"/>
    <sheet name="Tab 2 - Catalog of Initiatives" sheetId="5" r:id="rId2"/>
    <sheet name="Tab 3 - Data Requests" sheetId="6" r:id="rId3"/>
    <sheet name="Tab 4 - SME Interviews" sheetId="8" r:id="rId4"/>
    <sheet name="Tab 5 - List of &quot;Fail-to-Fund&quot; " sheetId="7" r:id="rId5"/>
  </sheet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7" l="1"/>
  <c r="C7" i="7"/>
  <c r="C9" i="8"/>
  <c r="C7" i="8"/>
  <c r="C7" i="6"/>
  <c r="C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Kopunova, Sara</author>
  </authors>
  <commentList>
    <comment ref="K11" authorId="0" shapeId="0" xr:uid="{8D56C5E0-B81E-4482-889D-55685AE38050}">
      <text>
        <r>
          <rPr>
            <sz val="9"/>
            <color indexed="81"/>
            <rFont val="Tahoma"/>
            <family val="2"/>
          </rPr>
          <t>Number of "actuals" from which samples are selected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Kopunova, Sara</author>
  </authors>
  <commentList>
    <comment ref="E11" authorId="0" shapeId="0" xr:uid="{864B476D-AAA3-40E2-A7D2-782E1CF56FEB}">
      <text>
        <r>
          <rPr>
            <b/>
            <sz val="9"/>
            <color indexed="81"/>
            <rFont val="Tahoma"/>
            <family val="2"/>
          </rPr>
          <t>Kopunova, Sara:</t>
        </r>
        <r>
          <rPr>
            <sz val="9"/>
            <color indexed="81"/>
            <rFont val="Tahoma"/>
            <family val="2"/>
          </rPr>
          <t xml:space="preserve">
If applicable since some commitments occur outside of initiatives</t>
        </r>
      </text>
    </comment>
  </commentList>
</comments>
</file>

<file path=xl/sharedStrings.xml><?xml version="1.0" encoding="utf-8"?>
<sst xmlns="http://schemas.openxmlformats.org/spreadsheetml/2006/main" count="332" uniqueCount="154">
  <si>
    <t>IE ARC Attachments</t>
  </si>
  <si>
    <t>Independent Evaluator:</t>
  </si>
  <si>
    <t>Electrical Corporation:</t>
  </si>
  <si>
    <t>Legends</t>
  </si>
  <si>
    <t>Tab 1</t>
  </si>
  <si>
    <r>
      <t>Overview Tab -</t>
    </r>
    <r>
      <rPr>
        <i/>
        <sz val="11"/>
        <color theme="1"/>
        <rFont val="Calibri"/>
        <family val="2"/>
        <scheme val="minor"/>
      </rPr>
      <t xml:space="preserve"> Instructions and overview</t>
    </r>
  </si>
  <si>
    <t>Tab 2</t>
  </si>
  <si>
    <r>
      <t xml:space="preserve">Catalog of Initiatives - </t>
    </r>
    <r>
      <rPr>
        <i/>
        <sz val="11"/>
        <color theme="1"/>
        <rFont val="Calibri"/>
        <family val="2"/>
      </rPr>
      <t>Initiative review and funding compliance of all initiatives</t>
    </r>
  </si>
  <si>
    <t>Tab 3</t>
  </si>
  <si>
    <r>
      <t xml:space="preserve">Data Requests - </t>
    </r>
    <r>
      <rPr>
        <i/>
        <sz val="11"/>
        <color theme="1"/>
        <rFont val="Calibri"/>
        <family val="2"/>
      </rPr>
      <t>Comprehensive list of documents reviewed</t>
    </r>
  </si>
  <si>
    <t>Tab 4</t>
  </si>
  <si>
    <r>
      <t xml:space="preserve">SME Interviews - </t>
    </r>
    <r>
      <rPr>
        <i/>
        <sz val="11"/>
        <color theme="1"/>
        <rFont val="Calibri"/>
        <family val="2"/>
      </rPr>
      <t>Summary of interviews conducted</t>
    </r>
  </si>
  <si>
    <t>Tab 5</t>
  </si>
  <si>
    <r>
      <t xml:space="preserve">List of Failed-to-Fund Initiatives - </t>
    </r>
    <r>
      <rPr>
        <i/>
        <sz val="11"/>
        <color theme="1"/>
        <rFont val="Calibri"/>
        <family val="2"/>
      </rPr>
      <t>All initiatives funded less than 100%</t>
    </r>
  </si>
  <si>
    <t>Catalog of Initiatives</t>
  </si>
  <si>
    <t>WMP Category</t>
  </si>
  <si>
    <t>Initiative Tracking ID</t>
  </si>
  <si>
    <t>WMP Section Number</t>
  </si>
  <si>
    <t>Initiative Name</t>
  </si>
  <si>
    <t>Initiative Type</t>
  </si>
  <si>
    <t>WMP - Initiative Description</t>
  </si>
  <si>
    <t>WMP - Initiative Target</t>
  </si>
  <si>
    <t>EC-Claimed Progress (Q4 QDR)</t>
  </si>
  <si>
    <t>EC-Claimed Progress (EC ARC)</t>
  </si>
  <si>
    <t>EC-Claimed Progress</t>
  </si>
  <si>
    <t>EC-Claimed Initiative Status</t>
  </si>
  <si>
    <t>Target Not Met - Rationale</t>
  </si>
  <si>
    <t>Sample Size (#)</t>
  </si>
  <si>
    <t>Sample Validation Rate (%)</t>
  </si>
  <si>
    <t>Verification Method</t>
  </si>
  <si>
    <t>Initiative Validation Rate (%)</t>
  </si>
  <si>
    <t>IE Finding on Initiative</t>
  </si>
  <si>
    <t>WMP - Planned Spend ($)</t>
  </si>
  <si>
    <t>EC-Claimed Actual Spend ($)</t>
  </si>
  <si>
    <t>Variance (%)</t>
  </si>
  <si>
    <t>Funding discrepancy - finding</t>
  </si>
  <si>
    <t>Funding discrepancy - detail</t>
  </si>
  <si>
    <t>Satisfied Risk Reduction Goal - finding</t>
  </si>
  <si>
    <t>Satisfied Risk Reduction Goal - detail</t>
  </si>
  <si>
    <t>Grid Design Operations and Maintenance</t>
  </si>
  <si>
    <t>Target met</t>
  </si>
  <si>
    <t>N/A</t>
  </si>
  <si>
    <t>Underspend</t>
  </si>
  <si>
    <t>&lt;-- Example</t>
  </si>
  <si>
    <t>Focus &amp; non-field verifiable</t>
  </si>
  <si>
    <t>Target not met</t>
  </si>
  <si>
    <t>Overspend</t>
  </si>
  <si>
    <t>Vegetation Management and Inspections</t>
  </si>
  <si>
    <t>Data Requests</t>
  </si>
  <si>
    <t>Date Sent</t>
  </si>
  <si>
    <t>Date Response Received</t>
  </si>
  <si>
    <t>Section / Initiative</t>
  </si>
  <si>
    <t>Data Request Number</t>
  </si>
  <si>
    <t>List of Documents Received</t>
  </si>
  <si>
    <t>8.1.2.1 - GH-01</t>
  </si>
  <si>
    <t>SME Interviews</t>
  </si>
  <si>
    <t>Interview date</t>
  </si>
  <si>
    <t>SME interview number</t>
  </si>
  <si>
    <t>Positions interviewed</t>
  </si>
  <si>
    <t>Summary of interview</t>
  </si>
  <si>
    <t>SME001</t>
  </si>
  <si>
    <t>Director of Wildfire Mitigation</t>
  </si>
  <si>
    <t>Overview of funding verification with slide presentation covering financial assumptions; cost model assmption; major elements of cost models; planning order fields; and overview of 2023 spend high-level drivers</t>
  </si>
  <si>
    <t>List of Failed-to-Fund Initiatives</t>
  </si>
  <si>
    <t>WMP Page Number</t>
  </si>
  <si>
    <t>Bureau Veritas</t>
  </si>
  <si>
    <t>LS Power Grid</t>
  </si>
  <si>
    <t>LSP_DR001</t>
  </si>
  <si>
    <t>LSP_DR002</t>
  </si>
  <si>
    <t>LSP_DR003</t>
  </si>
  <si>
    <t>LSP_DR004</t>
  </si>
  <si>
    <t>LSP_DR006</t>
  </si>
  <si>
    <t>LSP_DR007</t>
  </si>
  <si>
    <t>LSP_DR010</t>
  </si>
  <si>
    <t>LSP_DR011</t>
  </si>
  <si>
    <t>LSP_DR013</t>
  </si>
  <si>
    <t>LSP_DR014</t>
  </si>
  <si>
    <t>LSP_DR015</t>
  </si>
  <si>
    <t>LSP_DR016</t>
  </si>
  <si>
    <t>QA/QC Docs.</t>
  </si>
  <si>
    <t>QA/QC SME Requests</t>
  </si>
  <si>
    <t>Financial Docs./
SME Request</t>
  </si>
  <si>
    <t>SME Interviews Questions</t>
  </si>
  <si>
    <t>LSP-01</t>
  </si>
  <si>
    <t>LSP-02</t>
  </si>
  <si>
    <t>LSP-05</t>
  </si>
  <si>
    <t>LSP-06</t>
  </si>
  <si>
    <t>LSP-08</t>
  </si>
  <si>
    <t>LSP-09</t>
  </si>
  <si>
    <t>LSP-10</t>
  </si>
  <si>
    <t>LSP-11</t>
  </si>
  <si>
    <t>LSP_DR0001
Ampirical EPC QA-QC Plan
TTR QA QC Manual
Siemens_LS Power_Fern Rd_Qualty Plan
Siemens_LS Power_Orchard_Qualty Plan</t>
  </si>
  <si>
    <t>LSP_DR0002</t>
  </si>
  <si>
    <t>LSP_DR0003
WMP Financial Evaluation</t>
  </si>
  <si>
    <t>LSPGC_DR004
LS_Power_SME_Role_Mapping</t>
  </si>
  <si>
    <t>LSP_DR006
1-Gates_WEAP Training_09122022 
2-220909 Orchard Substation_CFPP
3-TTRS Orchard Fire Prevention Plan
4-Fern Road Sub WEAP
5-Fern Rd-Round Mountain_CFPP_20230616
6-TTR Substations Fire Prevention Plan Fern Road Substation 4.12.2024
7-TTR Substations Fire Prevention Plan Fern Road Substation 6.14.2024
8-TTR Welding, Cutting, and Hot Work
9-Orchard Sub_WEAP Logs_2024_Scanned Docs
10-Fern Road Sub_WEAP Logs_2024_Scanned Docs</t>
  </si>
  <si>
    <t>LSP_DR010
LSPGC EOP-011 Emergency Operations Plan v.1
PO 3546</t>
  </si>
  <si>
    <t>LSP_DR011
LSP10116
LSP10121</t>
  </si>
  <si>
    <t>LSP_DR013
_ext_ Re_ Fern Road Project - File 96_90_12 - 01112024 -  Correspondence - External - CAL Fire Access Coordination.msg
FW_ Fresno County Fire Huron station 93.msg</t>
  </si>
  <si>
    <t>LSP_DR014
Fire Agency Visit Log
Orchard Substation Public Safety Outreach_Training.msg
RE_ Ls-Power Public Safety Outreach.msg
_ext_ RE_ BCOM23-0011 + BCOM23-0012.msg
_ext_ Re_ Fern Road Project - File 96_90_12 - 01112024 -  Correspondence - External - CAL Fire Access Coordination.msg
Fern Road Project - File 96_90_12 - 09092024 -  Correspondence - External - Transformer Deliveries.msg</t>
  </si>
  <si>
    <t>LSP_DR015
LSPGC EOP-011 Emergency Operations Plan v.1
RC0410A</t>
  </si>
  <si>
    <t>LSP_DR016
SDGE Shaun Gahagan EUCI 020624
EUCI Conference 2_6_24 - SDGE PSPS - Nisha Menon
DRAFT_PGE_10K UG Program_2024 Wildfire Mitigation for Utilities Conference_20240130
LSP_DR016</t>
  </si>
  <si>
    <t>LSP-03</t>
  </si>
  <si>
    <t>LSP-04</t>
  </si>
  <si>
    <t>Implement Hot Work Programs</t>
  </si>
  <si>
    <t>Implement Substation Inspection Programs</t>
  </si>
  <si>
    <t>Enhance Use of Computer Management Systems (CMMS)</t>
  </si>
  <si>
    <t>Implement Hot Work Programs for Consruction and Maintenance operations</t>
  </si>
  <si>
    <t xml:space="preserve">Implement a monthly Substation Inspection program </t>
  </si>
  <si>
    <t>Establish Risk Based Buffer Zones &amp; Implement Monthly Substation Inspections</t>
  </si>
  <si>
    <t>LSP-07</t>
  </si>
  <si>
    <t>Situational Awareness and Forecasting</t>
  </si>
  <si>
    <t>Implement monthly Substation Inspections and establish/maintain risk-based vegetation buffer zones</t>
  </si>
  <si>
    <t>Integrate StormGeo</t>
  </si>
  <si>
    <t>Install Substation Cameras</t>
  </si>
  <si>
    <t>Evaluate and Enhance Use of Live Video</t>
  </si>
  <si>
    <t>Utilize StormGeo as a real-time weatherm monitoring and forecasting system</t>
  </si>
  <si>
    <t>Install 24/7 cameras at Orchard and Fern Substation</t>
  </si>
  <si>
    <t>Review and enhance practices related to the use of video capability</t>
  </si>
  <si>
    <t>Emergency Preparedness</t>
  </si>
  <si>
    <t>Community Outreach and Engagement</t>
  </si>
  <si>
    <t>Integrate Into Local Dispatch Systems</t>
  </si>
  <si>
    <t>Establish Annual Contact with Local Fire Agencies</t>
  </si>
  <si>
    <t>Formalized Review with Benchmarking</t>
  </si>
  <si>
    <t>Best Practice Sharing</t>
  </si>
  <si>
    <t>Share best practices with other utilities and local fire and safety agencies</t>
  </si>
  <si>
    <t>Establish contact with local fire and safety agencies to ensure site location access information are integrated into relevant dispatch systems</t>
  </si>
  <si>
    <t>Conduct annual visits with fire agencies to each site</t>
  </si>
  <si>
    <t>Conduct a formalized review of emergency procedures with benchmarking</t>
  </si>
  <si>
    <t>Review and enhance Computer Management Systems</t>
  </si>
  <si>
    <t>Weed Abatement at the Orchard Substation</t>
  </si>
  <si>
    <t>Integrate into Local dispatch system</t>
  </si>
  <si>
    <t>Initiative Validated</t>
  </si>
  <si>
    <t>LSP-01; LSP-05: LSP-06</t>
  </si>
  <si>
    <t>LSP_DR005</t>
  </si>
  <si>
    <t>Less to implement than anticipated</t>
  </si>
  <si>
    <t>8.3.4</t>
  </si>
  <si>
    <t>8.4.3</t>
  </si>
  <si>
    <t>8.5.4</t>
  </si>
  <si>
    <t>8.4.2</t>
  </si>
  <si>
    <t>8.5.5</t>
  </si>
  <si>
    <t>8.1.7</t>
  </si>
  <si>
    <t>7.2.1</t>
  </si>
  <si>
    <t>8.3.2</t>
  </si>
  <si>
    <t>Delayed due to Construction Timeline</t>
  </si>
  <si>
    <t>Training Documents &amp; Logs
(DR006)</t>
  </si>
  <si>
    <t>LSPG Written Response
(DR007)</t>
  </si>
  <si>
    <t>Purchase Order &amp; Operation Plan
(DR010)</t>
  </si>
  <si>
    <t>LSPG Written Response &amp; Purchase Orders
(DR011)</t>
  </si>
  <si>
    <t>LSPG Written Response &amp; Email Correspondence
(DR013)</t>
  </si>
  <si>
    <t>LSPG Written Response &amp; Email Correspondence
(DR014)</t>
  </si>
  <si>
    <t>LSPG Written Response, Emergency Operation Plan, and Plan Review Checklist
(DR015)</t>
  </si>
  <si>
    <t>Wildfire Conference PPT, Notes, and LSPG Written Response
(DR016)</t>
  </si>
  <si>
    <t>LSP_DR005 Response Rev1 06.18.25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</si>
</sst>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4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/>
    <xf numFmtId="0" fontId="0" fillId="0" borderId="1" xfId="0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4" fillId="0" borderId="0" xfId="0" applyFont="1"/>
    <xf numFmtId="0" fontId="0" fillId="10" borderId="1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0" fillId="0" borderId="1" xfId="1" applyNumberFormat="1" applyFont="1" applyFill="1" applyBorder="1" applyAlignment="1">
      <alignment vertical="center" wrapText="1"/>
    </xf>
    <xf numFmtId="44" fontId="0" fillId="0" borderId="1" xfId="2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0" fillId="0" borderId="7" xfId="0" applyBorder="1"/>
    <xf numFmtId="0" fontId="0" fillId="0" borderId="3" xfId="0" applyBorder="1"/>
    <xf numFmtId="0" fontId="0" fillId="0" borderId="3" xfId="0" applyBorder="1" applyAlignment="1">
      <alignment wrapText="1"/>
    </xf>
    <xf numFmtId="44" fontId="0" fillId="0" borderId="3" xfId="2" applyFont="1" applyFill="1" applyBorder="1"/>
    <xf numFmtId="9" fontId="0" fillId="0" borderId="8" xfId="0" applyNumberFormat="1" applyBorder="1"/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 wrapText="1"/>
    </xf>
    <xf numFmtId="14" fontId="0" fillId="0" borderId="7" xfId="0" applyNumberForma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0" fontId="4" fillId="11" borderId="8" xfId="0" applyFont="1" applyFill="1" applyBorder="1" applyAlignment="1">
      <alignment vertical="center" wrapText="1"/>
    </xf>
    <xf numFmtId="14" fontId="4" fillId="11" borderId="7" xfId="0" applyNumberFormat="1" applyFont="1" applyFill="1" applyBorder="1" applyAlignment="1">
      <alignment horizontal="left" vertical="center"/>
    </xf>
    <xf numFmtId="0" fontId="4" fillId="11" borderId="3" xfId="0" applyFont="1" applyFill="1" applyBorder="1" applyAlignment="1">
      <alignment vertical="center"/>
    </xf>
    <xf numFmtId="14" fontId="0" fillId="0" borderId="13" xfId="0" applyNumberForma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14" fontId="0" fillId="0" borderId="9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14" fontId="0" fillId="0" borderId="12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4" fontId="0" fillId="0" borderId="15" xfId="0" applyNumberForma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4" fontId="0" fillId="0" borderId="3" xfId="0" applyNumberForma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62">
    <dxf>
      <numFmt numFmtId="13" formatCode="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m/d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m/d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m/d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34709</xdr:colOff>
      <xdr:row>0</xdr:row>
      <xdr:rowOff>161134</xdr:rowOff>
    </xdr:from>
    <xdr:to>
      <xdr:col>1</xdr:col>
      <xdr:colOff>856635</xdr:colOff>
      <xdr:row>5</xdr:row>
      <xdr:rowOff>31354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C75C88-59E8-433D-AA30-25483512F3C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845" y="161134"/>
          <a:ext cx="821926" cy="779425"/>
        </a:xfrm>
        <a:prstGeom prst="ellipse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145257</xdr:colOff>
      <xdr:row>0</xdr:row>
      <xdr:rowOff>119859</xdr:rowOff>
    </xdr:from>
    <xdr:to>
      <xdr:col>1</xdr:col>
      <xdr:colOff>960858</xdr:colOff>
      <xdr:row>4</xdr:row>
      <xdr:rowOff>171079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5F0E77-0622-4101-A6C2-A493A0FE00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257" y="119859"/>
          <a:ext cx="815601" cy="784645"/>
        </a:xfrm>
        <a:prstGeom prst="ellipse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11907</xdr:colOff>
      <xdr:row>0</xdr:row>
      <xdr:rowOff>157959</xdr:rowOff>
    </xdr:from>
    <xdr:to>
      <xdr:col>1</xdr:col>
      <xdr:colOff>829601</xdr:colOff>
      <xdr:row>5</xdr:row>
      <xdr:rowOff>30297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C6154-AAE0-4DC6-BABB-A79E68432D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57" y="161134"/>
          <a:ext cx="821926" cy="775095"/>
        </a:xfrm>
        <a:prstGeom prst="ellipse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11907</xdr:colOff>
      <xdr:row>0</xdr:row>
      <xdr:rowOff>157959</xdr:rowOff>
    </xdr:from>
    <xdr:to>
      <xdr:col>1</xdr:col>
      <xdr:colOff>827484</xdr:colOff>
      <xdr:row>5</xdr:row>
      <xdr:rowOff>28180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BABFEB-0946-4B1E-9FC0-1B583E133E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57" y="161134"/>
          <a:ext cx="821926" cy="775095"/>
        </a:xfrm>
        <a:prstGeom prst="ellipse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11907</xdr:colOff>
      <xdr:row>0</xdr:row>
      <xdr:rowOff>157959</xdr:rowOff>
    </xdr:from>
    <xdr:to>
      <xdr:col>1</xdr:col>
      <xdr:colOff>828542</xdr:colOff>
      <xdr:row>5</xdr:row>
      <xdr:rowOff>29238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94091-C9C8-4207-AB49-BEDB6AC260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57" y="161134"/>
          <a:ext cx="821926" cy="775095"/>
        </a:xfrm>
        <a:prstGeom prst="ellipse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C48050-5586-459A-838D-EACD7C6EA852}" name="Table3" displayName="Table3" ref="B11:Y22" totalsRowShown="0" headerRowDxfId="61" dataDxfId="59" headerRowBorderDxfId="60" tableBorderDxfId="58" totalsRowBorderDxfId="57">
  <autoFilter ref="B11:Y22" xr:uid="{AFC48050-5586-459A-838D-EACD7C6EA852}"/>
  <tableColumns count="24">
    <tableColumn id="1" xr3:uid="{1E9B1162-9D8F-41AB-A32D-B5A3CF4E79AB}" name="WMP Category" dataDxfId="56"/>
    <tableColumn id="2" xr3:uid="{0263788A-B616-4C03-9EE4-B7A906BE184F}" name="Initiative Tracking ID" dataDxfId="55"/>
    <tableColumn id="3" xr3:uid="{B5437646-325B-4DEA-9987-80C14284755C}" name="WMP Section Number" dataDxfId="54"/>
    <tableColumn id="4" xr3:uid="{522F298D-2E33-4860-BAA0-89DB746D9F89}" name="Initiative Name" dataDxfId="53"/>
    <tableColumn id="5" xr3:uid="{6029E276-BE29-4319-82E3-3639E0B510B1}" name="Initiative Type" dataDxfId="52"/>
    <tableColumn id="6" xr3:uid="{C1614A5F-92AA-409E-AAA9-D2E0C684CEAA}" name="WMP - Initiative Description" dataDxfId="51"/>
    <tableColumn id="7" xr3:uid="{27279EFA-9379-4AAD-B6B8-6CA011D87CFD}" name="WMP - Initiative Target" dataDxfId="50" dataCellStyle="Comma"/>
    <tableColumn id="8" xr3:uid="{BCFDE53F-F958-4DFC-B72B-CE432D9A254E}" name="EC-Claimed Progress (Q4 QDR)" dataDxfId="49" dataCellStyle="Comma"/>
    <tableColumn id="9" xr3:uid="{72592009-2FB2-43A4-9B36-791BE1B4CEF1}" name="EC-Claimed Progress (EC ARC)" dataDxfId="48" dataCellStyle="Comma"/>
    <tableColumn id="10" xr3:uid="{F821ECA9-02AE-480B-A6B4-09D4F9D4AEEA}" name="EC-Claimed Progress" dataDxfId="47" dataCellStyle="Comma"/>
    <tableColumn id="11" xr3:uid="{987EF54A-73C8-4D48-82BF-CE20AE372443}" name="EC-Claimed Initiative Status" dataDxfId="46"/>
    <tableColumn id="12" xr3:uid="{B8ABB6A5-242F-4D64-B677-759F18AF7724}" name="Target Not Met - Rationale" dataDxfId="45"/>
    <tableColumn id="13" xr3:uid="{73AF27B6-9ECA-42EF-B2D0-A3A735807602}" name="Sample Size (#)" dataDxfId="44"/>
    <tableColumn id="14" xr3:uid="{F8B78D67-5A4E-4BF8-91D3-A03306FACBF9}" name="Sample Validation Rate (%)" dataDxfId="43" dataCellStyle="Comma"/>
    <tableColumn id="15" xr3:uid="{9D154E7D-546B-4A5D-B4A0-2FA5FB7EE477}" name="Verification Method" dataDxfId="42"/>
    <tableColumn id="16" xr3:uid="{6D582988-F582-4774-A56E-5F146AB0136D}" name="Initiative Validation Rate (%)" dataDxfId="41"/>
    <tableColumn id="17" xr3:uid="{204A749E-0D93-4AD1-83D8-6A57F9006F98}" name="IE Finding on Initiative" dataDxfId="40"/>
    <tableColumn id="18" xr3:uid="{DACB5D25-BB2E-4CF3-9FFA-03AFD7B0B90E}" name="WMP - Planned Spend ($)" dataDxfId="39" dataCellStyle="Currency"/>
    <tableColumn id="19" xr3:uid="{1073A354-A692-4444-A04B-0D6FE8CF1D29}" name="EC-Claimed Actual Spend ($)" dataDxfId="38" dataCellStyle="Currency"/>
    <tableColumn id="20" xr3:uid="{CE06403C-C4E0-4F09-BC5F-51A963EAAEC2}" name="Variance (%)" dataDxfId="37"/>
    <tableColumn id="21" xr3:uid="{5C17A707-C4F8-4916-B5AE-34969C1C1882}" name="Funding discrepancy - finding" dataDxfId="36"/>
    <tableColumn id="22" xr3:uid="{056E6C42-A1EC-48A1-B178-486A7AA342C5}" name="Funding discrepancy - detail" dataDxfId="35"/>
    <tableColumn id="23" xr3:uid="{3819C6DF-43F4-417E-91F4-431759331614}" name="Satisfied Risk Reduction Goal - finding" dataDxfId="34"/>
    <tableColumn id="24" xr3:uid="{9C43D85D-0309-4F6A-BE8B-35600F845E38}" name="Satisfied Risk Reduction Goal - detail" dataDxfId="3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F30EA1B-08C0-41B4-B447-8C3FB136C5D0}" name="Table4" displayName="Table4" ref="B11:F24" totalsRowShown="0" headerRowDxfId="32" dataDxfId="30" headerRowBorderDxfId="31" tableBorderDxfId="29" totalsRowBorderDxfId="28">
  <autoFilter ref="B11:F24" xr:uid="{2F30EA1B-08C0-41B4-B447-8C3FB136C5D0}"/>
  <sortState xmlns:xlrd2="http://schemas.microsoft.com/office/spreadsheetml/2017/richdata2" ref="B12:F24">
    <sortCondition ref="E11:E24"/>
  </sortState>
  <tableColumns count="5">
    <tableColumn id="1" xr3:uid="{7CF101D3-FBC4-4B91-81B9-080D58B6051D}" name="Date Sent" dataDxfId="27"/>
    <tableColumn id="2" xr3:uid="{34277DC7-29A4-4CB4-81E3-21BF625F25E5}" name="Date Response Received" dataDxfId="26"/>
    <tableColumn id="3" xr3:uid="{55FAC0FF-5CC2-4AF6-84EF-439AB982FB02}" name="Section / Initiative" dataDxfId="25"/>
    <tableColumn id="4" xr3:uid="{3E415E1D-BCA0-4BAF-B3FB-C663C6C919F3}" name="Data Request Number" dataDxfId="24"/>
    <tableColumn id="5" xr3:uid="{6F5ABAB8-D19D-4797-BE0D-D9638CEBE5EE}" name="List of Documents Received" dataDxfId="2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51C2111-4B5A-4529-910A-ED1FEB63388A}" name="Table5" displayName="Table5" ref="B11:F18" totalsRowShown="0" headerRowDxfId="22" dataDxfId="20" headerRowBorderDxfId="21" tableBorderDxfId="19" totalsRowBorderDxfId="18">
  <autoFilter ref="B11:F18" xr:uid="{B51C2111-4B5A-4529-910A-ED1FEB63388A}"/>
  <tableColumns count="5">
    <tableColumn id="1" xr3:uid="{A6CB18D5-26EB-48E7-9C8A-F7E70FC6B05D}" name="Interview date" dataDxfId="17"/>
    <tableColumn id="2" xr3:uid="{F657BFF9-5463-4FAD-A593-B542909885B0}" name="Section / Initiative" dataDxfId="16"/>
    <tableColumn id="3" xr3:uid="{DBB3DEC1-7AA9-4BAD-BCE5-E125875CD4D1}" name="SME interview number" dataDxfId="15"/>
    <tableColumn id="4" xr3:uid="{A989D1BC-1F16-45AF-8E10-48D6473FFDDF}" name="Positions interviewed" dataDxfId="14"/>
    <tableColumn id="5" xr3:uid="{A780FD21-EA3C-41E4-8A39-D81D086EDF76}" name="Summary of interview" dataDxfId="1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ACD439-884C-403E-B00E-AD34B4BF6FF2}" name="Table1" displayName="Table1" ref="B11:I16" totalsRowShown="0" headerRowDxfId="12" dataDxfId="10" headerRowBorderDxfId="11" tableBorderDxfId="9" totalsRowBorderDxfId="8">
  <autoFilter ref="B11:I16" xr:uid="{7CACD439-884C-403E-B00E-AD34B4BF6FF2}"/>
  <tableColumns count="8">
    <tableColumn id="1" xr3:uid="{0B2EB61E-9A1A-4DA8-A1AD-E10A483BF924}" name="WMP Category" dataDxfId="7"/>
    <tableColumn id="2" xr3:uid="{05D295DA-6D63-4EB7-8DD6-498D55393249}" name="WMP Section Number" dataDxfId="6"/>
    <tableColumn id="3" xr3:uid="{C90F4687-4DAE-4278-A6B4-C1298B109805}" name="WMP Page Number" dataDxfId="5"/>
    <tableColumn id="4" xr3:uid="{7D9659F0-2B36-448D-8128-8FCF26FB4D31}" name="Initiative Tracking ID" dataDxfId="4"/>
    <tableColumn id="5" xr3:uid="{A83466F6-B0AE-4D26-B4F0-B7E0E7B1119F}" name="Initiative Name" dataDxfId="3"/>
    <tableColumn id="6" xr3:uid="{803707A4-340D-499C-899D-623933FC1352}" name="WMP - Planned Spend ($)" dataDxfId="2" dataCellStyle="Currency"/>
    <tableColumn id="7" xr3:uid="{A60B7013-5133-4DD3-A9D8-E515DEB31E85}" name="EC-Claimed Actual Spend ($)" dataDxfId="1" dataCellStyle="Currency"/>
    <tableColumn id="8" xr3:uid="{3334E6BD-9B0D-40C5-90D8-755759340702}" name="Variance (%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E27E-5A8D-4820-B12A-565D3B799CC6}">
  <dimension ref="B2:C17"/>
  <sheetViews>
    <sheetView showGridLines="0" zoomScale="110" zoomScaleNormal="110" workbookViewId="0">
      <selection activeCell="C33" sqref="C33"/>
    </sheetView>
  </sheetViews>
  <sheetFormatPr defaultRowHeight="15" x14ac:dyDescent="0.25"/>
  <cols>
    <col min="2" max="2" width="23.85546875" customWidth="1"/>
    <col min="3" max="3" width="70" customWidth="1"/>
  </cols>
  <sheetData>
    <row r="2" spans="2:3" x14ac:dyDescent="0.25">
      <c r="B2" s="59"/>
      <c r="C2" s="60" t="s">
        <v>0</v>
      </c>
    </row>
    <row r="3" spans="2:3" x14ac:dyDescent="0.25">
      <c r="B3" s="59"/>
      <c r="C3" s="61"/>
    </row>
    <row r="4" spans="2:3" ht="14.45" customHeight="1" x14ac:dyDescent="0.25">
      <c r="B4" s="59"/>
      <c r="C4" s="61"/>
    </row>
    <row r="5" spans="2:3" ht="14.45" customHeight="1" x14ac:dyDescent="0.25">
      <c r="B5" s="59"/>
      <c r="C5" s="61"/>
    </row>
    <row r="6" spans="2:3" ht="14.45" customHeight="1" x14ac:dyDescent="0.25">
      <c r="B6" s="12"/>
      <c r="C6" s="13"/>
    </row>
    <row r="7" spans="2:3" x14ac:dyDescent="0.25">
      <c r="B7" s="1" t="s">
        <v>1</v>
      </c>
      <c r="C7" s="3" t="s">
        <v>65</v>
      </c>
    </row>
    <row r="8" spans="2:3" ht="4.5" customHeight="1" x14ac:dyDescent="0.25">
      <c r="B8" s="1"/>
      <c r="C8" s="4"/>
    </row>
    <row r="9" spans="2:3" x14ac:dyDescent="0.25">
      <c r="B9" s="1" t="s">
        <v>2</v>
      </c>
      <c r="C9" s="3" t="s">
        <v>66</v>
      </c>
    </row>
    <row r="10" spans="2:3" x14ac:dyDescent="0.25">
      <c r="B10" s="1"/>
      <c r="C10" s="4"/>
    </row>
    <row r="11" spans="2:3" ht="14.45" customHeight="1" x14ac:dyDescent="0.25">
      <c r="B11" s="5" t="s">
        <v>3</v>
      </c>
    </row>
    <row r="12" spans="2:3" ht="14.45" customHeight="1" x14ac:dyDescent="0.25">
      <c r="B12" s="5"/>
    </row>
    <row r="13" spans="2:3" x14ac:dyDescent="0.25">
      <c r="B13" s="6" t="s">
        <v>4</v>
      </c>
      <c r="C13" s="6" t="s">
        <v>5</v>
      </c>
    </row>
    <row r="14" spans="2:3" x14ac:dyDescent="0.25">
      <c r="B14" s="7" t="s">
        <v>6</v>
      </c>
      <c r="C14" s="6" t="s">
        <v>7</v>
      </c>
    </row>
    <row r="15" spans="2:3" x14ac:dyDescent="0.25">
      <c r="B15" s="8" t="s">
        <v>8</v>
      </c>
      <c r="C15" s="6" t="s">
        <v>9</v>
      </c>
    </row>
    <row r="16" spans="2:3" x14ac:dyDescent="0.25">
      <c r="B16" s="11" t="s">
        <v>10</v>
      </c>
      <c r="C16" s="6" t="s">
        <v>11</v>
      </c>
    </row>
    <row r="17" spans="2:3" x14ac:dyDescent="0.25">
      <c r="B17" s="9" t="s">
        <v>12</v>
      </c>
      <c r="C17" s="6" t="s">
        <v>13</v>
      </c>
    </row>
  </sheetData>
  <mergeCells count="2">
    <mergeCell ref="B2:B5"/>
    <mergeCell ref="C2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348DF-2E0B-4DF0-8BC0-5E74DDB7B388}">
  <sheetPr>
    <tabColor theme="4" tint="0.39997558519241921"/>
  </sheetPr>
  <dimension ref="B2:Z22"/>
  <sheetViews>
    <sheetView showGridLines="0" tabSelected="1" workbookViewId="0">
      <pane ySplit="9" topLeftCell="A10" activePane="bottomLeft" state="frozen"/>
      <selection pane="bottomLeft" activeCell="E13" sqref="E13"/>
    </sheetView>
  </sheetViews>
  <sheetFormatPr defaultRowHeight="15" x14ac:dyDescent="0.25"/>
  <cols>
    <col min="1" max="1" width="3.85546875" customWidth="1"/>
    <col min="2" max="2" width="35.42578125" bestFit="1" customWidth="1"/>
    <col min="3" max="3" width="19.28515625" customWidth="1"/>
    <col min="4" max="4" width="21" customWidth="1"/>
    <col min="5" max="5" width="42" bestFit="1" customWidth="1"/>
    <col min="6" max="6" width="29" bestFit="1" customWidth="1"/>
    <col min="7" max="7" width="26" customWidth="1"/>
    <col min="8" max="8" width="15" customWidth="1"/>
    <col min="9" max="9" width="18.140625" customWidth="1"/>
    <col min="10" max="10" width="15.85546875" customWidth="1"/>
    <col min="11" max="11" width="15" customWidth="1"/>
    <col min="12" max="12" width="14" customWidth="1"/>
    <col min="13" max="13" width="28.7109375" customWidth="1"/>
    <col min="14" max="14" width="8.28515625" customWidth="1"/>
    <col min="15" max="15" width="12.85546875" customWidth="1"/>
    <col min="16" max="16" width="28.7109375" customWidth="1"/>
    <col min="17" max="17" width="16.5703125" customWidth="1"/>
    <col min="18" max="18" width="24.28515625" customWidth="1"/>
    <col min="19" max="19" width="15.7109375" customWidth="1"/>
    <col min="20" max="20" width="16.28515625" customWidth="1"/>
    <col min="21" max="21" width="9.140625" customWidth="1"/>
    <col min="22" max="22" width="16.7109375" customWidth="1"/>
    <col min="23" max="23" width="28.7109375" customWidth="1"/>
    <col min="24" max="24" width="16.5703125" customWidth="1"/>
    <col min="25" max="25" width="36.5703125" bestFit="1" customWidth="1"/>
  </cols>
  <sheetData>
    <row r="2" spans="2:26" ht="14.45" customHeight="1" x14ac:dyDescent="0.25">
      <c r="B2" s="12"/>
      <c r="C2" s="61" t="s">
        <v>14</v>
      </c>
      <c r="D2" s="61"/>
    </row>
    <row r="3" spans="2:26" ht="14.45" customHeight="1" x14ac:dyDescent="0.25">
      <c r="B3" s="12"/>
      <c r="C3" s="61"/>
      <c r="D3" s="61"/>
    </row>
    <row r="4" spans="2:26" ht="14.45" customHeight="1" x14ac:dyDescent="0.25">
      <c r="B4" s="12"/>
      <c r="C4" s="61"/>
      <c r="D4" s="61"/>
    </row>
    <row r="5" spans="2:26" ht="14.45" customHeight="1" x14ac:dyDescent="0.25">
      <c r="B5" s="12"/>
      <c r="C5" s="61"/>
      <c r="D5" s="61"/>
    </row>
    <row r="6" spans="2:26" x14ac:dyDescent="0.25">
      <c r="C6" s="2"/>
    </row>
    <row r="7" spans="2:26" x14ac:dyDescent="0.25">
      <c r="B7" s="1" t="s">
        <v>1</v>
      </c>
      <c r="C7" s="3" t="str">
        <f>'Tab 1 - Overview tab'!C7</f>
        <v>Bureau Veritas</v>
      </c>
    </row>
    <row r="8" spans="2:26" ht="4.5" customHeight="1" x14ac:dyDescent="0.25">
      <c r="B8" s="1"/>
      <c r="C8" s="4"/>
    </row>
    <row r="9" spans="2:26" x14ac:dyDescent="0.25">
      <c r="B9" s="1" t="s">
        <v>2</v>
      </c>
      <c r="C9" s="3" t="s">
        <v>66</v>
      </c>
    </row>
    <row r="11" spans="2:26" s="15" customFormat="1" ht="45" x14ac:dyDescent="0.25">
      <c r="B11" s="19" t="s">
        <v>15</v>
      </c>
      <c r="C11" s="20" t="s">
        <v>16</v>
      </c>
      <c r="D11" s="20" t="s">
        <v>17</v>
      </c>
      <c r="E11" s="20" t="s">
        <v>18</v>
      </c>
      <c r="F11" s="20" t="s">
        <v>19</v>
      </c>
      <c r="G11" s="21" t="s">
        <v>20</v>
      </c>
      <c r="H11" s="21" t="s">
        <v>21</v>
      </c>
      <c r="I11" s="21" t="s">
        <v>22</v>
      </c>
      <c r="J11" s="21" t="s">
        <v>23</v>
      </c>
      <c r="K11" s="21" t="s">
        <v>24</v>
      </c>
      <c r="L11" s="21" t="s">
        <v>25</v>
      </c>
      <c r="M11" s="21" t="s">
        <v>26</v>
      </c>
      <c r="N11" s="22" t="s">
        <v>27</v>
      </c>
      <c r="O11" s="22" t="s">
        <v>28</v>
      </c>
      <c r="P11" s="22" t="s">
        <v>29</v>
      </c>
      <c r="Q11" s="22" t="s">
        <v>30</v>
      </c>
      <c r="R11" s="22" t="s">
        <v>31</v>
      </c>
      <c r="S11" s="23" t="s">
        <v>32</v>
      </c>
      <c r="T11" s="23" t="s">
        <v>33</v>
      </c>
      <c r="U11" s="23" t="s">
        <v>34</v>
      </c>
      <c r="V11" s="23" t="s">
        <v>35</v>
      </c>
      <c r="W11" s="23" t="s">
        <v>36</v>
      </c>
      <c r="X11" s="24" t="s">
        <v>37</v>
      </c>
      <c r="Y11" s="25" t="s">
        <v>38</v>
      </c>
    </row>
    <row r="12" spans="2:26" s="14" customFormat="1" ht="60" x14ac:dyDescent="0.25">
      <c r="B12" s="37" t="s">
        <v>39</v>
      </c>
      <c r="C12" s="38" t="s">
        <v>83</v>
      </c>
      <c r="D12" s="38" t="s">
        <v>136</v>
      </c>
      <c r="E12" s="38" t="s">
        <v>104</v>
      </c>
      <c r="F12" s="38" t="s">
        <v>44</v>
      </c>
      <c r="G12" s="38" t="s">
        <v>107</v>
      </c>
      <c r="H12" s="17" t="s">
        <v>41</v>
      </c>
      <c r="I12" s="17" t="s">
        <v>41</v>
      </c>
      <c r="J12" s="17" t="s">
        <v>41</v>
      </c>
      <c r="K12" s="17" t="s">
        <v>41</v>
      </c>
      <c r="L12" s="38"/>
      <c r="M12" s="17" t="s">
        <v>41</v>
      </c>
      <c r="N12" s="17" t="s">
        <v>41</v>
      </c>
      <c r="O12" s="17" t="s">
        <v>41</v>
      </c>
      <c r="P12" s="38" t="s">
        <v>145</v>
      </c>
      <c r="Q12" s="17" t="s">
        <v>41</v>
      </c>
      <c r="R12" s="17" t="s">
        <v>41</v>
      </c>
      <c r="S12" s="18">
        <v>0</v>
      </c>
      <c r="T12" s="18">
        <v>0</v>
      </c>
      <c r="U12" s="39">
        <v>0</v>
      </c>
      <c r="V12" s="38"/>
      <c r="W12" s="38" t="s">
        <v>41</v>
      </c>
      <c r="X12" s="38" t="s">
        <v>41</v>
      </c>
      <c r="Y12" s="38" t="s">
        <v>41</v>
      </c>
      <c r="Z12" s="16"/>
    </row>
    <row r="13" spans="2:26" s="14" customFormat="1" ht="45" x14ac:dyDescent="0.25">
      <c r="B13" s="37" t="s">
        <v>39</v>
      </c>
      <c r="C13" s="38" t="s">
        <v>84</v>
      </c>
      <c r="D13" s="62">
        <v>8.1999999999999993</v>
      </c>
      <c r="E13" s="38" t="s">
        <v>105</v>
      </c>
      <c r="F13" s="38" t="s">
        <v>44</v>
      </c>
      <c r="G13" s="38" t="s">
        <v>108</v>
      </c>
      <c r="H13" s="17" t="s">
        <v>41</v>
      </c>
      <c r="I13" s="17" t="s">
        <v>41</v>
      </c>
      <c r="J13" s="17" t="s">
        <v>41</v>
      </c>
      <c r="K13" s="17" t="s">
        <v>41</v>
      </c>
      <c r="L13" s="38" t="s">
        <v>45</v>
      </c>
      <c r="M13" s="38" t="s">
        <v>144</v>
      </c>
      <c r="N13" s="17" t="s">
        <v>41</v>
      </c>
      <c r="O13" s="17" t="s">
        <v>41</v>
      </c>
      <c r="P13" s="38" t="s">
        <v>146</v>
      </c>
      <c r="Q13" s="17" t="s">
        <v>41</v>
      </c>
      <c r="R13" s="17" t="s">
        <v>41</v>
      </c>
      <c r="S13" s="18">
        <v>0</v>
      </c>
      <c r="T13" s="18">
        <v>0</v>
      </c>
      <c r="U13" s="39">
        <v>0</v>
      </c>
      <c r="V13" s="38"/>
      <c r="W13" s="38" t="s">
        <v>41</v>
      </c>
      <c r="X13" s="38" t="s">
        <v>41</v>
      </c>
      <c r="Y13" s="38" t="s">
        <v>41</v>
      </c>
      <c r="Z13" s="16"/>
    </row>
    <row r="14" spans="2:26" s="14" customFormat="1" ht="45" x14ac:dyDescent="0.25">
      <c r="B14" s="37" t="s">
        <v>39</v>
      </c>
      <c r="C14" s="38" t="s">
        <v>102</v>
      </c>
      <c r="D14" s="38" t="s">
        <v>141</v>
      </c>
      <c r="E14" s="38" t="s">
        <v>106</v>
      </c>
      <c r="F14" s="38" t="s">
        <v>44</v>
      </c>
      <c r="G14" s="38" t="s">
        <v>129</v>
      </c>
      <c r="H14" s="17" t="s">
        <v>41</v>
      </c>
      <c r="I14" s="17" t="s">
        <v>41</v>
      </c>
      <c r="J14" s="17" t="s">
        <v>41</v>
      </c>
      <c r="K14" s="17" t="s">
        <v>41</v>
      </c>
      <c r="L14" s="38"/>
      <c r="M14" s="17" t="s">
        <v>41</v>
      </c>
      <c r="N14" s="17" t="s">
        <v>41</v>
      </c>
      <c r="O14" s="17" t="s">
        <v>41</v>
      </c>
      <c r="P14" s="38" t="s">
        <v>41</v>
      </c>
      <c r="Q14" s="17" t="s">
        <v>41</v>
      </c>
      <c r="R14" s="17" t="s">
        <v>41</v>
      </c>
      <c r="S14" s="18">
        <v>0</v>
      </c>
      <c r="T14" s="18">
        <v>0</v>
      </c>
      <c r="U14" s="39">
        <v>0</v>
      </c>
      <c r="V14" s="38"/>
      <c r="W14" s="38" t="s">
        <v>41</v>
      </c>
      <c r="X14" s="38" t="s">
        <v>41</v>
      </c>
      <c r="Y14" s="38" t="s">
        <v>41</v>
      </c>
      <c r="Z14" s="16"/>
    </row>
    <row r="15" spans="2:26" s="14" customFormat="1" ht="75" x14ac:dyDescent="0.25">
      <c r="B15" s="37" t="s">
        <v>47</v>
      </c>
      <c r="C15" s="38" t="s">
        <v>103</v>
      </c>
      <c r="D15" s="38" t="s">
        <v>142</v>
      </c>
      <c r="E15" s="38" t="s">
        <v>109</v>
      </c>
      <c r="F15" s="38" t="s">
        <v>44</v>
      </c>
      <c r="G15" s="38" t="s">
        <v>112</v>
      </c>
      <c r="H15" s="17" t="s">
        <v>41</v>
      </c>
      <c r="I15" s="17" t="s">
        <v>41</v>
      </c>
      <c r="J15" s="17" t="s">
        <v>41</v>
      </c>
      <c r="K15" s="17" t="s">
        <v>41</v>
      </c>
      <c r="L15" s="38" t="s">
        <v>45</v>
      </c>
      <c r="M15" s="38" t="s">
        <v>144</v>
      </c>
      <c r="N15" s="17" t="s">
        <v>41</v>
      </c>
      <c r="O15" s="17" t="s">
        <v>41</v>
      </c>
      <c r="P15" s="38" t="s">
        <v>41</v>
      </c>
      <c r="Q15" s="17" t="s">
        <v>41</v>
      </c>
      <c r="R15" s="17" t="s">
        <v>41</v>
      </c>
      <c r="S15" s="18">
        <v>0</v>
      </c>
      <c r="T15" s="18">
        <v>6125</v>
      </c>
      <c r="U15" s="39"/>
      <c r="V15" s="38" t="s">
        <v>46</v>
      </c>
      <c r="W15" s="38" t="s">
        <v>130</v>
      </c>
      <c r="X15" s="38" t="s">
        <v>41</v>
      </c>
      <c r="Y15" s="38" t="s">
        <v>41</v>
      </c>
      <c r="Z15" s="16"/>
    </row>
    <row r="16" spans="2:26" s="14" customFormat="1" ht="45" x14ac:dyDescent="0.25">
      <c r="B16" s="37" t="s">
        <v>111</v>
      </c>
      <c r="C16" s="38" t="s">
        <v>85</v>
      </c>
      <c r="D16" s="38" t="s">
        <v>142</v>
      </c>
      <c r="E16" s="38" t="s">
        <v>113</v>
      </c>
      <c r="F16" s="38" t="s">
        <v>44</v>
      </c>
      <c r="G16" s="38" t="s">
        <v>116</v>
      </c>
      <c r="H16" s="17" t="s">
        <v>41</v>
      </c>
      <c r="I16" s="17" t="s">
        <v>41</v>
      </c>
      <c r="J16" s="17" t="s">
        <v>41</v>
      </c>
      <c r="K16" s="17" t="s">
        <v>41</v>
      </c>
      <c r="L16" s="38" t="s">
        <v>40</v>
      </c>
      <c r="M16" s="17" t="s">
        <v>41</v>
      </c>
      <c r="N16" s="17" t="s">
        <v>41</v>
      </c>
      <c r="O16" s="17" t="s">
        <v>41</v>
      </c>
      <c r="P16" s="38" t="s">
        <v>147</v>
      </c>
      <c r="Q16" s="17" t="s">
        <v>41</v>
      </c>
      <c r="R16" s="17" t="s">
        <v>41</v>
      </c>
      <c r="S16" s="18">
        <v>10000</v>
      </c>
      <c r="T16" s="18">
        <v>1082.5</v>
      </c>
      <c r="U16" s="39">
        <v>-0.89</v>
      </c>
      <c r="V16" s="38" t="s">
        <v>42</v>
      </c>
      <c r="W16" s="38" t="s">
        <v>135</v>
      </c>
      <c r="X16" s="38" t="s">
        <v>41</v>
      </c>
      <c r="Y16" s="38" t="s">
        <v>41</v>
      </c>
      <c r="Z16" s="16"/>
    </row>
    <row r="17" spans="2:26" s="14" customFormat="1" ht="45" x14ac:dyDescent="0.25">
      <c r="B17" s="37" t="s">
        <v>111</v>
      </c>
      <c r="C17" s="38" t="s">
        <v>86</v>
      </c>
      <c r="D17" s="38" t="s">
        <v>143</v>
      </c>
      <c r="E17" s="38" t="s">
        <v>114</v>
      </c>
      <c r="F17" s="38" t="s">
        <v>44</v>
      </c>
      <c r="G17" s="38" t="s">
        <v>117</v>
      </c>
      <c r="H17" s="17">
        <v>64</v>
      </c>
      <c r="I17" s="17">
        <v>29</v>
      </c>
      <c r="J17" s="17">
        <v>29</v>
      </c>
      <c r="K17" s="17">
        <v>29</v>
      </c>
      <c r="L17" s="38"/>
      <c r="M17" s="17" t="s">
        <v>41</v>
      </c>
      <c r="N17" s="17" t="s">
        <v>41</v>
      </c>
      <c r="O17" s="17" t="s">
        <v>41</v>
      </c>
      <c r="P17" s="38" t="s">
        <v>148</v>
      </c>
      <c r="Q17" s="17" t="s">
        <v>41</v>
      </c>
      <c r="R17" s="17" t="s">
        <v>132</v>
      </c>
      <c r="S17" s="18">
        <v>0</v>
      </c>
      <c r="T17" s="18">
        <v>0</v>
      </c>
      <c r="U17" s="39">
        <v>0</v>
      </c>
      <c r="V17" s="38"/>
      <c r="W17" s="38" t="s">
        <v>41</v>
      </c>
      <c r="X17" s="38" t="s">
        <v>41</v>
      </c>
      <c r="Y17" s="38" t="s">
        <v>41</v>
      </c>
      <c r="Z17" s="16"/>
    </row>
    <row r="18" spans="2:26" s="14" customFormat="1" ht="45" x14ac:dyDescent="0.25">
      <c r="B18" s="37" t="s">
        <v>111</v>
      </c>
      <c r="C18" s="38" t="s">
        <v>110</v>
      </c>
      <c r="D18" s="38" t="s">
        <v>143</v>
      </c>
      <c r="E18" s="38" t="s">
        <v>115</v>
      </c>
      <c r="F18" s="38" t="s">
        <v>44</v>
      </c>
      <c r="G18" s="38" t="s">
        <v>118</v>
      </c>
      <c r="H18" s="17" t="s">
        <v>41</v>
      </c>
      <c r="I18" s="17" t="s">
        <v>41</v>
      </c>
      <c r="J18" s="17" t="s">
        <v>41</v>
      </c>
      <c r="K18" s="17" t="s">
        <v>41</v>
      </c>
      <c r="L18" s="38" t="s">
        <v>45</v>
      </c>
      <c r="M18" s="38" t="s">
        <v>144</v>
      </c>
      <c r="N18" s="17" t="s">
        <v>41</v>
      </c>
      <c r="O18" s="17" t="s">
        <v>41</v>
      </c>
      <c r="P18" s="38" t="s">
        <v>41</v>
      </c>
      <c r="Q18" s="17" t="s">
        <v>41</v>
      </c>
      <c r="R18" s="17" t="s">
        <v>41</v>
      </c>
      <c r="S18" s="18">
        <v>0</v>
      </c>
      <c r="T18" s="18">
        <v>0</v>
      </c>
      <c r="U18" s="39">
        <v>0</v>
      </c>
      <c r="V18" s="38"/>
      <c r="W18" s="38" t="s">
        <v>41</v>
      </c>
      <c r="X18" s="38" t="s">
        <v>41</v>
      </c>
      <c r="Y18" s="38" t="s">
        <v>41</v>
      </c>
      <c r="Z18" s="16"/>
    </row>
    <row r="19" spans="2:26" s="14" customFormat="1" ht="90" x14ac:dyDescent="0.25">
      <c r="B19" s="37" t="s">
        <v>119</v>
      </c>
      <c r="C19" s="38" t="s">
        <v>87</v>
      </c>
      <c r="D19" s="38" t="s">
        <v>137</v>
      </c>
      <c r="E19" s="38" t="s">
        <v>121</v>
      </c>
      <c r="F19" s="38" t="s">
        <v>44</v>
      </c>
      <c r="G19" s="38" t="s">
        <v>126</v>
      </c>
      <c r="H19" s="17" t="s">
        <v>131</v>
      </c>
      <c r="I19" s="17" t="s">
        <v>41</v>
      </c>
      <c r="J19" s="17" t="s">
        <v>41</v>
      </c>
      <c r="K19" s="17" t="s">
        <v>41</v>
      </c>
      <c r="L19" s="38" t="s">
        <v>40</v>
      </c>
      <c r="M19" s="17" t="s">
        <v>41</v>
      </c>
      <c r="N19" s="17" t="s">
        <v>41</v>
      </c>
      <c r="O19" s="17" t="s">
        <v>41</v>
      </c>
      <c r="P19" s="38" t="s">
        <v>149</v>
      </c>
      <c r="Q19" s="17" t="s">
        <v>41</v>
      </c>
      <c r="R19" s="17" t="s">
        <v>132</v>
      </c>
      <c r="S19" s="18">
        <v>20000</v>
      </c>
      <c r="T19" s="18">
        <v>2416.1999999999998</v>
      </c>
      <c r="U19" s="39">
        <v>-0.87</v>
      </c>
      <c r="V19" s="38" t="s">
        <v>42</v>
      </c>
      <c r="W19" s="38" t="s">
        <v>135</v>
      </c>
      <c r="X19" s="38" t="s">
        <v>41</v>
      </c>
      <c r="Y19" s="38" t="s">
        <v>41</v>
      </c>
      <c r="Z19" s="16"/>
    </row>
    <row r="20" spans="2:26" s="14" customFormat="1" ht="45" x14ac:dyDescent="0.25">
      <c r="B20" s="37" t="s">
        <v>119</v>
      </c>
      <c r="C20" s="38" t="s">
        <v>88</v>
      </c>
      <c r="D20" s="38" t="s">
        <v>138</v>
      </c>
      <c r="E20" s="38" t="s">
        <v>122</v>
      </c>
      <c r="F20" s="38" t="s">
        <v>44</v>
      </c>
      <c r="G20" s="38" t="s">
        <v>127</v>
      </c>
      <c r="H20" s="17">
        <v>2</v>
      </c>
      <c r="I20" s="17">
        <v>6</v>
      </c>
      <c r="J20" s="17">
        <v>6</v>
      </c>
      <c r="K20" s="17">
        <v>6</v>
      </c>
      <c r="L20" s="38"/>
      <c r="M20" s="17" t="s">
        <v>41</v>
      </c>
      <c r="N20" s="17" t="s">
        <v>41</v>
      </c>
      <c r="O20" s="17" t="s">
        <v>41</v>
      </c>
      <c r="P20" s="38" t="s">
        <v>150</v>
      </c>
      <c r="Q20" s="17" t="s">
        <v>41</v>
      </c>
      <c r="R20" s="17" t="s">
        <v>132</v>
      </c>
      <c r="S20" s="18">
        <v>0</v>
      </c>
      <c r="T20" s="18">
        <v>0</v>
      </c>
      <c r="U20" s="39">
        <v>0</v>
      </c>
      <c r="V20" s="38"/>
      <c r="W20" s="38" t="s">
        <v>41</v>
      </c>
      <c r="X20" s="38" t="s">
        <v>41</v>
      </c>
      <c r="Y20" s="38" t="s">
        <v>41</v>
      </c>
      <c r="Z20" s="16"/>
    </row>
    <row r="21" spans="2:26" s="14" customFormat="1" ht="60" x14ac:dyDescent="0.25">
      <c r="B21" s="37" t="s">
        <v>119</v>
      </c>
      <c r="C21" s="38" t="s">
        <v>89</v>
      </c>
      <c r="D21" s="38" t="s">
        <v>139</v>
      </c>
      <c r="E21" s="38" t="s">
        <v>123</v>
      </c>
      <c r="F21" s="38" t="s">
        <v>44</v>
      </c>
      <c r="G21" s="38" t="s">
        <v>128</v>
      </c>
      <c r="H21" s="17">
        <v>1</v>
      </c>
      <c r="I21" s="17">
        <v>1</v>
      </c>
      <c r="J21" s="17">
        <v>1</v>
      </c>
      <c r="K21" s="17">
        <v>1</v>
      </c>
      <c r="L21" s="38"/>
      <c r="M21" s="17" t="s">
        <v>41</v>
      </c>
      <c r="N21" s="17" t="s">
        <v>41</v>
      </c>
      <c r="O21" s="17" t="s">
        <v>41</v>
      </c>
      <c r="P21" s="38" t="s">
        <v>151</v>
      </c>
      <c r="Q21" s="17" t="s">
        <v>41</v>
      </c>
      <c r="R21" s="17" t="s">
        <v>132</v>
      </c>
      <c r="S21" s="18">
        <v>0</v>
      </c>
      <c r="T21" s="18">
        <v>0</v>
      </c>
      <c r="U21" s="39">
        <v>0</v>
      </c>
      <c r="V21" s="38"/>
      <c r="W21" s="38" t="s">
        <v>41</v>
      </c>
      <c r="X21" s="38" t="s">
        <v>41</v>
      </c>
      <c r="Y21" s="38" t="s">
        <v>41</v>
      </c>
      <c r="Z21" s="16"/>
    </row>
    <row r="22" spans="2:26" s="14" customFormat="1" ht="60" x14ac:dyDescent="0.25">
      <c r="B22" s="37" t="s">
        <v>120</v>
      </c>
      <c r="C22" s="38" t="s">
        <v>90</v>
      </c>
      <c r="D22" s="38" t="s">
        <v>140</v>
      </c>
      <c r="E22" s="38" t="s">
        <v>124</v>
      </c>
      <c r="F22" s="38" t="s">
        <v>44</v>
      </c>
      <c r="G22" s="38" t="s">
        <v>125</v>
      </c>
      <c r="H22" s="17">
        <v>2</v>
      </c>
      <c r="I22" s="17" t="s">
        <v>41</v>
      </c>
      <c r="J22" s="17" t="s">
        <v>41</v>
      </c>
      <c r="K22" s="17" t="s">
        <v>41</v>
      </c>
      <c r="L22" s="38"/>
      <c r="M22" s="17" t="s">
        <v>41</v>
      </c>
      <c r="N22" s="17" t="s">
        <v>41</v>
      </c>
      <c r="O22" s="17" t="s">
        <v>41</v>
      </c>
      <c r="P22" s="38" t="s">
        <v>152</v>
      </c>
      <c r="Q22" s="17" t="s">
        <v>41</v>
      </c>
      <c r="R22" s="17" t="s">
        <v>132</v>
      </c>
      <c r="S22" s="18">
        <v>20000</v>
      </c>
      <c r="T22" s="18">
        <v>3522.38</v>
      </c>
      <c r="U22" s="39">
        <v>-0.82</v>
      </c>
      <c r="V22" s="38" t="s">
        <v>42</v>
      </c>
      <c r="W22" s="38" t="s">
        <v>135</v>
      </c>
      <c r="X22" s="38" t="s">
        <v>41</v>
      </c>
      <c r="Y22" s="38" t="s">
        <v>41</v>
      </c>
      <c r="Z22" s="16"/>
    </row>
  </sheetData>
  <mergeCells count="1">
    <mergeCell ref="C2:D5"/>
  </mergeCells>
  <dataValidations count="4">
    <dataValidation type="list" allowBlank="1" showInputMessage="1" showErrorMessage="1" sqref="F12:F22" xr:uid="{15A20509-6514-4681-A9D0-DADD8958873F}">
      <formula1>"Focus &amp; field verifiable, Non-focus &amp; field verifiable, Focus &amp; non-field verifiable, Non-focus &amp; non-field verifiable"</formula1>
    </dataValidation>
    <dataValidation type="list" allowBlank="1" showInputMessage="1" showErrorMessage="1" sqref="L12:L22" xr:uid="{0981D836-7C1D-4A0E-8F4E-C3358D6A18A3}">
      <formula1>"Target met, Target not met"</formula1>
    </dataValidation>
    <dataValidation type="list" allowBlank="1" showInputMessage="1" showErrorMessage="1" sqref="V12:V22" xr:uid="{7BCE6F5D-8186-4BF9-87FB-B96C9DD09329}">
      <formula1>"Underspend, Overspend, No discrepancy"</formula1>
    </dataValidation>
    <dataValidation type="list" allowBlank="1" showInputMessage="1" showErrorMessage="1" sqref="B12:B22" xr:uid="{DD3B0D63-5BEA-4896-9C34-0B9AEAA72777}">
      <formula1>"Grid Design Operations and Maintenance, Vegetation Management and Inspections, Situational Awareness and Forecasting, Emergency Preparedness, Community Outreach and Engagement"</formula1>
    </dataValidation>
  </dataValidations>
  <pageMargins left="0.7" right="0.7" top="0.75" bottom="0.75" header="0.3" footer="0.3"/>
  <pageSetup orientation="portrait" r:id="rId1"/>
  <ignoredErrors>
    <ignoredError sqref="C7:C8" unlockedFormula="1"/>
  </ignoredErrors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7D0EF-EFA4-41F5-9189-D65325B07691}">
  <sheetPr>
    <tabColor theme="7"/>
    <pageSetUpPr fitToPage="1"/>
  </sheetPr>
  <dimension ref="B2:F24"/>
  <sheetViews>
    <sheetView showGridLines="0" workbookViewId="0">
      <pane xSplit="5" ySplit="11" topLeftCell="F12" activePane="bottomRight" state="frozen"/>
      <selection pane="topRight" activeCell="H1" sqref="H1"/>
      <selection pane="bottomLeft" activeCell="A13" sqref="A13"/>
      <selection pane="bottomRight" activeCell="E15" sqref="E15"/>
    </sheetView>
  </sheetViews>
  <sheetFormatPr defaultRowHeight="15" x14ac:dyDescent="0.25"/>
  <cols>
    <col min="1" max="1" width="3.85546875" customWidth="1"/>
    <col min="2" max="2" width="23.140625" customWidth="1"/>
    <col min="3" max="3" width="25.42578125" customWidth="1"/>
    <col min="4" max="4" width="21.85546875" customWidth="1"/>
    <col min="5" max="5" width="22.85546875" customWidth="1"/>
    <col min="6" max="6" width="43.7109375" customWidth="1"/>
  </cols>
  <sheetData>
    <row r="2" spans="2:6" x14ac:dyDescent="0.25">
      <c r="B2" s="59"/>
      <c r="C2" s="60" t="s">
        <v>48</v>
      </c>
    </row>
    <row r="3" spans="2:6" x14ac:dyDescent="0.25">
      <c r="B3" s="59"/>
      <c r="C3" s="61"/>
    </row>
    <row r="4" spans="2:6" x14ac:dyDescent="0.25">
      <c r="B4" s="59"/>
      <c r="C4" s="61"/>
    </row>
    <row r="5" spans="2:6" x14ac:dyDescent="0.25">
      <c r="B5" s="59"/>
      <c r="C5" s="61"/>
    </row>
    <row r="6" spans="2:6" x14ac:dyDescent="0.25">
      <c r="C6" s="2"/>
    </row>
    <row r="7" spans="2:6" x14ac:dyDescent="0.25">
      <c r="B7" s="1" t="s">
        <v>1</v>
      </c>
      <c r="C7" s="3" t="str">
        <f>'Tab 1 - Overview tab'!C7</f>
        <v>Bureau Veritas</v>
      </c>
    </row>
    <row r="8" spans="2:6" ht="4.5" customHeight="1" x14ac:dyDescent="0.25">
      <c r="B8" s="1"/>
      <c r="C8" s="4"/>
    </row>
    <row r="9" spans="2:6" x14ac:dyDescent="0.25">
      <c r="B9" s="1" t="s">
        <v>2</v>
      </c>
      <c r="C9" s="3" t="s">
        <v>66</v>
      </c>
    </row>
    <row r="11" spans="2:6" x14ac:dyDescent="0.25">
      <c r="B11" s="26" t="s">
        <v>49</v>
      </c>
      <c r="C11" s="27" t="s">
        <v>50</v>
      </c>
      <c r="D11" s="27" t="s">
        <v>51</v>
      </c>
      <c r="E11" s="27" t="s">
        <v>52</v>
      </c>
      <c r="F11" s="28" t="s">
        <v>53</v>
      </c>
    </row>
    <row r="12" spans="2:6" ht="80.25" customHeight="1" x14ac:dyDescent="0.25">
      <c r="B12" s="45">
        <v>45770</v>
      </c>
      <c r="C12" s="46">
        <v>45777</v>
      </c>
      <c r="D12" s="47" t="s">
        <v>79</v>
      </c>
      <c r="E12" s="47" t="s">
        <v>67</v>
      </c>
      <c r="F12" s="48" t="s">
        <v>91</v>
      </c>
    </row>
    <row r="13" spans="2:6" x14ac:dyDescent="0.25">
      <c r="B13" s="49">
        <v>45770</v>
      </c>
      <c r="C13" s="43">
        <v>45782</v>
      </c>
      <c r="D13" s="50" t="s">
        <v>80</v>
      </c>
      <c r="E13" s="50" t="s">
        <v>68</v>
      </c>
      <c r="F13" s="51" t="s">
        <v>92</v>
      </c>
    </row>
    <row r="14" spans="2:6" ht="30" x14ac:dyDescent="0.25">
      <c r="B14" s="49">
        <v>45770</v>
      </c>
      <c r="C14" s="43">
        <v>45777</v>
      </c>
      <c r="D14" s="52" t="s">
        <v>81</v>
      </c>
      <c r="E14" s="50" t="s">
        <v>69</v>
      </c>
      <c r="F14" s="53" t="s">
        <v>93</v>
      </c>
    </row>
    <row r="15" spans="2:6" ht="30" x14ac:dyDescent="0.25">
      <c r="B15" s="54">
        <v>45775</v>
      </c>
      <c r="C15" s="44">
        <v>45782</v>
      </c>
      <c r="D15" s="57" t="s">
        <v>82</v>
      </c>
      <c r="E15" s="55" t="s">
        <v>70</v>
      </c>
      <c r="F15" s="56" t="s">
        <v>94</v>
      </c>
    </row>
    <row r="16" spans="2:6" ht="237.75" customHeight="1" x14ac:dyDescent="0.25">
      <c r="B16" s="49">
        <v>45818</v>
      </c>
      <c r="C16" s="43">
        <v>45826</v>
      </c>
      <c r="D16" s="63" t="s">
        <v>133</v>
      </c>
      <c r="E16" s="63" t="s">
        <v>134</v>
      </c>
      <c r="F16" s="65" t="s">
        <v>153</v>
      </c>
    </row>
    <row r="17" spans="2:6" x14ac:dyDescent="0.25">
      <c r="B17" s="49">
        <v>45770</v>
      </c>
      <c r="C17" s="43">
        <v>45777</v>
      </c>
      <c r="D17" s="50" t="s">
        <v>83</v>
      </c>
      <c r="E17" s="50" t="s">
        <v>71</v>
      </c>
      <c r="F17" s="53" t="s">
        <v>95</v>
      </c>
    </row>
    <row r="18" spans="2:6" ht="60" x14ac:dyDescent="0.25">
      <c r="B18" s="49">
        <v>45770</v>
      </c>
      <c r="C18" s="43">
        <v>45777</v>
      </c>
      <c r="D18" s="50" t="s">
        <v>84</v>
      </c>
      <c r="E18" s="50" t="s">
        <v>72</v>
      </c>
      <c r="F18" s="51" t="s">
        <v>72</v>
      </c>
    </row>
    <row r="19" spans="2:6" ht="45" x14ac:dyDescent="0.25">
      <c r="B19" s="49">
        <v>45770</v>
      </c>
      <c r="C19" s="43">
        <v>45777</v>
      </c>
      <c r="D19" s="50" t="s">
        <v>85</v>
      </c>
      <c r="E19" s="50" t="s">
        <v>73</v>
      </c>
      <c r="F19" s="53" t="s">
        <v>96</v>
      </c>
    </row>
    <row r="20" spans="2:6" ht="80.25" customHeight="1" x14ac:dyDescent="0.25">
      <c r="B20" s="49">
        <v>45770</v>
      </c>
      <c r="C20" s="43">
        <v>45777</v>
      </c>
      <c r="D20" s="50" t="s">
        <v>86</v>
      </c>
      <c r="E20" s="50" t="s">
        <v>74</v>
      </c>
      <c r="F20" s="53" t="s">
        <v>97</v>
      </c>
    </row>
    <row r="21" spans="2:6" ht="196.5" customHeight="1" x14ac:dyDescent="0.25">
      <c r="B21" s="49">
        <v>45770</v>
      </c>
      <c r="C21" s="43">
        <v>45777</v>
      </c>
      <c r="D21" s="50" t="s">
        <v>87</v>
      </c>
      <c r="E21" s="50" t="s">
        <v>75</v>
      </c>
      <c r="F21" s="53" t="s">
        <v>98</v>
      </c>
    </row>
    <row r="22" spans="2:6" ht="45" x14ac:dyDescent="0.25">
      <c r="B22" s="49">
        <v>45770</v>
      </c>
      <c r="C22" s="43">
        <v>45777</v>
      </c>
      <c r="D22" s="50" t="s">
        <v>88</v>
      </c>
      <c r="E22" s="50" t="s">
        <v>76</v>
      </c>
      <c r="F22" s="53" t="s">
        <v>99</v>
      </c>
    </row>
    <row r="23" spans="2:6" ht="105" x14ac:dyDescent="0.25">
      <c r="B23" s="49">
        <v>45770</v>
      </c>
      <c r="C23" s="43">
        <v>45777</v>
      </c>
      <c r="D23" s="50" t="s">
        <v>89</v>
      </c>
      <c r="E23" s="50" t="s">
        <v>77</v>
      </c>
      <c r="F23" s="53" t="s">
        <v>100</v>
      </c>
    </row>
    <row r="24" spans="2:6" x14ac:dyDescent="0.25">
      <c r="B24" s="36">
        <v>45770</v>
      </c>
      <c r="C24" s="58">
        <v>45777</v>
      </c>
      <c r="D24" s="64" t="s">
        <v>90</v>
      </c>
      <c r="E24" s="64" t="s">
        <v>78</v>
      </c>
      <c r="F24" s="66" t="s">
        <v>101</v>
      </c>
    </row>
  </sheetData>
  <mergeCells count="2">
    <mergeCell ref="B2:B5"/>
    <mergeCell ref="C2:C5"/>
  </mergeCells>
  <pageMargins left="0.7" right="0.7" top="0.75" bottom="0.75" header="0.3" footer="0.3"/>
  <pageSetup scale="62" fitToHeight="0" orientation="landscape" r:id="rId1"/>
  <ignoredErrors>
    <ignoredError sqref="C7:C8" unlockedFormula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9E1E-8090-42A8-B4BA-4332026E69AA}">
  <sheetPr>
    <tabColor theme="9" tint="0.39997558519241921"/>
  </sheetPr>
  <dimension ref="A2:G19"/>
  <sheetViews>
    <sheetView showGridLines="0" workbookViewId="0">
      <pane ySplit="9" topLeftCell="A10" activePane="bottomLeft" state="frozen"/>
      <selection pane="bottomLeft" activeCell="E26" sqref="E26"/>
    </sheetView>
  </sheetViews>
  <sheetFormatPr defaultRowHeight="15" x14ac:dyDescent="0.25"/>
  <cols>
    <col min="1" max="1" width="3.85546875" customWidth="1"/>
    <col min="2" max="2" width="37.42578125" bestFit="1" customWidth="1"/>
    <col min="3" max="3" width="35" customWidth="1"/>
    <col min="4" max="4" width="21.42578125" customWidth="1"/>
    <col min="5" max="5" width="27" bestFit="1" customWidth="1"/>
    <col min="6" max="6" width="33.5703125" customWidth="1"/>
  </cols>
  <sheetData>
    <row r="2" spans="1:7" x14ac:dyDescent="0.25">
      <c r="B2" s="59"/>
      <c r="C2" s="60" t="s">
        <v>55</v>
      </c>
    </row>
    <row r="3" spans="1:7" x14ac:dyDescent="0.25">
      <c r="B3" s="59"/>
      <c r="C3" s="61"/>
    </row>
    <row r="4" spans="1:7" x14ac:dyDescent="0.25">
      <c r="B4" s="59"/>
      <c r="C4" s="61"/>
    </row>
    <row r="5" spans="1:7" x14ac:dyDescent="0.25">
      <c r="B5" s="59"/>
      <c r="C5" s="61"/>
    </row>
    <row r="6" spans="1:7" x14ac:dyDescent="0.25">
      <c r="C6" s="2"/>
    </row>
    <row r="7" spans="1:7" x14ac:dyDescent="0.25">
      <c r="B7" s="1" t="s">
        <v>1</v>
      </c>
      <c r="C7" s="3" t="str">
        <f>'Tab 1 - Overview tab'!C7</f>
        <v>Bureau Veritas</v>
      </c>
    </row>
    <row r="8" spans="1:7" ht="4.5" customHeight="1" x14ac:dyDescent="0.25">
      <c r="B8" s="1"/>
      <c r="C8" s="4"/>
    </row>
    <row r="9" spans="1:7" x14ac:dyDescent="0.25">
      <c r="B9" s="1" t="s">
        <v>2</v>
      </c>
      <c r="C9" s="3" t="str">
        <f>'Tab 1 - Overview tab'!C9</f>
        <v>LS Power Grid</v>
      </c>
    </row>
    <row r="11" spans="1:7" x14ac:dyDescent="0.25">
      <c r="B11" s="26" t="s">
        <v>56</v>
      </c>
      <c r="C11" s="27" t="s">
        <v>51</v>
      </c>
      <c r="D11" s="27" t="s">
        <v>57</v>
      </c>
      <c r="E11" s="27" t="s">
        <v>58</v>
      </c>
      <c r="F11" s="28" t="s">
        <v>59</v>
      </c>
    </row>
    <row r="12" spans="1:7" ht="105" x14ac:dyDescent="0.25">
      <c r="A12" s="10"/>
      <c r="B12" s="41">
        <v>45413</v>
      </c>
      <c r="C12" s="42" t="s">
        <v>54</v>
      </c>
      <c r="D12" s="42" t="s">
        <v>60</v>
      </c>
      <c r="E12" s="42" t="s">
        <v>61</v>
      </c>
      <c r="F12" s="40" t="s">
        <v>62</v>
      </c>
      <c r="G12" s="10" t="s">
        <v>43</v>
      </c>
    </row>
    <row r="13" spans="1:7" x14ac:dyDescent="0.25">
      <c r="B13" s="36"/>
      <c r="C13" s="34"/>
      <c r="D13" s="34"/>
      <c r="E13" s="34"/>
      <c r="F13" s="35"/>
    </row>
    <row r="14" spans="1:7" x14ac:dyDescent="0.25">
      <c r="B14" s="36"/>
      <c r="C14" s="34"/>
      <c r="D14" s="34"/>
      <c r="E14" s="34"/>
      <c r="F14" s="35"/>
    </row>
    <row r="15" spans="1:7" x14ac:dyDescent="0.25">
      <c r="B15" s="36"/>
      <c r="C15" s="34"/>
      <c r="D15" s="34"/>
      <c r="E15" s="34"/>
      <c r="F15" s="35"/>
    </row>
    <row r="16" spans="1:7" x14ac:dyDescent="0.25">
      <c r="B16" s="36"/>
      <c r="C16" s="34"/>
      <c r="D16" s="34"/>
      <c r="E16" s="34"/>
      <c r="F16" s="35"/>
    </row>
    <row r="17" spans="2:6" x14ac:dyDescent="0.25">
      <c r="B17" s="36"/>
      <c r="C17" s="34"/>
      <c r="D17" s="34"/>
      <c r="E17" s="34"/>
      <c r="F17" s="35"/>
    </row>
    <row r="18" spans="2:6" x14ac:dyDescent="0.25">
      <c r="B18" s="36"/>
      <c r="C18" s="34"/>
      <c r="D18" s="34"/>
      <c r="E18" s="34"/>
      <c r="F18" s="35"/>
    </row>
    <row r="19" spans="2:6" x14ac:dyDescent="0.25">
      <c r="B19" s="2"/>
    </row>
  </sheetData>
  <mergeCells count="2">
    <mergeCell ref="B2:B5"/>
    <mergeCell ref="C2:C5"/>
  </mergeCells>
  <pageMargins left="0.7" right="0.7" top="0.75" bottom="0.75" header="0.3" footer="0.3"/>
  <pageSetup orientation="portrait" r:id="rId1"/>
  <ignoredErrors>
    <ignoredError sqref="C7:C9" unlockedFormula="1"/>
  </ignoredError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F93E-4292-4626-AA2C-D468D1B78D2E}">
  <sheetPr>
    <tabColor theme="2" tint="-9.9978637043366805E-2"/>
  </sheetPr>
  <dimension ref="B2:I16"/>
  <sheetViews>
    <sheetView showGridLines="0" workbookViewId="0">
      <pane ySplit="9" topLeftCell="A10" activePane="bottomLeft" state="frozen"/>
      <selection pane="bottomLeft" activeCell="D15" sqref="D15"/>
    </sheetView>
  </sheetViews>
  <sheetFormatPr defaultRowHeight="15" x14ac:dyDescent="0.25"/>
  <cols>
    <col min="1" max="1" width="3.85546875" customWidth="1"/>
    <col min="2" max="2" width="37.42578125" bestFit="1" customWidth="1"/>
    <col min="3" max="3" width="41.7109375" customWidth="1"/>
    <col min="4" max="4" width="18.85546875" customWidth="1"/>
    <col min="5" max="5" width="19.28515625" customWidth="1"/>
    <col min="6" max="6" width="24.5703125" customWidth="1"/>
    <col min="7" max="7" width="23.7109375" customWidth="1"/>
    <col min="8" max="8" width="25.85546875" customWidth="1"/>
    <col min="9" max="9" width="13" customWidth="1"/>
  </cols>
  <sheetData>
    <row r="2" spans="2:9" x14ac:dyDescent="0.25">
      <c r="B2" s="59"/>
      <c r="C2" s="60" t="s">
        <v>63</v>
      </c>
    </row>
    <row r="3" spans="2:9" x14ac:dyDescent="0.25">
      <c r="B3" s="59"/>
      <c r="C3" s="61"/>
    </row>
    <row r="4" spans="2:9" x14ac:dyDescent="0.25">
      <c r="B4" s="59"/>
      <c r="C4" s="61"/>
    </row>
    <row r="5" spans="2:9" x14ac:dyDescent="0.25">
      <c r="B5" s="59"/>
      <c r="C5" s="61"/>
    </row>
    <row r="6" spans="2:9" x14ac:dyDescent="0.25">
      <c r="C6" s="2"/>
    </row>
    <row r="7" spans="2:9" x14ac:dyDescent="0.25">
      <c r="B7" s="1" t="s">
        <v>1</v>
      </c>
      <c r="C7" s="3" t="str">
        <f>'Tab 1 - Overview tab'!C7</f>
        <v>Bureau Veritas</v>
      </c>
    </row>
    <row r="8" spans="2:9" ht="4.5" customHeight="1" x14ac:dyDescent="0.25">
      <c r="B8" s="1"/>
      <c r="C8" s="4"/>
    </row>
    <row r="9" spans="2:9" x14ac:dyDescent="0.25">
      <c r="B9" s="1" t="s">
        <v>2</v>
      </c>
      <c r="C9" s="3" t="str">
        <f>'Tab 1 - Overview tab'!C9</f>
        <v>LS Power Grid</v>
      </c>
    </row>
    <row r="11" spans="2:9" x14ac:dyDescent="0.25">
      <c r="B11" s="26" t="s">
        <v>15</v>
      </c>
      <c r="C11" s="27" t="s">
        <v>17</v>
      </c>
      <c r="D11" s="27" t="s">
        <v>64</v>
      </c>
      <c r="E11" s="27" t="s">
        <v>16</v>
      </c>
      <c r="F11" s="27" t="s">
        <v>18</v>
      </c>
      <c r="G11" s="27" t="s">
        <v>32</v>
      </c>
      <c r="H11" s="27" t="s">
        <v>33</v>
      </c>
      <c r="I11" s="28" t="s">
        <v>34</v>
      </c>
    </row>
    <row r="12" spans="2:9" x14ac:dyDescent="0.25">
      <c r="B12" s="37" t="s">
        <v>111</v>
      </c>
      <c r="C12" s="38" t="s">
        <v>142</v>
      </c>
      <c r="D12" s="30">
        <v>94</v>
      </c>
      <c r="E12" s="38" t="s">
        <v>85</v>
      </c>
      <c r="F12" s="38" t="s">
        <v>113</v>
      </c>
      <c r="G12" s="18">
        <v>10000</v>
      </c>
      <c r="H12" s="18">
        <v>1082.5</v>
      </c>
      <c r="I12" s="39">
        <v>-0.89</v>
      </c>
    </row>
    <row r="13" spans="2:9" ht="30" x14ac:dyDescent="0.25">
      <c r="B13" s="37" t="s">
        <v>119</v>
      </c>
      <c r="C13" s="38" t="s">
        <v>137</v>
      </c>
      <c r="D13" s="30">
        <v>155</v>
      </c>
      <c r="E13" s="38" t="s">
        <v>87</v>
      </c>
      <c r="F13" s="38" t="s">
        <v>121</v>
      </c>
      <c r="G13" s="18">
        <v>20000</v>
      </c>
      <c r="H13" s="18">
        <v>2416.1999999999998</v>
      </c>
      <c r="I13" s="39">
        <v>-0.87</v>
      </c>
    </row>
    <row r="14" spans="2:9" x14ac:dyDescent="0.25">
      <c r="B14" s="37" t="s">
        <v>120</v>
      </c>
      <c r="C14" s="38" t="s">
        <v>140</v>
      </c>
      <c r="D14" s="30">
        <v>178</v>
      </c>
      <c r="E14" s="38" t="s">
        <v>90</v>
      </c>
      <c r="F14" s="38" t="s">
        <v>124</v>
      </c>
      <c r="G14" s="18">
        <v>20000</v>
      </c>
      <c r="H14" s="18">
        <v>3522.38</v>
      </c>
      <c r="I14" s="39">
        <v>-0.82</v>
      </c>
    </row>
    <row r="15" spans="2:9" x14ac:dyDescent="0.25">
      <c r="B15" s="29"/>
      <c r="C15" s="30"/>
      <c r="D15" s="30"/>
      <c r="E15" s="30"/>
      <c r="F15" s="31"/>
      <c r="G15" s="32"/>
      <c r="H15" s="32"/>
      <c r="I15" s="33"/>
    </row>
    <row r="16" spans="2:9" x14ac:dyDescent="0.25">
      <c r="B16" s="29"/>
      <c r="C16" s="30"/>
      <c r="D16" s="30"/>
      <c r="E16" s="30"/>
      <c r="F16" s="31"/>
      <c r="G16" s="32"/>
      <c r="H16" s="32"/>
      <c r="I16" s="33"/>
    </row>
  </sheetData>
  <mergeCells count="2">
    <mergeCell ref="B2:B5"/>
    <mergeCell ref="C2:C5"/>
  </mergeCells>
  <dataValidations count="1">
    <dataValidation type="list" allowBlank="1" showInputMessage="1" showErrorMessage="1" sqref="B12:B16" xr:uid="{6EFDCB31-E2B4-4000-911D-1FCFB654AD1C}">
      <formula1>"Grid Design Operations and Maintenance, Vegetation Management and Inspections, Situational Awareness and Forecasting, Emergency Preparedness, Community Outreach and Engagement"</formula1>
    </dataValidation>
  </dataValidations>
  <pageMargins left="0.7" right="0.7" top="0.75" bottom="0.75" header="0.3" footer="0.3"/>
  <pageSetup orientation="portrait" r:id="rId1"/>
  <ignoredErrors>
    <ignoredError sqref="C7:C9" unlockedFormula="1"/>
  </ignoredErrors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F1A76745366642B1C96C3A3355EC23" ma:contentTypeVersion="22" ma:contentTypeDescription="Create a new document." ma:contentTypeScope="" ma:versionID="a74cb01bad30a135c6487b097c3f8c00">
  <xsd:schema xmlns:xsd="http://www.w3.org/2001/XMLSchema" xmlns:xs="http://www.w3.org/2001/XMLSchema" xmlns:p="http://schemas.microsoft.com/office/2006/metadata/properties" xmlns:ns2="37039c39-c35f-4521-8d10-108d8cff69f7" xmlns:ns3="016686cd-6f9c-413d-87cc-11baceffc767" targetNamespace="http://schemas.microsoft.com/office/2006/metadata/properties" ma:root="true" ma:fieldsID="acffe2aee91ec7cfcd4a335323a7c48e" ns2:_="" ns3:_="">
    <xsd:import namespace="37039c39-c35f-4521-8d10-108d8cff69f7"/>
    <xsd:import namespace="016686cd-6f9c-413d-87cc-11baceffc767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39c39-c35f-4521-8d10-108d8cff69f7" elementFormDefault="qualified">
    <xsd:import namespace="http://schemas.microsoft.com/office/2006/documentManagement/types"/>
    <xsd:import namespace="http://schemas.microsoft.com/office/infopath/2007/PartnerControls"/>
    <xsd:element name="Notes" ma:index="5" nillable="true" ma:displayName="Notes" ma:internalName="Notes0" ma:readOnly="false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0049a74-a1b8-41cd-9345-412e7d55a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686cd-6f9c-413d-87cc-11baceffc76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71a3ffa-3d6a-4229-bd33-e80e127f3dc1}" ma:internalName="TaxCatchAll" ma:showField="CatchAllData" ma:web="016686cd-6f9c-413d-87cc-11baceffc7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6686cd-6f9c-413d-87cc-11baceffc767" xsi:nil="true"/>
    <lcf76f155ced4ddcb4097134ff3c332f xmlns="37039c39-c35f-4521-8d10-108d8cff69f7">
      <Terms xmlns="http://schemas.microsoft.com/office/infopath/2007/PartnerControls"/>
    </lcf76f155ced4ddcb4097134ff3c332f>
    <Notes xmlns="37039c39-c35f-4521-8d10-108d8cff69f7" xsi:nil="true"/>
  </documentManagement>
</p:properties>
</file>

<file path=customXml/itemProps1.xml><?xml version="1.0" encoding="utf-8"?>
<ds:datastoreItem xmlns:ds="http://schemas.openxmlformats.org/officeDocument/2006/customXml" ds:itemID="{8737E4D3-3BB9-4216-912A-D48C3380B6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69B5C-3EE8-4B2E-81CC-5322C8E62ABA}"/>
</file>

<file path=customXml/itemProps3.xml><?xml version="1.0" encoding="utf-8"?>
<ds:datastoreItem xmlns:ds="http://schemas.openxmlformats.org/officeDocument/2006/customXml" ds:itemID="{C419612E-94FA-431E-9D0F-132674F5D52D}">
  <ds:schemaRefs>
    <ds:schemaRef ds:uri="c9072fe1-811a-4ba4-bcae-8284078c8988"/>
    <ds:schemaRef ds:uri="0be5904d-04ef-449b-84c3-aaf1ac248d45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 1 - Overview tab</vt:lpstr>
      <vt:lpstr>Tab 2 - Catalog of Initiatives</vt:lpstr>
      <vt:lpstr>Tab 3 - Data Requests</vt:lpstr>
      <vt:lpstr>Tab 4 - SME Interviews</vt:lpstr>
      <vt:lpstr>Tab 5 - List of "Fail-to-Fund"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Atre, Swara</dc:creator>
  <cp:keywords/>
  <dc:description/>
  <cp:lastModifiedBy>Michael Skelly</cp:lastModifiedBy>
  <cp:revision/>
  <cp:lastPrinted>2025-05-09T21:12:49Z</cp:lastPrinted>
  <dcterms:created xsi:type="dcterms:W3CDTF">2015-06-05T18:17:20Z</dcterms:created>
  <dcterms:modified xsi:type="dcterms:W3CDTF">2025-06-20T22:15:37Z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5c4f4-7a29-4385-b7a5-afbe2154ae6f_Enabled">
    <vt:lpwstr>true</vt:lpwstr>
  </property>
  <property fmtid="{D5CDD505-2E9C-101B-9397-08002B2CF9AE}" pid="3" name="MSIP_Label_b0d5c4f4-7a29-4385-b7a5-afbe2154ae6f_SetDate">
    <vt:lpwstr>2024-08-14T17:55:59Z</vt:lpwstr>
  </property>
  <property fmtid="{D5CDD505-2E9C-101B-9397-08002B2CF9AE}" pid="4" name="MSIP_Label_b0d5c4f4-7a29-4385-b7a5-afbe2154ae6f_Method">
    <vt:lpwstr>Standard</vt:lpwstr>
  </property>
  <property fmtid="{D5CDD505-2E9C-101B-9397-08002B2CF9AE}" pid="5" name="MSIP_Label_b0d5c4f4-7a29-4385-b7a5-afbe2154ae6f_Name">
    <vt:lpwstr>Confidential</vt:lpwstr>
  </property>
  <property fmtid="{D5CDD505-2E9C-101B-9397-08002B2CF9AE}" pid="6" name="MSIP_Label_b0d5c4f4-7a29-4385-b7a5-afbe2154ae6f_SiteId">
    <vt:lpwstr>2dfb2f0b-4d21-4268-9559-72926144c918</vt:lpwstr>
  </property>
  <property fmtid="{D5CDD505-2E9C-101B-9397-08002B2CF9AE}" pid="7" name="MSIP_Label_b0d5c4f4-7a29-4385-b7a5-afbe2154ae6f_ActionId">
    <vt:lpwstr>9118ea8b-c1b9-44ab-9a1d-1583c7080a2f</vt:lpwstr>
  </property>
  <property fmtid="{D5CDD505-2E9C-101B-9397-08002B2CF9AE}" pid="8" name="MSIP_Label_b0d5c4f4-7a29-4385-b7a5-afbe2154ae6f_ContentBits">
    <vt:lpwstr>0</vt:lpwstr>
  </property>
  <property fmtid="{D5CDD505-2E9C-101B-9397-08002B2CF9AE}" pid="9" name="ContentTypeId">
    <vt:lpwstr>0x010100CFF1A76745366642B1C96C3A3355EC23</vt:lpwstr>
  </property>
  <property fmtid="{D5CDD505-2E9C-101B-9397-08002B2CF9AE}" pid="10" name="MediaServiceImageTags">
    <vt:lpwstr/>
  </property>
</Properties>
</file>