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8_{B17A3AC9-0093-4302-98C3-2DBD5A10E43C}" xr6:coauthVersionLast="47" xr6:coauthVersionMax="47" xr10:uidLastSave="{00000000-0000-0000-0000-000000000000}"/>
  <bookViews>
    <workbookView xWindow="-12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3" l="1"/>
  <c r="E61" i="3"/>
  <c r="F61" i="3" s="1"/>
  <c r="A54" i="3"/>
  <c r="A55" i="3" s="1"/>
  <c r="A56" i="3" s="1"/>
  <c r="A57" i="3" s="1"/>
  <c r="A58" i="3" s="1"/>
  <c r="A59" i="3" s="1"/>
  <c r="A60" i="3" s="1"/>
  <c r="E54" i="3"/>
  <c r="F54" i="3" s="1"/>
  <c r="E53" i="3"/>
  <c r="A53" i="3"/>
  <c r="F53" i="3"/>
  <c r="F52" i="3"/>
  <c r="A52" i="3"/>
  <c r="F51" i="3"/>
  <c r="A51" i="3"/>
  <c r="F50" i="3"/>
  <c r="A50" i="3"/>
  <c r="F49" i="3"/>
  <c r="A49" i="3"/>
  <c r="F48" i="3"/>
  <c r="F47" i="3"/>
  <c r="A47" i="3"/>
  <c r="A48" i="3"/>
  <c r="F46" i="3"/>
  <c r="A46" i="3"/>
  <c r="A42" i="3"/>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 r="E55" i="3" l="1"/>
  <c r="F55" i="3" l="1"/>
  <c r="E56" i="3"/>
  <c r="F56" i="3" l="1"/>
  <c r="E57" i="3"/>
  <c r="F57" i="3" l="1"/>
  <c r="E58" i="3"/>
  <c r="F58" i="3" l="1"/>
  <c r="E59" i="3"/>
  <c r="F59" i="3" l="1"/>
  <c r="E60" i="3"/>
  <c r="F60" i="3" s="1"/>
</calcChain>
</file>

<file path=xl/sharedStrings.xml><?xml version="1.0" encoding="utf-8"?>
<sst xmlns="http://schemas.openxmlformats.org/spreadsheetml/2006/main" count="559" uniqueCount="155">
  <si>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</si>
  <si>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</si>
  <si>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</si>
  <si>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</si>
  <si>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</si>
  <si>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</si>
  <si>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</si>
  <si>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</si>
  <si>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</si>
  <si>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</si>
  <si>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</si>
  <si>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</si>
  <si>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</si>
  <si>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</si>
  <si>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</si>
  <si>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</si>
  <si>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</si>
  <si>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</si>
  <si>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</si>
  <si>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</si>
  <si>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</si>
  <si>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</si>
  <si>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</si>
  <si>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</si>
  <si>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</si>
  <si>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</si>
  <si>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</si>
  <si>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</si>
  <si>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</si>
  <si>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</si>
  <si>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</si>
  <si>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</si>
  <si>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</si>
  <si>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</si>
  <si>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</si>
  <si>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</si>
  <si>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</si>
  <si>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</si>
  <si>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</si>
  <si>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</si>
  <si>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</si>
  <si>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</si>
  <si>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</si>
  <si>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</si>
  <si>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</si>
  <si>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</si>
  <si>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</si>
  <si>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</si>
  <si>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</si>
  <si>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</si>
  <si>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</si>
  <si>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</si>
  <si>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</si>
  <si>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</si>
  <si>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</si>
  <si>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</si>
  <si>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</si>
  <si>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</si>
  <si>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</si>
  <si>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</si>
  <si>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</si>
  <si>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</si>
  <si>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</si>
  <si>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</si>
  <si>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</si>
  <si>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</si>
  <si>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</si>
  <si>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</si>
  <si>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</si>
  <si>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</si>
  <si>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</si>
  <si>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</si>
  <si>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</si>
  <si>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</si>
  <si>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</si>
  <si>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</si>
  <si>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</si>
  <si>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</si>
  <si>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</si>
  <si>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</si>
  <si>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</si>
  <si>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</si>
  <si>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</si>
  <si>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</si>
  <si>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</si>
  <si>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</si>
  <si>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</si>
  <si>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</si>
  <si>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</si>
  <si>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</si>
  <si>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</si>
  <si>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</si>
  <si>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</si>
  <si>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</si>
  <si>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</si>
  <si>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</si>
  <si>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</si>
  <si>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</si>
  <si>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</si>
  <si>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</si>
  <si>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</si>
  <si>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</si>
  <si>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</si>
  <si>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</si>
  <si>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</si>
  <si>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</si>
  <si>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</si>
  <si>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</si>
  <si>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</si>
  <si>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</si>
  <si>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</si>
  <si>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</si>
  <si>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</si>
  <si>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</si>
  <si>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</si>
  <si>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</si>
  <si>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</si>
  <si>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</si>
  <si>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</si>
  <si>
    <t>007</t>
  </si>
  <si>
    <t>Q01.	Regarding Detailed Inspection Data:
a.	In response to DR OEIS-P-WMP_2025-BVES-006, Q5, BVES states that in previous years it only recorded detailed inspection pole data for poles that had findings. As of    January 1, 2025, does BVES currently record pole data for detailed inspections that do not result in findings?</t>
  </si>
  <si>
    <t xml:space="preserve">Yes, as of January 1, 2025, BVES is now recording every pole that is inspected. </t>
  </si>
  <si>
    <t>Q02.	Regarding the Scope of Vegetation Management Quality Control Audits:
On page 216 of its 2026-2028 WMP, BVES lists ten activities for which it performs QA/QC. On page 218, BVES states a “forester inspects 100% of all of the routine work” and additionally, on page 219, “QC reviews check the quality of recent vegetation clearance activities.”
a.	For the statement “forester inspection 100% of the routine work”, clarify:
i.	Whether “Routine work” refers to the 3-year pruning and removal cycle described on page 202. If it does not refer to the 3-year cycle, define “routine work.”
ii.	Which row in Table 9-6 this QC inspection corresponds to.
b.	For the statement “QC reviews check of the quality of recent vegetation clearance activities,” clarify:
i.	Whether these QC reviews/checks look exclusively at completed pruning and removal work or additionally look for compliance issues (e.g., hazardous trees) the pre-inspector may have missed.
ii.	From what “recent vegetation clearance activities” BVES draws its sample for these QC reviews/checks, for example:
1.	The sample is only from the 3-year cycle clearance activities.
2.	The sample is from all clearance activities identified by all inspection programs including UAV and LiDAR.
c.	Clarify whether BVES performs field audits for the following inspection activities to check for compliance issues these inspections may have missed:
i.	Patrol Inspection (VM_2)
ii.	UAV HD Photography/Videography (VM_3)
iii.	Third Party Ground Patrol (VM_5)
iv.	LiDAR Inspection (VM_4)
v.	Satellite imaging inspection (VM_19)
d.	Does BVES perform a field audit that randomly samples all circuit miles to check for compliance issues? If so, describe this audit.</t>
  </si>
  <si>
    <t>a) Correct, the “Routine work” refers to the 3-year cycle trim plan and is included in the “Clearance” row on table 9-6. b) These QC checks specifically look at work completed. However, the arborist will document any additional findings that the pre-inspector may have missed. When referring to the statement on page 219 it only uses work completed from the routine work. c) For the inspection activities the contracted forester audits the results of the inspection in accuracy of the inspection along with a post vegetation management work inspection to validate work completeness. d) BVES does not do additional audits of all circuit miles. With the numerous inspections that cover the entire territory every circuit mile is inspected multiple times per year.</t>
  </si>
  <si>
    <t>Q03.	Regarding BVES MOU
The WMP Guidelines require electrical corporations to provide a brief summary of the Memorandum of Agreement/Understanding (MOA/MOU) the electrical corporation has with state, city, county, and tribal agencies within its service territory on wildfire and/or PSPS emergency preparedness, response, and recovery activities. The summary must include the agreed role(s) and responsibilities of the external agency before, during, and after a wildfire or PSPS emergency.
a. Provide a list of the stakeholders mentioned on page 260 of BVES’ 2026-2028 Base WMP with which BVES has an MOA/MOU and a summary.</t>
  </si>
  <si>
    <t xml:space="preserve">Bear Valley is a member of the Big Bear Mountain Mutual Aid Association (“Association”). The objectives and purposes of the Association are:
•	To improve lines of communication between all agencies/organizations, or persons involved in emergencies.
•	To open the door to harmony in work relations between all agencies or persons involved in incident management, whether emergency or non-emergency by knowing each other’s capabilities and limitations.
•	To improve our service to the public, whom we serve.
Bear Valley briefs and collaborates with this group on WMP and PSPS matters.  The membership consists of the following organizations:
•	City of Big Bear Lake (CBBL) 
•	San Bernardino County
•	San Bernardino County Office of Emergency Services (County OES)
•	Big Bear Fire Department
•	California Department of Forestry and Fire Protection (CAL FIRE)
•	U.S. Forest Service
•	San Bernardino County Sheriff’s Department Big Bear Lake Patrol Station
•	California Highway Patrol (CHP) Arrowhead Area
•	California Department of Transportation (Caltrans)
•	Big Bear Area Regional Wastewater Agency (BBARWA)
•	Big Bear City Community Services District (CSD)
•	Big Bear Lake Water Department (DWP)
•	Big Bear Municipal Water District (MWD)
•	Southwest Gas Corporation
•	Bear Valley Community Hospital
•	Bear Valley Unified School District
•	Big Bear Chamber of Commerce
•	Big Bear Airport District
•	Big Bear Mountain Resort
</t>
  </si>
  <si>
    <t>008</t>
  </si>
  <si>
    <t>Regarding Projected Expenditures:
The chart below summarizes the BVES 2026 Annual WMP Data submission’s expenditure totals, and the Projected Expenditures on page 29 of the BVES 2026-2028 Base WMP.
a.	Identify whether the Annual WMP Data submission totals or the WMP Projected Expenditures values are correct.</t>
  </si>
  <si>
    <t>Regarding Key Gaps and Limitations in Communication Coordination with Public Safety Partners Table 11-4:
Table 11-4 “Key Gaps and Limitations in Communication Coordination with Public Safety Partners” appears similarly worded as the examples provided in the WMP Guidelines.
a.	Confirm whether the content in Table 11-4 is accurate.
b.	If the content in Table 11-4 is not correct, provide accurate information for Table 11-4.</t>
  </si>
  <si>
    <t>The Annual WMP Data Submission Totals are the correct values.  A final update to the projected costs was made prior to submitting the WMP, which was captured in the Annual WMP Data Submission Totals but not in Table 3-3 Summary of Projected WMP Expenditures on page 29 of the BVES 2026-2028 Base WMP.</t>
  </si>
  <si>
    <t xml:space="preserve"> BVES did use the content provided in the WMP Guidelines as it was applicable to BVES.  However, BVES inadvertently stated it would “Host a 1.5-day workshop with state &amp; local agencies to review emergency preparedness strategies. Solicit verbal &amp; written comments from stakeholders.”  BVES meant to host a half-day workshop as that length would be more reasonable for BVES’s audience.</t>
  </si>
  <si>
    <t>None</t>
  </si>
  <si>
    <t>009</t>
  </si>
  <si>
    <t xml:space="preserve">Q01. Regarding Minor Undergrounding Upgrade Projects: 
On page 120 of its 2026-2028 Base WMP, BVES states that it “conducts small undergrounding projects for new developments and services and minor upgrades to existing facilities. When feasible, BVES works to install UG facilities for new developments and services to reduce the number of overhead facilities and therefore the risk those facilities pose to wildfire. BVES also conducts small upgrades to existing UG facilities so that service is safe, reliable, and of high quality.” Page 84 of the Wildfire Mitigation Plan Guidelines (February 2025), states that electrical corporations are required to discuss “undergrounding of electrical lines and/or equipment,” which refers to undergrounding existing lines. 
a. BVES’s minor undergrounding activity target has a unit of percent of assigned budget. Provide a breakdown of the assigned budget into the following categories: 
i. New Development 
ii. Minor Upgrades to Existing Facilities 
b. Provide a detailed description of the minor upgrades performed on existing facilities. </t>
  </si>
  <si>
    <t xml:space="preserve">a. Approximately 35% of the assigned budget is generally directed at new development projects and approximately 65% of the assigned budget is generally directed towards minor upgrades to existing underground facilities.
b. Below are some representative project examples of minor upgrades performed on existing facilities:
•	BVES has existing underground facilities in the rights-of-way of the County of San Bernardino, the City of Big Bear Lake, and Caltrans.  When these organizations conduct road adjustments, road widening, roundabout installation projects, they sometimes require BVES relocate existing underground facilities.  Under the Franchise agreements, BVES is obligated to relocate as required by the project affecting the right-of-way.
•	BVES has had to replaced existing aging underground infrastructure due to unexpected failures such as underground cable system failure and underground equipment failures. </t>
  </si>
  <si>
    <t>1.	Given BVES’ geographic location with limited ingress and egress options for residents, has egress been considered in the wildfire consequence calculation? For example, has BVES considered the use of miles of roads per capita as a factor to determine egress availability?</t>
  </si>
  <si>
    <t>BVES’s current models do not include egress in the wildfire consequence calculation.  BVES will continue to work with its modeling contractors to determine the most effective way to incorporate egress in the wildfire consequence calculation.  As a tourist destination, the population of Big Bear Lake and surrounding communities has very large fluctuations. For example, during the peak season, the population can increase 10-fold.  Often on weekends, the population is 2 to 4 times larger.  These fluctuations will need to be considered in the wildfire consequence calculation that includes egress.
BVES participates in the Risk Modelling Working Group (RMWG) and will follow closely discussions on including egress in wildfire consequence calculations.
BVES recognizes the importance of egress for evacuation (and ingress for first responders).  It should be noted that BVES has hardened all its facilities on the primary evacuation routes.  Additionally, 49% of BVES’s overhead facilities in the service area have been hardened for evacuation. BVES is on track to harden over 80% of its facilities for evacuation by 2028.</t>
  </si>
  <si>
    <t>2.	SPD reviewed the use of Jeffries uninformed prior to estimate the probability that ignition events occur as the result of an environmental or equipment failure events. Given that Southern California Edison (SCE) provides a portion of BVES’ power, can BVES calculate ignition probability using the HFTD Tier 2 and Teir 3 ignition data collected by SCE?
a.	If so, explain how BVES could use this data to calculate ignition probability?
b.	If not, explain why not. What are the limitations to this approach?</t>
  </si>
  <si>
    <t>As stated in Section 3.4 of the BVES 2026 – 2028 Base WMP, the CPUC data was considered for calculation of the probability of ignition, but the CPUC data are incomplete. Utilities are only required to report events that meet the criteria noted in Section 3.4 of the BVES 2026 – 2028 WMP (i.e., events that are considered reportable ignition events), but there is no publicly available information on the total number of ignition events that were not considered reportable. Therefore, BVES only has access to the number of failures and not the number of trials, both of which are required to calculate a probability of ignition.</t>
  </si>
  <si>
    <t>3.	Provide an Excel workpaper documenting outages logged by BVES over the 2015-2025 time frame. Include the columns / data shown in the attached excel template (SPD_BVES_2025_002- Excel Template)
a.	Does BVES collect data on faults? Explain.</t>
  </si>
  <si>
    <t xml:space="preserve"> a) BVES does collect data on equipment faults in its outage log, see document “ SPD_BVES_2025_002” for BVES outage log.</t>
  </si>
  <si>
    <t>4.	Table 6-1 - List of prioritized areas in an electrical Corporations Service Territory Based on Overall Utility Risk
a.	This chart shows close to a 1:2 ratio between the wildfire risk score (total of 6.15) and the outage program risk score (total of 10.74). For other large utilities, these numbers are much more heavily weighted towards the wildfire risk portion. For example, PG&amp;E's most risky circuits have around a 10:1 ratio. Explain why BVES's ratio is close to 1:2 given the fact that BVES has not implemented PEDS as a component of outage risk at this time. Will this ratio increase with regards to overall risk score after the PEDS component is included by the DIREXYON model?
b.	The circuits in this chart are not prioritized by the Overall Utility Risk score. They are also not prioritized by average Overall Utility Risk per circuit mile. Provide additional information regarding the reasoning behind prioritizing the chart in this manner with an associated calculation or chart callout to provide background / justification.</t>
  </si>
  <si>
    <t>a.	For the BVES 2026 – 2028 Base WMP, a weighting factor of 50% was applied to both wildfire risk and PSPS risk based on BVES subject matter expert (SME) input. As the risk models mature, the weighting factors may change.
As BVES is not a large utility, but instead an SMJU, it is not straightforward to compare model results between larger IOUs and BVES. While BVES cannot speak to how large IOUs calculate wildfire and outage program risk scores, BVES is a winter-peaking utility operating in a unique mountainous climate where high wind events are often accompanied by precipitation and cooler weather, which helps reduce risk scores compared to a summer-peaking utility where Santa Ana events often result in warm, dry conditions during high wind events. BVES is also aware that it has a high proportion of elderly and AFN customers which serves to drive outage program risk scores up.
b.	As stated on page 73 of the 2026-2028 Base WMP and in Data Request OEIS-P-WMP_2025-BVES-001 RESPONSE,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t>
  </si>
  <si>
    <t>5.	Provide a complete chart of all ignitions in the BVES territory. As previously mentioned in the WMP, BVES has not experienced any CPUC reportable ignition in the last 20 years (Page 13 of the WMP). Has BVES recorded any smaller non-reportable ignitions?
a.	If so, provide a dataset of these ignitions that includes the columns in the Question 5 spreadsheet of the attached SPD_BVES_2025_002- Excel Template.xlsx workbook.</t>
  </si>
  <si>
    <t>BVES has not recorded (and experienced) any smaller non-reportable ignitions.  5.a. No dataset is available since BVES has not recorded (and experienced) any smaller non-reportable ignitions.</t>
  </si>
  <si>
    <t>6.	6.1.3.3 Initiative Activity Scheduling (Pg 81)
a.	Does BVES have a more detailed schedule showing how they plan to implement mitigation efforts over the next few years? Section 6.1.3.3 in the Energy Safety WMP Guidelines requires that the electrical corporation must report on its schedule for implementing its portfolio of activities. The electrical corporation must describe its preliminary schedules for each activity and its iterative processes for modifying activities. Does BVES have a basic Gantt chart showing overall mitigation project timelines? If so, provide a copy.
b.	BVES does not include how they will measure the effectiveness of activities (e.g., tracking the number of PEDS de-energizations that had the potential to ignite a wildfire due to observed damage/contact prior to re-energization). Based on the size of the utility we understand that the weekly meeting could be used to discuss the effectiveness of mitigation projects, but will there be any type of data analysis / trend analysis? Ex: performance metrics included in the Quarterly Data Report.</t>
  </si>
  <si>
    <t>6.a.Section 8.2.1.1 provides the following covered conduction replacement schedule:
• Holcomb 4kV (North Shore Big Bear City Area): 4.5 circuit miles planned for
2026.
• Boulder 4kV (Boulder Bay Area): 3.5 circuit miles planned for 2026.
• North Shore 4kV (Fawnskin Area): 2 circuit miles planned for 2027.
• Pioneer 4kV (Baldwin Lake Area): 8 circuit miles planned for 2027.
• North Shore 4kV (Fawnskin Area): 4 circuit miles planned for 2028.
• Boulder 4kV (Boulder Bay Area): 3 circuit miles planned for 2028.
• Clubview 4kV (Moonridge Area): 3 circuit miles planned for 2028.
This 2026-2028 plan and sequence was based on prioritizing the higher risk areas as determined by the Technosylva Fire Sight asset model.  BVES does not have Gantt charts available for this project. Approximately 5-6 months prior to each upcoming calendar year, BVES assigns a contractor to begin the design phase for the next year’s Covered Conductor projects. This process includes identifying specific circuit locations and determining the corresponding circuit miles planned for installation.
6.b. Yes, BVES utilizes outage data for Tables 2, 5, and 6 of the Quarterly Data Report (QDR) to evaluate system performance. The data is reviewed to identify any unusual trends, which are then analyzed to assess the effectiveness of mitigation measures and guide continuous improvement efforts.</t>
  </si>
  <si>
    <t>7.	Table 6-3 (Pg 89)
a.	Section 6.2.1.2 of the Energy Safety WMP Guidelines requires the utility to calculate expected % risk reduction. Are the expected % risk reduction values recorded in Table 6-3 of the BVES 2026-2028 Base WMP intending to comply with the requirements in Section 6.2.1.2? If so, explain how?
i.	Why are the "Expected % Risk Reduction" column values equal to the values provided in column " Activity Effectiveness - Overall Risk". Is BVES stating that these mitigations lower the overall risk to zero?
b.	Answer the following questions related to Table 6-3:
i.	Explain why energy storage and solar energy would have an 18 percent Activity Effectiveness - Overall Risk.
ii.	Explain why GD_1 (Covered Conductor) has only 5.8 percent mitigation effectiveness. SPD understands other utilities often estimated covered conductor to be ~60 percent effective.
iii.	Explain why the mitigation effectiveness for undergrounding is only 4.9%? If this number is low because of limited scope of undergrounding, please explain.
iv.	Provide datasets that support BVES’s calculation of the percent mitigation effectiveness for energy storage, solar energy, covered conductor and undergrounding.
c.	Section 6.2.1.2 of the Energy Safety WMP Guidelines states that “(t)he electrical corporation must also provide a step-by-step calculation showing how it derived the values provided [in Table 6-3]”. Provide additional clarification to back up the overall low numbers / possible over estimations for Activity Effectiveness - Overall Risk and Expected % Risk Reduction.</t>
  </si>
  <si>
    <t>7.a. As explained in the Activity Effectiveness subsection of Section 6.2.1.2 of BVES’s 2026 – 2028 Base WMP, Activity Effectiveness values are calculated in accordance with the expected risk reductions for wildfire and PSPS risks. Those values are then averaged to generate total risk reduction values to comply with the WMP Guidelines.
7.a.i. Since, according to the Activity Effectiveness subsection of Section 6.2.1.2 of BVES’s 2026 – 2028 Base WMP, Activity Effectiveness is calculated in the same way that the WMP Guidelines instruct expected percent risk reduction to be calculated, it is entirely expected that Activity Effectiveness – Overall Risk will be identical to Expected Risk % Reduction. It is not clear to BVES why SPD would expect that to mean that these mitigations would lower risk to zero.
7.b.i. The risk reduction reported in Table 6-3 energy storage (GD_7) and solar energy (GD_6) is for PSPS risk using the Risk Register model. See response to 6.b.iv. for the calculations.
7.b.ii. The risk reduction of 5.8 percent is the annual overall risk reduction due to executing the initiative GD_1 (Covered Conductor).
7.b.iii. The risk reduction 4.9 percent is the annual overall risk reduction due to executing the initiative  GD_2 (Undergrounding).
7.b.iv. The risk reductions noted in Table 6-3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</si>
  <si>
    <t>8.	Table 6-4 Summary of Risk Reduction for Top-Risk Circuits (Page 87)
a.	Considering that the mitigation effectiveness is presented as 5.8 percent in Table 6-3, Explain why BVES presents a 28.6 percent decrease in risk from the use of GD-1 and GD-3 between 2025 (4949) and 2026 (3535) on the Boulder circuit.
b.	Similar to Question 8a., explain why BVES presents a 74.3 percent decrease in overall utility risk on the Holcomb Circuit between 2025 (2447) to 2026 (629).
c.	Provide a detailed calculation / explanation showing how the risk reduction is calculated for Boulder and Holcomb circuits.</t>
  </si>
  <si>
    <t>8.a. As stated in Data Request OEIS-P-WMP_2025-BVES-001 RESPONSE, Table 6-3 summarizes the risk impact for each initiative activity using the Risk Register model whereas Table 6-4 summarizes the risk reduction of implementation of one or more risk initiatives across the circuits over a three-year period using the Fire Safety Circuit Matrix. The two tables show two different perspectives of risk using two different risk methodologies. Additionally, the risk reduction on Boulder circuit is due to the implementation of initiatives GD-1 and GD-3 using the Fire Safety Circuit Matrix. The risk reduction is due to the reduction in bare overhead circuits (in units of miles) due to implementation of these initiatives. Comparing the risk reduction of a single initiative to the risk reduction of a circuit undergoing multiple risk reduction initiatives is not appropriate.
8.b. As stated in response 8.a., it is not appropriate to compare risk reduction on the Holcomb circuit to the risk impact of a single initiative.
8.c. Risk reduction percentages on the Boulder and Holcomb circuits are calculated in accordance with Section 6.2.1.2 of BVES’s 2026 – 2028 Base WMP, using risk scores from the Fire Safety Circuit Matrix per the following formula:
Expected Percent Risk Reduction = 100% * (2025 Overall Utility Risk – 2026 Overall Utility Risk) / 2025 Overall Utility Risk
The Fire Safety Circuit Matrix risk scores are calculated using the methodology described in Section 5.2.2.3 of BVES’s 2026 – 2028 Base WMP, on pages 47 – 50.</t>
  </si>
  <si>
    <t>9.	Section 7 - PSPS
a.	Since BVES is in an HFTD Tier 2 area where there are many potential hazards for wildfires, how has BVES never experienced conditions that would equate to a PSPS triggering event? Does BVES track a close call database that would show times where PSPS events were almost implemented? If so, provide SPD with a copy of this database.
b.	Does BVES have a database of the SCE initiated PSPS events that impacted BVES customers?
i.	If so, provide a list of SCE initiated PSPS events that have impacted BVES customers over the past five years (2020-2025). In the WMP workshop it was mentioned that PSPS events initiated by SCE have impacted BVES final customers.
ii.	In cases where PSPS events initiated by SCE impacted BVES customers (for example on January 25, 2025), provide an explanation of alternating power generation facility sources that are activated in order to counteract the loss of power. Provide a list of required activations of the Peaker plant / etc. that was mentioned in the WMP workshop.</t>
  </si>
  <si>
    <t>9.a  Simply put, BVES has not experienced the environmental and weather thresholds that would trigger a PSPS event. 
BVES is a winter-peaking utility serving a region located approximately 6,700 feet in elevation in the San Bernardino Mountains.  To initiate a Public Safety Power Shutoff (PSPS) de-energization, multiple critical indicators must be present, including fuel moisture levels, humidity, and wind speed.  Although the Big Bear Valley occasionally experiences high-wind events, these are generally accompanied by weather systems that bring snow or rain, reducing wildfire risk.  Additionally, high Santa Ana winds in the San Bernardino and Victorville valleys do not consistently translate into high winds in the higher elevations where BVES operates.
BVES continuously monitors all variables that influence PSPS decision-making.  To date, BVES has not initiated a PSPS de-energization within its service area.  The utility’s infrastructure is specifically rated for performance in high-elevation environments and includes design considerations for snow loading and other relevant factors.  BVES also collects and tracks weather-related data to support PSPS planning and readiness.
BVES runs its FPI and WFA-E  (fire behavior index) risk model along its circuits daily to evaluate the need to PSPS. BVES has never experienced the thresholds that would trigger a PSPS.
BVES does not maintain a close call database that would show times where PSPS events were almost implemented.
9.b  BVES does not maintain a dedicated database for PSPS events initiated by Southern California Edison (SCE).  In the event of a complete power loss in Big Bear Valley resulting from an SCE-initiated PSPS affecting both the Bear Valley and Goldhill SCE feeders, BVES has access to only 8.4 MW of local generation capacity from the natural gas-powered Bear Valley Power Plant.  To enhance local resiliency during such events, BVES has submitted an application to the California Public Utilities Commission (CPUC) requesting approval to construct a 5 MW solar facility and a 5 MW utility-owned battery energy storage system.  These projects aim to provide improved reliability to the community during PSPS activations.</t>
  </si>
  <si>
    <t>10.	Section 8 - Grid Design, Operations, and Maintenance
a.	Provide a detailed calculation showing how BVES calculated the risk reduction in Table 8-1 for the three included years for the following projects:
i.	Covered Conductor Installation (Tracking ID: GD_1)
ii.	Undergrounding (Track ID: GD_2)</t>
  </si>
  <si>
    <t>10.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In the WMP, BVES refers to this as the “Risk Register” model.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
See link for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</si>
</sst>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0" fillId="0" borderId="0" xfId="0" applyFont="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vesinc.com/safety/wildfire-mitigation-plan" TargetMode="External"/><Relationship Id="rId3" Type="http://schemas.openxmlformats.org/officeDocument/2006/relationships/hyperlink" Target="https://www.bvesinc.com/safety/wildfire-mitigation-plan" TargetMode="External"/><Relationship Id="rId7" Type="http://schemas.openxmlformats.org/officeDocument/2006/relationships/hyperlink" Target="https://www.bvesinc.com/safety/wildfire-mitigation-plan" TargetMode="External"/><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11" Type="http://schemas.openxmlformats.org/officeDocument/2006/relationships/printerSettings" Target="../printerSettings/printerSettings1.bin"/><Relationship Id="rId5" Type="http://schemas.openxmlformats.org/officeDocument/2006/relationships/hyperlink" Target="https://www.bvesinc.com/safety/wildfire-mitigation-plan" TargetMode="External"/><Relationship Id="rId10"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 Id="rId9"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zoomScaleNormal="100" workbookViewId="0">
      <pane xSplit="5" ySplit="4" topLeftCell="I57" activePane="bottomRight" state="frozen"/>
      <selection pane="topRight" activeCell="F1" sqref="F1"/>
      <selection pane="bottomLeft" activeCell="A5" sqref="A5"/>
      <selection pane="bottomRight" activeCell="N55" sqref="N55"/>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6" t="s">
        <v>22</v>
      </c>
      <c r="B1" s="16"/>
      <c r="C1" s="16"/>
      <c r="D1" s="16"/>
      <c r="E1" s="16"/>
      <c r="F1" s="16"/>
      <c r="G1" s="16"/>
      <c r="H1" s="16"/>
      <c r="I1" s="16"/>
      <c r="J1" s="16"/>
      <c r="K1" s="16"/>
      <c r="L1" s="16"/>
      <c r="M1" s="16"/>
      <c r="N1" s="16"/>
      <c r="O1" s="16"/>
      <c r="P1" s="16"/>
      <c r="Q1" s="16"/>
      <c r="R1" s="16"/>
      <c r="S1"/>
    </row>
    <row r="2" spans="1:19" x14ac:dyDescent="0.25">
      <c r="A2" s="16" t="s">
        <v>21</v>
      </c>
      <c r="B2" s="16"/>
      <c r="C2" s="16"/>
      <c r="D2" s="16"/>
      <c r="E2" s="16"/>
      <c r="F2" s="16"/>
      <c r="G2" s="16"/>
      <c r="H2" s="16"/>
      <c r="I2" s="16"/>
      <c r="J2" s="16"/>
      <c r="K2" s="16"/>
      <c r="L2" s="16"/>
      <c r="M2" s="16"/>
      <c r="N2" s="16"/>
      <c r="O2" s="16"/>
      <c r="P2" s="16"/>
      <c r="Q2" s="16"/>
      <c r="R2" s="16"/>
      <c r="S2"/>
    </row>
    <row r="3" spans="1:19" x14ac:dyDescent="0.25">
      <c r="A3" s="17" t="s">
        <v>14</v>
      </c>
      <c r="B3" s="17"/>
      <c r="C3" s="17"/>
      <c r="D3" s="17"/>
      <c r="E3" s="17"/>
      <c r="F3" s="17"/>
      <c r="G3" s="17"/>
      <c r="H3" s="17"/>
      <c r="I3" s="17"/>
      <c r="J3" s="17"/>
      <c r="K3" s="17"/>
      <c r="L3" s="17"/>
      <c r="M3" s="17"/>
      <c r="N3" s="17"/>
      <c r="O3" s="17"/>
      <c r="P3" s="17"/>
      <c r="Q3" s="17"/>
      <c r="R3" s="17"/>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61"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52"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ht="60" x14ac:dyDescent="0.25">
      <c r="A46" s="2">
        <f t="shared" si="0"/>
        <v>42</v>
      </c>
      <c r="B46" s="1" t="s">
        <v>27</v>
      </c>
      <c r="C46" s="13" t="s">
        <v>28</v>
      </c>
      <c r="D46" s="12" t="s">
        <v>119</v>
      </c>
      <c r="E46" s="2">
        <v>1</v>
      </c>
      <c r="F46" s="3" t="str">
        <f t="shared" si="4"/>
        <v>OEIS_P-WMP_2025-BVES_007_1</v>
      </c>
      <c r="G46" s="1" t="s">
        <v>120</v>
      </c>
      <c r="H46" s="1" t="s">
        <v>121</v>
      </c>
      <c r="I46" s="1" t="s">
        <v>46</v>
      </c>
      <c r="J46" s="4">
        <v>45793</v>
      </c>
      <c r="K46" s="4">
        <v>45798</v>
      </c>
      <c r="L46" s="4">
        <v>45798</v>
      </c>
      <c r="O46" s="1" t="s">
        <v>25</v>
      </c>
      <c r="P46" s="1" t="s">
        <v>18</v>
      </c>
      <c r="Q46" s="1" t="s">
        <v>18</v>
      </c>
    </row>
    <row r="47" spans="1:19" ht="345" x14ac:dyDescent="0.25">
      <c r="A47" s="2">
        <f t="shared" si="0"/>
        <v>43</v>
      </c>
      <c r="B47" s="1" t="s">
        <v>27</v>
      </c>
      <c r="C47" s="13" t="s">
        <v>28</v>
      </c>
      <c r="D47" s="12" t="s">
        <v>119</v>
      </c>
      <c r="E47" s="2">
        <v>2</v>
      </c>
      <c r="F47" s="3" t="str">
        <f t="shared" si="4"/>
        <v>OEIS_P-WMP_2025-BVES_007_2</v>
      </c>
      <c r="G47" s="15" t="s">
        <v>122</v>
      </c>
      <c r="H47" s="1" t="s">
        <v>123</v>
      </c>
      <c r="I47" s="1" t="s">
        <v>46</v>
      </c>
      <c r="J47" s="4">
        <v>45793</v>
      </c>
      <c r="K47" s="4">
        <v>45798</v>
      </c>
      <c r="L47" s="4">
        <v>45798</v>
      </c>
      <c r="O47" s="1" t="s">
        <v>25</v>
      </c>
      <c r="P47" s="1" t="s">
        <v>18</v>
      </c>
      <c r="Q47" s="1" t="s">
        <v>18</v>
      </c>
    </row>
    <row r="48" spans="1:19" ht="409.5" x14ac:dyDescent="0.25">
      <c r="A48" s="2">
        <f t="shared" si="0"/>
        <v>44</v>
      </c>
      <c r="B48" s="1" t="s">
        <v>27</v>
      </c>
      <c r="C48" s="13" t="s">
        <v>28</v>
      </c>
      <c r="D48" s="12" t="s">
        <v>119</v>
      </c>
      <c r="E48" s="2">
        <v>3</v>
      </c>
      <c r="F48" s="3" t="str">
        <f t="shared" si="4"/>
        <v>OEIS_P-WMP_2025-BVES_007_3</v>
      </c>
      <c r="G48" s="1" t="s">
        <v>124</v>
      </c>
      <c r="H48" s="1" t="s">
        <v>125</v>
      </c>
      <c r="I48" s="1" t="s">
        <v>46</v>
      </c>
      <c r="J48" s="4">
        <v>45793</v>
      </c>
      <c r="K48" s="4">
        <v>45798</v>
      </c>
      <c r="L48" s="4">
        <v>45798</v>
      </c>
      <c r="O48" s="1" t="s">
        <v>25</v>
      </c>
      <c r="P48" s="1" t="s">
        <v>18</v>
      </c>
      <c r="Q48" s="1" t="s">
        <v>18</v>
      </c>
    </row>
    <row r="49" spans="1:17" ht="60" x14ac:dyDescent="0.25">
      <c r="A49" s="2">
        <f t="shared" si="0"/>
        <v>45</v>
      </c>
      <c r="B49" s="1" t="s">
        <v>27</v>
      </c>
      <c r="C49" s="13" t="s">
        <v>28</v>
      </c>
      <c r="D49" s="12" t="s">
        <v>126</v>
      </c>
      <c r="E49" s="2">
        <v>1</v>
      </c>
      <c r="F49" s="3" t="str">
        <f t="shared" si="4"/>
        <v>OEIS_P-WMP_2025-BVES_008_1</v>
      </c>
      <c r="G49" s="1" t="s">
        <v>127</v>
      </c>
      <c r="H49" s="1" t="s">
        <v>129</v>
      </c>
      <c r="I49" s="1" t="s">
        <v>46</v>
      </c>
      <c r="J49" s="4">
        <v>45800</v>
      </c>
      <c r="K49" s="4">
        <v>45806</v>
      </c>
      <c r="L49" s="4">
        <v>45806</v>
      </c>
      <c r="M49" s="14" t="s">
        <v>72</v>
      </c>
      <c r="N49" s="2" t="s">
        <v>131</v>
      </c>
      <c r="O49" s="1" t="s">
        <v>25</v>
      </c>
      <c r="P49" s="1" t="s">
        <v>18</v>
      </c>
      <c r="Q49" s="1" t="s">
        <v>18</v>
      </c>
    </row>
    <row r="50" spans="1:17" ht="75" x14ac:dyDescent="0.25">
      <c r="A50" s="2">
        <f t="shared" si="0"/>
        <v>46</v>
      </c>
      <c r="B50" s="1" t="s">
        <v>27</v>
      </c>
      <c r="C50" s="13" t="s">
        <v>28</v>
      </c>
      <c r="D50" s="12" t="s">
        <v>126</v>
      </c>
      <c r="E50" s="2">
        <v>2</v>
      </c>
      <c r="F50" s="3" t="str">
        <f t="shared" si="4"/>
        <v>OEIS_P-WMP_2025-BVES_008_2</v>
      </c>
      <c r="G50" s="1" t="s">
        <v>128</v>
      </c>
      <c r="H50" s="1" t="s">
        <v>130</v>
      </c>
      <c r="I50" s="1" t="s">
        <v>46</v>
      </c>
      <c r="J50" s="4">
        <v>45800</v>
      </c>
      <c r="K50" s="4">
        <v>45806</v>
      </c>
      <c r="L50" s="4">
        <v>45806</v>
      </c>
      <c r="N50" s="2" t="s">
        <v>131</v>
      </c>
      <c r="O50" s="1" t="s">
        <v>25</v>
      </c>
      <c r="P50" s="1" t="s">
        <v>18</v>
      </c>
      <c r="Q50" s="1" t="s">
        <v>18</v>
      </c>
    </row>
    <row r="51" spans="1:17" ht="180" x14ac:dyDescent="0.25">
      <c r="A51" s="2">
        <f t="shared" si="0"/>
        <v>47</v>
      </c>
      <c r="B51" s="1" t="s">
        <v>27</v>
      </c>
      <c r="C51" s="13" t="s">
        <v>28</v>
      </c>
      <c r="D51" s="12" t="s">
        <v>132</v>
      </c>
      <c r="E51" s="2">
        <v>1</v>
      </c>
      <c r="F51" s="3" t="str">
        <f t="shared" si="4"/>
        <v>OEIS_P-WMP_2025-BVES_009_1</v>
      </c>
      <c r="G51" s="1" t="s">
        <v>133</v>
      </c>
      <c r="H51" s="1" t="s">
        <v>134</v>
      </c>
      <c r="I51" s="1" t="s">
        <v>46</v>
      </c>
      <c r="J51" s="4">
        <v>45805</v>
      </c>
      <c r="K51" s="4">
        <v>45810</v>
      </c>
      <c r="L51" s="4">
        <v>45810</v>
      </c>
      <c r="N51" s="2" t="s">
        <v>131</v>
      </c>
      <c r="O51" s="1" t="s">
        <v>25</v>
      </c>
      <c r="P51" s="1" t="s">
        <v>18</v>
      </c>
      <c r="Q51" s="1" t="s">
        <v>18</v>
      </c>
    </row>
    <row r="52" spans="1:17" ht="120" x14ac:dyDescent="0.25">
      <c r="A52" s="2">
        <f t="shared" si="0"/>
        <v>48</v>
      </c>
      <c r="B52" s="3" t="s">
        <v>23</v>
      </c>
      <c r="C52" s="12" t="s">
        <v>30</v>
      </c>
      <c r="D52" s="12" t="s">
        <v>65</v>
      </c>
      <c r="E52" s="2">
        <v>1</v>
      </c>
      <c r="F52" s="3" t="str">
        <f t="shared" si="4"/>
        <v>SPD_BVES_2025_002_1</v>
      </c>
      <c r="G52" s="1" t="s">
        <v>135</v>
      </c>
      <c r="H52" s="1" t="s">
        <v>136</v>
      </c>
      <c r="I52" s="1" t="s">
        <v>24</v>
      </c>
      <c r="J52" s="4">
        <v>45807</v>
      </c>
      <c r="K52" s="4">
        <v>45812</v>
      </c>
      <c r="L52" s="4">
        <v>45812</v>
      </c>
      <c r="N52" s="2" t="s">
        <v>131</v>
      </c>
      <c r="O52" s="1" t="s">
        <v>25</v>
      </c>
      <c r="P52" s="1" t="s">
        <v>18</v>
      </c>
      <c r="Q52" s="1" t="s">
        <v>18</v>
      </c>
    </row>
    <row r="53" spans="1:17" ht="75" x14ac:dyDescent="0.25">
      <c r="A53" s="2">
        <f t="shared" si="0"/>
        <v>49</v>
      </c>
      <c r="B53" s="3" t="s">
        <v>23</v>
      </c>
      <c r="C53" s="12" t="s">
        <v>30</v>
      </c>
      <c r="D53" s="12" t="s">
        <v>65</v>
      </c>
      <c r="E53" s="2">
        <f>E52+1</f>
        <v>2</v>
      </c>
      <c r="F53" s="3" t="str">
        <f t="shared" ref="F53" si="5">CONCATENATE(B53,"_",C53,"_",D53,"_",E53)</f>
        <v>SPD_BVES_2025_002_2</v>
      </c>
      <c r="G53" s="1" t="s">
        <v>137</v>
      </c>
      <c r="H53" s="1" t="s">
        <v>138</v>
      </c>
      <c r="I53" s="1" t="s">
        <v>24</v>
      </c>
      <c r="J53" s="4">
        <v>45807</v>
      </c>
      <c r="K53" s="4">
        <v>45812</v>
      </c>
      <c r="L53" s="4">
        <v>45812</v>
      </c>
      <c r="N53" s="2" t="s">
        <v>131</v>
      </c>
      <c r="O53" s="1" t="s">
        <v>25</v>
      </c>
      <c r="P53" s="1" t="s">
        <v>18</v>
      </c>
      <c r="Q53" s="1" t="s">
        <v>18</v>
      </c>
    </row>
    <row r="54" spans="1:17" ht="45" x14ac:dyDescent="0.25">
      <c r="A54" s="2">
        <f t="shared" si="0"/>
        <v>50</v>
      </c>
      <c r="B54" s="3" t="s">
        <v>23</v>
      </c>
      <c r="C54" s="12" t="s">
        <v>30</v>
      </c>
      <c r="D54" s="12" t="s">
        <v>65</v>
      </c>
      <c r="E54" s="2">
        <f t="shared" ref="E54:E60" si="6">E53+1</f>
        <v>3</v>
      </c>
      <c r="F54" s="3" t="str">
        <f t="shared" ref="F54:F60" si="7">CONCATENATE(B54,"_",C54,"_",D54,"_",E54)</f>
        <v>SPD_BVES_2025_002_3</v>
      </c>
      <c r="G54" s="1" t="s">
        <v>139</v>
      </c>
      <c r="H54" s="1" t="s">
        <v>140</v>
      </c>
      <c r="I54" s="1" t="s">
        <v>24</v>
      </c>
      <c r="J54" s="4">
        <v>45807</v>
      </c>
      <c r="K54" s="4">
        <v>45812</v>
      </c>
      <c r="L54" s="4">
        <v>45812</v>
      </c>
      <c r="M54" s="14" t="s">
        <v>72</v>
      </c>
      <c r="N54" s="2">
        <v>1</v>
      </c>
      <c r="O54" s="1" t="s">
        <v>25</v>
      </c>
      <c r="P54" s="1" t="s">
        <v>18</v>
      </c>
      <c r="Q54" s="1" t="s">
        <v>18</v>
      </c>
    </row>
    <row r="55" spans="1:17" ht="180" x14ac:dyDescent="0.25">
      <c r="A55" s="2">
        <f t="shared" si="0"/>
        <v>51</v>
      </c>
      <c r="B55" s="3" t="s">
        <v>23</v>
      </c>
      <c r="C55" s="12" t="s">
        <v>30</v>
      </c>
      <c r="D55" s="12" t="s">
        <v>65</v>
      </c>
      <c r="E55" s="2">
        <f t="shared" si="6"/>
        <v>4</v>
      </c>
      <c r="F55" s="3" t="str">
        <f t="shared" si="7"/>
        <v>SPD_BVES_2025_002_4</v>
      </c>
      <c r="G55" s="1" t="s">
        <v>141</v>
      </c>
      <c r="H55" s="1" t="s">
        <v>142</v>
      </c>
      <c r="I55" s="1" t="s">
        <v>24</v>
      </c>
      <c r="J55" s="4">
        <v>45807</v>
      </c>
      <c r="K55" s="4">
        <v>45812</v>
      </c>
      <c r="L55" s="4">
        <v>45812</v>
      </c>
      <c r="N55" s="2" t="s">
        <v>131</v>
      </c>
      <c r="O55" s="1" t="s">
        <v>25</v>
      </c>
      <c r="P55" s="1" t="s">
        <v>18</v>
      </c>
      <c r="Q55" s="1" t="s">
        <v>18</v>
      </c>
    </row>
    <row r="56" spans="1:17" ht="75" x14ac:dyDescent="0.25">
      <c r="A56" s="2">
        <f t="shared" si="0"/>
        <v>52</v>
      </c>
      <c r="B56" s="3" t="s">
        <v>23</v>
      </c>
      <c r="C56" s="12" t="s">
        <v>30</v>
      </c>
      <c r="D56" s="12" t="s">
        <v>65</v>
      </c>
      <c r="E56" s="2">
        <f t="shared" si="6"/>
        <v>5</v>
      </c>
      <c r="F56" s="3" t="str">
        <f t="shared" si="7"/>
        <v>SPD_BVES_2025_002_5</v>
      </c>
      <c r="G56" s="1" t="s">
        <v>143</v>
      </c>
      <c r="H56" s="1" t="s">
        <v>144</v>
      </c>
      <c r="I56" s="1" t="s">
        <v>24</v>
      </c>
      <c r="J56" s="4">
        <v>45807</v>
      </c>
      <c r="K56" s="4">
        <v>45812</v>
      </c>
      <c r="L56" s="4">
        <v>45812</v>
      </c>
      <c r="N56" s="2" t="s">
        <v>131</v>
      </c>
      <c r="O56" s="1" t="s">
        <v>25</v>
      </c>
      <c r="P56" s="1" t="s">
        <v>18</v>
      </c>
      <c r="Q56" s="1" t="s">
        <v>18</v>
      </c>
    </row>
    <row r="57" spans="1:17" ht="255" x14ac:dyDescent="0.25">
      <c r="A57" s="2">
        <f t="shared" si="0"/>
        <v>53</v>
      </c>
      <c r="B57" s="3" t="s">
        <v>23</v>
      </c>
      <c r="C57" s="12" t="s">
        <v>30</v>
      </c>
      <c r="D57" s="12" t="s">
        <v>65</v>
      </c>
      <c r="E57" s="2">
        <f t="shared" si="6"/>
        <v>6</v>
      </c>
      <c r="F57" s="3" t="str">
        <f t="shared" si="7"/>
        <v>SPD_BVES_2025_002_6</v>
      </c>
      <c r="G57" s="1" t="s">
        <v>145</v>
      </c>
      <c r="H57" s="1" t="s">
        <v>146</v>
      </c>
      <c r="I57" s="1" t="s">
        <v>24</v>
      </c>
      <c r="J57" s="4">
        <v>45807</v>
      </c>
      <c r="K57" s="4">
        <v>45812</v>
      </c>
      <c r="L57" s="4">
        <v>45812</v>
      </c>
      <c r="N57" s="2" t="s">
        <v>131</v>
      </c>
      <c r="O57" s="1" t="s">
        <v>25</v>
      </c>
      <c r="P57" s="1" t="s">
        <v>18</v>
      </c>
      <c r="Q57" s="1" t="s">
        <v>18</v>
      </c>
    </row>
    <row r="58" spans="1:17" ht="375" x14ac:dyDescent="0.25">
      <c r="A58" s="2">
        <f t="shared" si="0"/>
        <v>54</v>
      </c>
      <c r="B58" s="3" t="s">
        <v>23</v>
      </c>
      <c r="C58" s="12" t="s">
        <v>30</v>
      </c>
      <c r="D58" s="12" t="s">
        <v>65</v>
      </c>
      <c r="E58" s="2">
        <f t="shared" si="6"/>
        <v>7</v>
      </c>
      <c r="F58" s="3" t="str">
        <f t="shared" si="7"/>
        <v>SPD_BVES_2025_002_7</v>
      </c>
      <c r="G58" s="1" t="s">
        <v>147</v>
      </c>
      <c r="H58" s="1" t="s">
        <v>148</v>
      </c>
      <c r="I58" s="1" t="s">
        <v>24</v>
      </c>
      <c r="J58" s="4">
        <v>45807</v>
      </c>
      <c r="K58" s="4">
        <v>45812</v>
      </c>
      <c r="L58" s="4">
        <v>45812</v>
      </c>
      <c r="M58" s="14" t="s">
        <v>72</v>
      </c>
      <c r="N58" s="2" t="s">
        <v>131</v>
      </c>
      <c r="O58" s="1" t="s">
        <v>25</v>
      </c>
      <c r="P58" s="1" t="s">
        <v>18</v>
      </c>
      <c r="Q58" s="1" t="s">
        <v>18</v>
      </c>
    </row>
    <row r="59" spans="1:17" ht="180" x14ac:dyDescent="0.25">
      <c r="A59" s="2">
        <f t="shared" si="0"/>
        <v>55</v>
      </c>
      <c r="B59" s="3" t="s">
        <v>23</v>
      </c>
      <c r="C59" s="12" t="s">
        <v>30</v>
      </c>
      <c r="D59" s="12" t="s">
        <v>65</v>
      </c>
      <c r="E59" s="2">
        <f t="shared" si="6"/>
        <v>8</v>
      </c>
      <c r="F59" s="3" t="str">
        <f t="shared" si="7"/>
        <v>SPD_BVES_2025_002_8</v>
      </c>
      <c r="G59" s="1" t="s">
        <v>149</v>
      </c>
      <c r="H59" s="1" t="s">
        <v>150</v>
      </c>
      <c r="I59" s="1" t="s">
        <v>24</v>
      </c>
      <c r="J59" s="4">
        <v>45807</v>
      </c>
      <c r="K59" s="4">
        <v>45812</v>
      </c>
      <c r="L59" s="4">
        <v>45812</v>
      </c>
      <c r="N59" s="2" t="s">
        <v>131</v>
      </c>
      <c r="O59" s="1" t="s">
        <v>25</v>
      </c>
      <c r="P59" s="1" t="s">
        <v>18</v>
      </c>
      <c r="Q59" s="1" t="s">
        <v>18</v>
      </c>
    </row>
    <row r="60" spans="1:17" ht="315" x14ac:dyDescent="0.25">
      <c r="A60" s="2">
        <f t="shared" si="0"/>
        <v>56</v>
      </c>
      <c r="B60" s="3" t="s">
        <v>23</v>
      </c>
      <c r="C60" s="12" t="s">
        <v>30</v>
      </c>
      <c r="D60" s="12" t="s">
        <v>65</v>
      </c>
      <c r="E60" s="2">
        <f t="shared" si="6"/>
        <v>9</v>
      </c>
      <c r="F60" s="3" t="str">
        <f t="shared" si="7"/>
        <v>SPD_BVES_2025_002_9</v>
      </c>
      <c r="G60" s="1" t="s">
        <v>151</v>
      </c>
      <c r="H60" s="1" t="s">
        <v>152</v>
      </c>
      <c r="I60" s="1" t="s">
        <v>24</v>
      </c>
      <c r="J60" s="4">
        <v>45807</v>
      </c>
      <c r="K60" s="4">
        <v>45812</v>
      </c>
      <c r="L60" s="4">
        <v>45812</v>
      </c>
      <c r="N60" s="2" t="s">
        <v>131</v>
      </c>
      <c r="O60" s="1" t="s">
        <v>25</v>
      </c>
      <c r="P60" s="1" t="s">
        <v>18</v>
      </c>
      <c r="Q60" s="1" t="s">
        <v>18</v>
      </c>
    </row>
    <row r="61" spans="1:17" ht="255" x14ac:dyDescent="0.25">
      <c r="A61" s="2">
        <f t="shared" si="0"/>
        <v>57</v>
      </c>
      <c r="B61" s="3" t="s">
        <v>23</v>
      </c>
      <c r="C61" s="12" t="s">
        <v>30</v>
      </c>
      <c r="D61" s="12" t="s">
        <v>65</v>
      </c>
      <c r="E61" s="2">
        <f t="shared" ref="E61" si="8">E60+1</f>
        <v>10</v>
      </c>
      <c r="F61" s="3" t="str">
        <f t="shared" ref="F61" si="9">CONCATENATE(B61,"_",C61,"_",D61,"_",E61)</f>
        <v>SPD_BVES_2025_002_10</v>
      </c>
      <c r="G61" s="1" t="s">
        <v>153</v>
      </c>
      <c r="H61" s="1" t="s">
        <v>154</v>
      </c>
      <c r="I61" s="1" t="s">
        <v>24</v>
      </c>
      <c r="J61" s="4">
        <v>45807</v>
      </c>
      <c r="K61" s="4">
        <v>45812</v>
      </c>
      <c r="L61" s="4">
        <v>45812</v>
      </c>
      <c r="M61" s="14" t="s">
        <v>72</v>
      </c>
      <c r="N61" s="2" t="s">
        <v>131</v>
      </c>
      <c r="O61" s="1" t="s">
        <v>25</v>
      </c>
      <c r="P61" s="1" t="s">
        <v>18</v>
      </c>
      <c r="Q61" s="1" t="s">
        <v>18</v>
      </c>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 ref="M49" r:id="rId7" xr:uid="{331B8B6A-8A75-4CC2-AB2D-CA45F00CD593}"/>
    <hyperlink ref="M54" r:id="rId8" xr:uid="{26C3129A-9E20-4601-9781-339CB24B4927}"/>
    <hyperlink ref="M58" r:id="rId9" xr:uid="{23754F71-D800-4B8C-A38E-8CC8164C6CC0}"/>
    <hyperlink ref="M61" r:id="rId10" xr:uid="{6648670F-EFE0-4689-B1A4-8C82930444D1}"/>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2025-06-11T19:34:49Z</dcterms:modified>
</cp:coreProperties>
</file>