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zregulation\___DRs\CA\CA 2023-2025 WMP\DataResp\OEIS-weekly report\_Weekly Report 2025\3-6-25\"/>
    </mc:Choice>
  </mc:AlternateContent>
  <xr:revisionPtr revIDLastSave="0" documentId="8_{3B87538A-A26F-45CB-8110-FA252E77A05E}" xr6:coauthVersionLast="47" xr6:coauthVersionMax="47" xr10:uidLastSave="{00000000-0000-0000-0000-000000000000}"/>
  <bookViews>
    <workbookView xWindow="28680" yWindow="-120" windowWidth="29040" windowHeight="1572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Int_qKP6rAta" localSheetId="0">'2025-PacifiCorp DR Summary'!$K$18</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4" l="1"/>
  <c r="T22" i="4"/>
  <c r="T21" i="4"/>
  <c r="T20" i="4"/>
  <c r="T19" i="4"/>
  <c r="T18" i="4"/>
  <c r="T17" i="4"/>
  <c r="T16" i="4"/>
  <c r="T15" i="4"/>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<sst xmlns="http://schemas.openxmlformats.org/spreadsheetml/2006/main" count="3116" uniqueCount="1108">
  <si>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</si>
  <si>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</si>
  <si>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</si>
  <si>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</si>
  <si>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</si>
  <si>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</si>
  <si>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</si>
  <si>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</si>
  <si>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</si>
  <si>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</si>
  <si>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</si>
  <si>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</si>
  <si>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</si>
  <si>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</si>
  <si>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</si>
  <si>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</si>
  <si>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</si>
  <si>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</si>
  <si>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</si>
  <si>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</si>
  <si>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</si>
  <si>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</si>
  <si>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</si>
  <si>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</si>
  <si>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</si>
  <si>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</si>
  <si>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</si>
  <si>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</si>
  <si>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</si>
  <si>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</si>
  <si>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</si>
  <si>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</si>
  <si>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</si>
  <si>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</si>
  <si>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</si>
  <si>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</si>
  <si>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</si>
  <si>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</si>
  <si>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</si>
  <si>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</si>
  <si>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</si>
  <si>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</si>
  <si>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</si>
  <si>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</si>
  <si>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</si>
  <si>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</si>
  <si>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</si>
  <si>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</si>
  <si>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</si>
  <si>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</si>
  <si>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</si>
  <si>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</si>
  <si>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</si>
  <si>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</si>
  <si>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</si>
  <si>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</si>
  <si>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</si>
  <si>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</si>
  <si>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</si>
  <si>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</si>
  <si>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</si>
  <si>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</si>
  <si>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</si>
  <si>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</si>
  <si>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</si>
  <si>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</si>
  <si>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</si>
  <si>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</si>
  <si>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</si>
  <si>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</si>
  <si>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</si>
  <si>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</si>
  <si>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</si>
  <si>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</si>
  <si>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</si>
  <si>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</si>
  <si>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</si>
  <si>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</si>
  <si>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</si>
  <si>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</si>
  <si>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</si>
  <si>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</si>
  <si>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</si>
  <si>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</si>
  <si>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</si>
  <si>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</si>
  <si>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</si>
  <si>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</si>
  <si>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</si>
  <si>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</si>
  <si>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</si>
  <si>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</si>
  <si>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</si>
  <si>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</si>
  <si>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</si>
  <si>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</si>
  <si>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</si>
  <si>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</si>
  <si>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</si>
  <si>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</si>
  <si>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</si>
  <si>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</si>
  <si>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</si>
  <si>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</si>
  <si>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</si>
  <si>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</si>
  <si>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</si>
  <si>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</si>
  <si>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</si>
  <si>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</si>
  <si>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</si>
  <si>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</si>
  <si>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</si>
  <si>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</si>
  <si>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</si>
  <si>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</si>
  <si>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</si>
  <si>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</si>
  <si>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</si>
  <si>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</si>
  <si>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</si>
  <si>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</si>
  <si>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</si>
  <si>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</si>
  <si>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</si>
  <si>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</si>
  <si>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</si>
  <si>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</si>
  <si>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</si>
  <si>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</si>
  <si>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</si>
  <si>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</si>
  <si>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</si>
  <si>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</si>
  <si>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</si>
  <si>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</si>
  <si>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</si>
  <si>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</si>
  <si>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</si>
  <si>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</si>
  <si>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</si>
  <si>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</si>
  <si>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</si>
  <si>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</si>
  <si>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</si>
  <si>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</si>
  <si>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</si>
  <si>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</si>
  <si>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</si>
  <si>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</si>
  <si>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</si>
  <si>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</si>
  <si>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</si>
  <si>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</si>
  <si>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</si>
  <si>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</si>
  <si>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</si>
  <si>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</si>
  <si>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</si>
  <si>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</si>
  <si>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</si>
  <si>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</si>
  <si>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</si>
  <si>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</si>
  <si>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</si>
  <si>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</si>
  <si>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</si>
  <si>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</si>
  <si>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</si>
  <si>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</si>
  <si>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</si>
  <si>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</si>
  <si>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</si>
  <si>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</si>
  <si>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</si>
  <si>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</si>
  <si>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</si>
  <si>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</si>
  <si>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</si>
  <si>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</si>
  <si>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</si>
  <si>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</si>
  <si>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</si>
  <si>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</si>
  <si>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</si>
  <si>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</si>
  <si>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</si>
  <si>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</si>
  <si>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</si>
  <si>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</si>
  <si>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</si>
  <si>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</si>
  <si>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</si>
  <si>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</si>
  <si>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</si>
  <si>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</si>
  <si>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</si>
  <si>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</si>
  <si>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</si>
  <si>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</si>
  <si>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</si>
  <si>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</si>
  <si>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</si>
  <si>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</si>
  <si>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</si>
  <si>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</si>
  <si>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</si>
  <si>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</si>
  <si>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</si>
  <si>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</si>
  <si>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</si>
  <si>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</si>
  <si>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</si>
  <si>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</si>
  <si>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</si>
  <si>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</si>
  <si>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</si>
  <si>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</si>
  <si>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</si>
  <si>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</si>
  <si>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</si>
  <si>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</si>
  <si>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</si>
  <si>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</si>
  <si>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</si>
  <si>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</si>
  <si>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</si>
  <si>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</si>
  <si>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</si>
  <si>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</si>
  <si>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</si>
  <si>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</si>
  <si>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</si>
  <si>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</si>
  <si>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</si>
  <si>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</si>
  <si>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</si>
  <si>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</si>
  <si>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</si>
  <si>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</si>
  <si>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</si>
  <si>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</si>
  <si>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</si>
  <si>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</si>
  <si>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</si>
  <si>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</si>
  <si>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</si>
  <si>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</si>
  <si>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</si>
  <si>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</si>
  <si>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</si>
  <si>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</si>
  <si>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</si>
  <si>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</si>
  <si>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</si>
  <si>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</si>
  <si>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</si>
  <si>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</si>
  <si>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</si>
  <si>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</si>
  <si>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</si>
  <si>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</si>
  <si>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</si>
  <si>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</si>
  <si>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</si>
  <si>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</si>
  <si>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</si>
  <si>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</si>
  <si>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</si>
  <si>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</si>
  <si>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</si>
  <si>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</si>
  <si>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</si>
  <si>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</si>
  <si>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</si>
  <si>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</si>
  <si>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</si>
  <si>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</si>
  <si>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</si>
  <si>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</si>
  <si>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</si>
  <si>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</si>
  <si>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</si>
  <si>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</si>
  <si>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</si>
  <si>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</si>
  <si>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</si>
  <si>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</si>
  <si>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</si>
  <si>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</si>
  <si>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</si>
  <si>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</si>
  <si>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</si>
  <si>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</si>
  <si>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</si>
  <si>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</si>
  <si>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</si>
  <si>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</si>
  <si>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</si>
  <si>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</si>
  <si>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</si>
  <si>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</si>
  <si>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</si>
  <si>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</si>
  <si>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</si>
  <si>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</si>
  <si>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</si>
  <si>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</si>
  <si>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</si>
  <si>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</si>
  <si>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</si>
  <si>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</si>
  <si>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</si>
  <si>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</si>
  <si>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</si>
  <si>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</si>
  <si>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</si>
  <si>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</si>
  <si>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</si>
  <si>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</si>
  <si>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</si>
  <si>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</si>
  <si>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</si>
  <si>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</si>
  <si>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</si>
  <si>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</si>
  <si>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</si>
  <si>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</si>
  <si>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</si>
  <si>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</si>
  <si>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</si>
  <si>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</si>
  <si>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</si>
  <si>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</si>
  <si>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</si>
  <si>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</si>
  <si>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</si>
  <si>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</si>
  <si>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</si>
  <si>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</si>
  <si>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</si>
  <si>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</si>
  <si>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</si>
  <si>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</si>
  <si>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</si>
  <si>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</si>
  <si>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</si>
  <si>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</si>
  <si>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</si>
  <si>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</si>
  <si>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</si>
  <si>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</si>
  <si>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</si>
  <si>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</si>
  <si>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</si>
  <si>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</si>
  <si>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</si>
  <si>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</si>
  <si>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</si>
  <si>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</si>
  <si>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</si>
  <si>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</si>
  <si>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</si>
  <si>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</si>
  <si>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</si>
  <si>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</si>
  <si>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</si>
  <si>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</si>
  <si>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</si>
  <si>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</si>
  <si>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</si>
  <si>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</si>
  <si>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</si>
  <si>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</si>
  <si>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</si>
  <si>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</si>
  <si>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</si>
  <si>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</si>
  <si>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</si>
  <si>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</si>
  <si>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</si>
  <si>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</si>
  <si>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</si>
  <si>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</si>
  <si>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</si>
  <si>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</si>
  <si>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</si>
  <si>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</si>
  <si>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</si>
  <si>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</si>
  <si>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</si>
  <si>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</si>
  <si>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</si>
  <si>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</si>
  <si>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</si>
  <si>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</si>
  <si>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</si>
  <si>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</si>
  <si>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</si>
  <si>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</si>
  <si>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</si>
  <si>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</si>
  <si>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</si>
  <si>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</si>
  <si>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</si>
  <si>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</si>
  <si>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</si>
  <si>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</si>
  <si>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</si>
  <si>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</si>
  <si>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</si>
  <si>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</si>
  <si>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</si>
  <si>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</si>
  <si>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</si>
  <si>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</si>
  <si>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</si>
  <si>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</si>
  <si>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</si>
  <si>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</si>
  <si>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</si>
  <si>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</si>
  <si>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</si>
  <si>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</si>
  <si>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</si>
  <si>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</si>
  <si>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</si>
  <si>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</si>
  <si>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</si>
  <si>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</si>
  <si>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</si>
  <si>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</si>
  <si>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</si>
  <si>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</si>
  <si>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</si>
  <si>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</si>
  <si>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</si>
  <si>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</si>
  <si>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</si>
  <si>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</si>
  <si>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</si>
  <si>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</si>
  <si>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</si>
  <si>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</si>
  <si>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</si>
  <si>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</si>
  <si>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</si>
  <si>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</si>
  <si>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</si>
  <si>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</si>
  <si>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</si>
  <si>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</si>
  <si>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</si>
  <si>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</si>
  <si>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</si>
  <si>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</si>
  <si>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</si>
  <si>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</si>
  <si>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</si>
  <si>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</si>
  <si>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</si>
  <si>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</si>
  <si>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</si>
  <si>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</si>
  <si>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</si>
  <si>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</si>
  <si>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</si>
  <si>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</si>
  <si>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</si>
  <si>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</si>
  <si>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</si>
  <si>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</si>
  <si>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</si>
  <si>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</si>
  <si>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</si>
  <si>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</si>
  <si>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</si>
  <si>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</si>
  <si>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</si>
  <si>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</si>
  <si>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</si>
  <si>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</si>
  <si>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</si>
  <si>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</si>
  <si>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</si>
  <si>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</si>
  <si>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</si>
  <si>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</si>
  <si>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</si>
  <si>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</si>
  <si>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</si>
  <si>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</si>
  <si>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</si>
  <si>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</si>
  <si>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</si>
  <si>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</si>
  <si>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</si>
  <si>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</si>
  <si>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</si>
  <si>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</si>
  <si>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</si>
  <si>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</si>
  <si>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</si>
  <si>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</si>
  <si>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</si>
  <si>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</si>
  <si>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</si>
  <si>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</si>
  <si>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</si>
  <si>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</si>
  <si>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</si>
  <si>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</si>
  <si>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</si>
  <si>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</si>
  <si>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</si>
  <si>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</si>
  <si>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</si>
  <si>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</si>
  <si>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</si>
  <si>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</si>
  <si>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</si>
  <si>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</si>
  <si>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</si>
  <si>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</si>
  <si>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</si>
  <si>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</si>
  <si>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</si>
  <si>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</si>
  <si>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</si>
  <si>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</si>
  <si>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</si>
  <si>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</si>
  <si>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</si>
  <si>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</si>
  <si>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</si>
  <si>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</si>
  <si>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</si>
  <si>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</si>
  <si>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</si>
  <si>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</si>
  <si>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</si>
  <si>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</si>
  <si>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</si>
  <si>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</si>
  <si>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</si>
  <si>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</si>
  <si>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</si>
  <si>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</si>
  <si>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</si>
  <si>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</si>
  <si>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</si>
  <si>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</si>
  <si>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</si>
  <si>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</si>
  <si>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</si>
  <si>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</si>
  <si>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</si>
  <si>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</si>
  <si>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</si>
  <si>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</si>
  <si>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</si>
  <si>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</si>
  <si>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</si>
  <si>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</si>
  <si>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</si>
  <si>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</si>
  <si>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</si>
  <si>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</si>
  <si>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</si>
  <si>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</si>
  <si>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</si>
  <si>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</si>
  <si>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</si>
  <si>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</si>
  <si>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</si>
  <si>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</si>
  <si>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</si>
  <si>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</si>
  <si>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</si>
  <si>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</si>
  <si>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</si>
  <si>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</si>
  <si>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</si>
  <si>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</si>
  <si>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</si>
  <si>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</si>
  <si>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</si>
  <si>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</si>
  <si>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</si>
  <si>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</si>
  <si>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</si>
  <si>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</si>
  <si>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</si>
  <si>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</si>
  <si>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</si>
  <si>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</si>
  <si>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</si>
  <si>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</si>
  <si>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</si>
  <si>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</si>
  <si>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</si>
  <si>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</si>
  <si>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</si>
  <si>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</si>
  <si>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</si>
  <si>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</si>
  <si>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</si>
  <si>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</si>
  <si>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</si>
  <si>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</si>
  <si>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</si>
  <si>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</si>
  <si>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</si>
  <si>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</si>
  <si>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</si>
  <si>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</si>
  <si>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</si>
  <si>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</si>
  <si>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</si>
  <si>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</si>
  <si>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</si>
  <si>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</si>
  <si>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</si>
  <si>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</si>
  <si>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</si>
  <si>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</si>
  <si>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</si>
  <si>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</si>
  <si>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</si>
  <si>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</si>
  <si>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</si>
  <si>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</si>
  <si>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</si>
  <si>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</si>
  <si>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</si>
  <si>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</si>
  <si>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</si>
  <si>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</si>
  <si>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</si>
  <si>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</si>
  <si>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</si>
  <si>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</si>
  <si>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</si>
  <si>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</si>
  <si>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</si>
  <si>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</si>
  <si>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</si>
  <si>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</si>
  <si>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</si>
  <si>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</si>
  <si>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</si>
  <si>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</si>
  <si>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</si>
  <si>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</si>
  <si>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</si>
  <si>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</si>
  <si>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</si>
  <si>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</si>
  <si>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</si>
  <si>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</si>
  <si>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</si>
  <si>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</si>
  <si>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</si>
  <si>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</si>
  <si>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</si>
  <si>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</si>
  <si>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</si>
  <si>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</si>
  <si>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</si>
  <si>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</si>
  <si>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</si>
  <si>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</si>
  <si>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</si>
  <si>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</si>
  <si>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</si>
  <si>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</si>
  <si>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</si>
  <si>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</si>
  <si>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</si>
  <si>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</si>
  <si>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</si>
  <si>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</si>
  <si>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</si>
  <si>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</si>
  <si>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</si>
  <si>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</si>
  <si>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</si>
  <si>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</si>
  <si>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</si>
  <si>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</si>
  <si>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</si>
  <si>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</si>
  <si>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</si>
  <si>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</si>
  <si>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</si>
  <si>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</si>
  <si>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</si>
  <si>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</si>
  <si>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</si>
  <si>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</si>
  <si>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</si>
  <si>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</si>
  <si>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</si>
  <si>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</si>
  <si>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</si>
  <si>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</si>
  <si>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</si>
  <si>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</si>
  <si>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</si>
  <si>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</si>
  <si>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</si>
  <si>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</si>
  <si>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</si>
  <si>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</si>
  <si>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</si>
  <si>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</si>
  <si>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</si>
  <si>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</si>
  <si>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</si>
  <si>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</si>
  <si>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</si>
  <si>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</si>
  <si>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</si>
  <si>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</si>
  <si>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</si>
  <si>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</si>
  <si>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</si>
  <si>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</si>
  <si>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</si>
  <si>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</si>
  <si>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</si>
  <si>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</si>
  <si>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</si>
  <si>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</si>
  <si>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</si>
  <si>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</si>
  <si>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</si>
  <si>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</si>
  <si>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</si>
  <si>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</si>
  <si>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</si>
  <si>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</si>
  <si>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</si>
  <si>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</si>
  <si>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</si>
  <si>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</si>
  <si>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</si>
  <si>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</si>
  <si>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</si>
  <si>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</si>
  <si>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</si>
  <si>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</si>
  <si>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</si>
  <si>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</si>
  <si>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</si>
  <si>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</si>
  <si>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</si>
  <si>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</si>
  <si>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</si>
  <si>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</si>
  <si>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</si>
  <si>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</si>
  <si>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</si>
  <si>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</si>
  <si>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</si>
  <si>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</si>
  <si>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</si>
  <si>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</si>
  <si>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</si>
  <si>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</si>
  <si>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</si>
  <si>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</si>
  <si>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</si>
  <si>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</si>
  <si>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</si>
  <si>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</si>
  <si>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</si>
  <si>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</si>
  <si>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</si>
  <si>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</si>
  <si>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</si>
  <si>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</si>
  <si>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</si>
  <si>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</si>
  <si>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</si>
  <si>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</si>
  <si>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</si>
  <si>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</si>
  <si>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</si>
  <si>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</si>
  <si>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</si>
  <si>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</si>
  <si>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</si>
  <si>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</si>
  <si>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</si>
  <si>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</si>
  <si>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</si>
  <si>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</si>
  <si>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</si>
  <si>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</si>
  <si>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</si>
  <si>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</si>
  <si>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</si>
  <si>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</si>
  <si>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</si>
  <si>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</si>
  <si>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</si>
  <si>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</si>
  <si>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</si>
  <si>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</si>
  <si>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</si>
  <si>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</si>
  <si>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</si>
  <si>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</si>
  <si>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</si>
  <si>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</si>
  <si>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</si>
  <si>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</si>
  <si>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</si>
  <si>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</si>
  <si>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</si>
  <si>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</si>
  <si>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</si>
  <si>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</si>
  <si>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</si>
  <si>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</si>
  <si>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</si>
  <si>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</si>
  <si>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</si>
  <si>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</si>
  <si>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</si>
  <si>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</si>
  <si>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</si>
  <si>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</si>
  <si>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</si>
  <si>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</si>
  <si>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</si>
  <si>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</si>
  <si>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</si>
  <si>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</si>
  <si>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</si>
  <si>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</si>
  <si>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</si>
  <si>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</si>
  <si>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</si>
  <si>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</si>
  <si>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</si>
  <si>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</si>
  <si>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</si>
  <si>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</si>
  <si>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</si>
  <si>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</si>
  <si>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</si>
  <si>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</si>
  <si>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</si>
  <si>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</si>
  <si>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</si>
  <si>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</si>
  <si>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</si>
  <si>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</si>
  <si>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</si>
  <si>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</si>
  <si>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</si>
  <si>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</si>
  <si>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</si>
  <si>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</si>
  <si>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</si>
  <si>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</si>
  <si>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</si>
  <si>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</si>
  <si>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</si>
  <si>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</si>
  <si>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</si>
  <si>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</si>
  <si>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</si>
  <si>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</si>
  <si>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</si>
  <si>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</si>
  <si>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</si>
  <si>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</si>
  <si>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</si>
  <si>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</si>
  <si>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</si>
  <si>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</si>
  <si>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</si>
  <si>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</si>
  <si>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</si>
  <si>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</si>
  <si>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</si>
  <si>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</si>
  <si>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</si>
  <si>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</si>
  <si>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</si>
  <si>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</si>
  <si>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</si>
  <si>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</si>
  <si>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</si>
  <si>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</si>
  <si>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</si>
  <si>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</si>
  <si>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</si>
  <si>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</si>
  <si>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</si>
  <si>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</si>
  <si>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</si>
  <si>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</si>
  <si>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</si>
  <si>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</si>
  <si>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</si>
  <si>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</si>
  <si>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</si>
  <si>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</si>
  <si>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</si>
  <si>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</si>
  <si>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</si>
  <si>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</si>
  <si>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</si>
  <si>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</si>
  <si>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</si>
  <si>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</si>
  <si>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</si>
  <si>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</si>
  <si>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</si>
  <si>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</si>
  <si>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</si>
  <si>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</si>
  <si>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</si>
  <si>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</si>
  <si>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</si>
  <si>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</si>
  <si>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</si>
  <si>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</si>
  <si>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</si>
  <si>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</si>
  <si>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</si>
  <si>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</si>
  <si>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</si>
  <si>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</si>
  <si>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</si>
  <si>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</si>
  <si>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</si>
  <si>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</si>
  <si>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</si>
  <si>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</si>
  <si>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</si>
  <si>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</si>
  <si>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</si>
  <si>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</si>
  <si>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</si>
  <si>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</si>
  <si>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</si>
  <si>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</si>
  <si>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</si>
  <si>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</si>
  <si>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</si>
  <si>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</si>
  <si>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</si>
  <si>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</si>
  <si>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</si>
  <si>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</si>
  <si>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</si>
  <si>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</si>
  <si>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</si>
  <si>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</si>
  <si>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</si>
  <si>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</si>
  <si>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</si>
  <si>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</si>
  <si>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</si>
  <si>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</si>
  <si>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</si>
  <si>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</si>
  <si>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</si>
  <si>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</si>
  <si>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</si>
  <si>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</si>
  <si>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</si>
  <si>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</si>
  <si>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</si>
  <si>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</si>
  <si>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</si>
  <si>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</si>
  <si>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</si>
  <si>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</si>
  <si>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</si>
  <si>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</si>
  <si>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</si>
  <si>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</si>
  <si>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</si>
  <si>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</si>
  <si>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</si>
  <si>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</si>
  <si>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</si>
  <si>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</si>
  <si>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</si>
  <si>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</si>
  <si>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</si>
  <si>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</si>
  <si>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</si>
  <si>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</si>
  <si>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</si>
  <si>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</si>
  <si>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</si>
  <si>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</si>
  <si>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</si>
  <si>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</si>
  <si>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</si>
  <si>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</si>
  <si>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</si>
  <si>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</si>
  <si>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</si>
  <si>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</si>
  <si>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</si>
  <si>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</si>
  <si>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</si>
  <si>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</si>
  <si>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</si>
  <si>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</si>
  <si>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</si>
  <si>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</si>
  <si>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</si>
  <si>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</si>
  <si>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</si>
  <si>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</si>
  <si>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</si>
  <si>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</si>
  <si>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</si>
  <si>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</si>
  <si>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</si>
  <si>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</si>
  <si>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</si>
  <si>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</si>
  <si>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</si>
  <si>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</si>
  <si>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</si>
  <si>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</si>
  <si>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</si>
  <si>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</si>
  <si>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</si>
  <si>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</si>
  <si>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</si>
  <si>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</si>
  <si>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</si>
  <si>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</si>
  <si>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</si>
  <si>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</si>
  <si>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</si>
  <si>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</si>
  <si>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</si>
  <si>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</si>
  <si>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</si>
  <si>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</si>
  <si>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</si>
  <si>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</si>
  <si>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</si>
  <si>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</si>
  <si>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</si>
  <si>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</si>
  <si>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</si>
  <si>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</si>
  <si>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</si>
  <si>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</si>
  <si>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</si>
  <si>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</si>
  <si>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</si>
  <si>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</si>
  <si>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</si>
  <si>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</si>
  <si>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</si>
  <si>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</si>
  <si>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</si>
  <si>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</si>
  <si>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</si>
  <si>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</si>
  <si>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</si>
  <si>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</si>
  <si>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</si>
  <si>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</si>
  <si>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</si>
  <si>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</si>
  <si>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</si>
  <si>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</si>
  <si>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</si>
  <si>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</si>
  <si>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</si>
  <si>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</si>
  <si>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</si>
  <si>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</si>
  <si>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</si>
  <si>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</si>
  <si>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</si>
  <si>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</si>
  <si>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</si>
  <si>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</si>
  <si>
    <t>Please refer to the Company’s responses to subparts (a) through (d) below:
(a)	Below is a list of projects which had the most significant delays that resulted in impacts to achieving the wildfire mitigation plan (WMP) annual target. Most projects have experienced some level of delay or design modification to comply with permit requirements, but the Company does not keep a specific list of exact impacts with dates and modifications to scope that occurred:
•	5R165 Hiouchi Line rebuild project
•	5G39 West Seiad Line rebuild project
•	5G79 Ski Resort Line rebuild project
•	5G16 Happy Camp Line rebuild project
•	5G40 Scott Bar Line rebuild project
(b)	Please refer to the Company’s response to subpart (a) above.
(c)	Please refer to the Company’s response to subpart (a) above.
(d)	To date, no projects have been cancelled by PacifiCorp, but have been rescoped as described in the Company’s response to Energy Safety DR-322 Data Request 2.</t>
  </si>
  <si>
    <t>The Company assumes that the reference to “Question 1” is intended to be a reference to the Company’s response to Energy Safety DR-322 Data Request 1. Based on the foregoing assumption, the Company responds with the table below:
Project	Authority Having Jurisdiction (AHJ)	Scenarios A through D from Energy Safety DR-322 Data Request 1	Element of Project
5R165 Hiouchi Line rebuild project
	California Department of Transportation
California State Parks
National Park Service	A, B and C	The project has been rescoped due to AHJ concerns. Portions scoped for relocation and undergrounding had to be rescoped for overhead rebuild in place. Project has been in design and permitting since initiated in 2020. Construction permits have not yet been granted.
5G39 West Seiad Line rebuild project
	California Department of Transportation
Klamath National Forest	A, B and C	A portion of the line located within a private easement had to be relocated further from Hwy 96.
Several segments scoped for overhead had to be rescoped for underground due to their proximity to Hwy 96. Permits for the relocated overhead segments have been received. The underground segments are still pending permits. This project was originally scheduled for 2022.
5G79 Ski Resort Line rebuild project
	Shasta Trinity National Forest	A, B and C	The project was originally scoped for overhead covered conductor in the existing alignment. The project has been rescoped for underground along a new alignment. Permits have been pending agency review since 2022.
5G16 Happy Camp Line rebuild project
	California Department of Transportation	A, B and C	The project was originally scoped for overhead covered conductor in the existing alignment. The project has been rescoped to underground on the other side of the road. This work was originally scheduled for 2021 and remains pending construction permits.
5G40 Scott Bar Line rebuild project
	California Department of Transportation	A, B and C	Agency project to rebuild bridge adjacent to the project voided encroachment permit and required redesign and relocation of overhead covered conductor as underground. Also required realignment of river crossing in proximity to the bridge. Construction permits for the revised scope were granted promptly. Construction was planned for 2023 but was completed in January 2024 in part due to the re-design.</t>
  </si>
  <si>
    <t>In PacifiCorp’s response to Energy Safety’s DR-293, Question #5 (p.7), regarding the status of PacifiCorp's ability to quantify PSPS risk, PacifiCorp stated, “PacifiCorp is currently developing a methodology to quantify long-term public safety power shutoff (PSPS) risk in its service territory, including the probability and consequence of PSPS events, with initial deployment on track for Q4 2024.” Question 1: Has this risk assessment plan been implemented? If yes, provide a detailed explanation of the methodology and analysis. In PacifiCorp’s response to Energy Safety’s DR-293, Question #8 (p.10), regarding the reasoning for the decreasing targets over time for the system automation devices, PacifiCorp stated, “It could be determined that new devices may be needed, or changes to PacifiCorp’s standards could occur, either of which could result in additional system automation devices being scoped in subsequent WMPs.”</t>
  </si>
  <si>
    <t xml:space="preserve">Question 2: Provide an explanation and examples of the types of standards that 
would determine the outcome of the total number of devices needing to be added or 
eliminated from the targeted goal?
In PacifiCorp’s response to Energy Safety’s DR-293, Questions #9 and #10 (pp. 11-12), 
PacifiCorp provided information on the number of devices installed in 2023 and 
2024—a total of 47 out of 60— and the target for 2025, which is 10. However, the table 
attached for question #10 shows 21 device locations as targets for installation for 
2025. 
Considering that 13 devices remain from the 2023 and 2024 targets, and 11 devices 
remain from 2025, the total number of locations remaining from 2023-2025 appears to 
be 23. </t>
  </si>
  <si>
    <t>Question 3: Please confirm the total number of devices that will be installed in 2025?</t>
  </si>
  <si>
    <t>DR 334</t>
  </si>
  <si>
    <t>DR-334</t>
  </si>
  <si>
    <t>1) Using the table template below, provide PacifiCorp’s WMP initiative names, initiative numbers, planned and actual spend/expenditure for calendar and compliance years 2020 and 2021. WMP Initiative Name and Number (Year) Forecast CAPEX+OPEX (Year) Actuals CAPEX+OPEX</t>
  </si>
  <si>
    <t>DR 335</t>
  </si>
  <si>
    <t>2023-2035 WMP</t>
  </si>
  <si>
    <t>No. The completion of long-term Public Safety Power Shutoff (PSPS) risk modeling is delayed while PacifiCorp determines the criteria to be used for back casting PSPS likelihood, duration and locations. PacifiCorp expects to implement an initial version of this PSPS risk analysis in Q2 2025.</t>
  </si>
  <si>
    <t>PacifiCorp’s initial program targets were based on the total number of relays and reclosers within the state. Relays and reclosers were prioritized for scoping based on several factors such as high fire threat district (HFTD) tier and number of customers served. Examples of changes to the number of devices added or removed from the target goal include the following:</t>
  </si>
  <si>
    <t>PacifiCorp has reviewed the counts from 2023 and 2024 and agree that a total of 13 devices were not completed in those years relative to the Wildfire Mitigation Plan (WMP) targets. The 13 devices not installed in 2023 and 2024 will be included with the original planned 2025 target of 10 for a total target of 23 system automation devices installations in 2025. The 2025 target for 2025 consists of:
Devices planned for installation in 2023-2024, not completed in those years	13
Devices targeted for 2025 installation per 2023-2025 WMP	10
Total Devices Planned for Installation in 2025	23</t>
  </si>
  <si>
    <t>Please refer to Attachment Energy Safety 1. Note: PacifiCorp’s 2020 California Wildfire Mitigation Plan (WMP) was filed under different budgeting than the initiative-based system which became standard in later years, and as a result, prior program categorizations do not fully align with later initiative categorizations. PacifiCorp has made its best efforts to align the forecasted costs in Table 21 through Table 26 in the 2020 WMP to the initiative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</si>
</sst>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23" totalsRowShown="0" headerRowDxfId="64" dataDxfId="63">
  <autoFilter ref="A1:T23" xr:uid="{09EF2A7A-BAA9-4EE9-88EE-4222FE6CF17F}"/>
  <tableColumns count="20">
    <tableColumn id="1" xr3:uid="{A175B871-F080-45B5-9716-47D592112447}" name="Count" dataDxfId="62"/>
    <tableColumn id="17" xr3:uid="{56450FEB-C0F9-4377-8534-0011C90B05E0}" name="Party Name" dataDxfId="61"/>
    <tableColumn id="9" xr3:uid="{CD6328A7-9C33-45E2-AE99-08311E9D134D}" name="DR Set #" dataDxfId="60"/>
    <tableColumn id="2" xr3:uid="{B0C6AEB0-CF6F-4695-A86E-33D6E0DDAFC5}" name="Data Request" dataDxfId="59"/>
    <tableColumn id="3" xr3:uid="{2A3EE6F1-2502-4313-8B06-5F8E4EFD4F03}" name="Question No." dataDxfId="58"/>
    <tableColumn id="4" xr3:uid="{11F00D7F-2DBB-459B-8DCC-5B054A87DE62}" name="Question ID" dataDxfId="57"/>
    <tableColumn id="5" xr3:uid="{DC2A7A94-730B-43FD-8F3B-D152192529B2}" name="Question" dataDxfId="56"/>
    <tableColumn id="22" xr3:uid="{5DABFF01-EF13-4004-B98D-8A8ACE40D5FC}" name="Responses" dataDxfId="55"/>
    <tableColumn id="6" xr3:uid="{0C56A566-077F-491E-BC13-9781D5106DB2}" name="Requestor" dataDxfId="54"/>
    <tableColumn id="7" xr3:uid="{9AD1425E-74BA-42FD-90D9-A5E09E7C6B93}" name="Date Received" dataDxfId="53"/>
    <tableColumn id="8" xr3:uid="{CB571D8E-80C5-4F0B-A1CE-6040B6D30299}" name="Due Date" dataDxfId="52"/>
    <tableColumn id="10" xr3:uid="{B05575DA-5194-4273-BEA8-08120810C23D}" name="Date Sent" dataDxfId="51"/>
    <tableColumn id="16" xr3:uid="{0F295C68-6F1E-4545-95C6-2BFA9A475382}" name="Link" dataDxfId="50"/>
    <tableColumn id="20" xr3:uid="{02ED1C22-2996-4F36-AF29-A6C9AE4B4C11}" name="Number of Attachments" dataDxfId="49"/>
    <tableColumn id="23" xr3:uid="{EC604129-0828-442C-B6AE-2BFF5E20860B}" name="Attachment Name" dataDxfId="48"/>
    <tableColumn id="21" xr3:uid="{03FD24C0-9A3E-46C6-BA26-731D92873ABC}" name="NDA Required" dataDxfId="47"/>
    <tableColumn id="11" xr3:uid="{51D44A83-E4D5-47EC-A521-219B9E66ECE0}" name="WMP Section" dataDxfId="46"/>
    <tableColumn id="18" xr3:uid="{CD7A8C93-B8C6-4A2E-8A5D-B777B8B450D4}" name="Category " dataDxfId="45"/>
    <tableColumn id="19" xr3:uid="{FD2278BC-D8CB-4469-A017-5A576D5F8C15}" name="Subcategory " dataDxfId="44"/>
    <tableColumn id="12" xr3:uid="{BAA6EC26-7D3F-46C2-B15F-92C4DADC4119}" name="Question ID2" dataDxfId="43">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23"/>
  <sheetViews>
    <sheetView tabSelected="1" zoomScale="70" zoomScaleNormal="70" workbookViewId="0">
      <pane ySplit="1" topLeftCell="A11" activePane="bottomLeft" state="frozen"/>
      <selection pane="bottomLeft" activeCell="P19" sqref="P1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30.75" x14ac:dyDescent="0.2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83.5" x14ac:dyDescent="0.2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93.75" x14ac:dyDescent="0.2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3.25" x14ac:dyDescent="0.2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41.75" x14ac:dyDescent="0.2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78" x14ac:dyDescent="0.2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7.25" x14ac:dyDescent="0.2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4.5" x14ac:dyDescent="0.2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2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36.25" x14ac:dyDescent="0.2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52" x14ac:dyDescent="0.2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362.25" x14ac:dyDescent="0.25">
      <c r="A14" s="19">
        <v>13</v>
      </c>
      <c r="B14" s="19" t="s">
        <v>388</v>
      </c>
      <c r="C14" s="19" t="s">
        <v>1087</v>
      </c>
      <c r="D14" s="19" t="s">
        <v>567</v>
      </c>
      <c r="E14" s="19">
        <v>1</v>
      </c>
      <c r="F14" s="19" t="s">
        <v>707</v>
      </c>
      <c r="G14" s="19" t="s">
        <v>1088</v>
      </c>
      <c r="H14" s="20" t="s">
        <v>1094</v>
      </c>
      <c r="I14" s="19" t="s">
        <v>1090</v>
      </c>
      <c r="J14" s="21">
        <v>45685</v>
      </c>
      <c r="K14" s="22">
        <v>45699</v>
      </c>
      <c r="L14" s="22"/>
      <c r="M14" s="22"/>
      <c r="N14" s="20"/>
      <c r="O14" s="22"/>
      <c r="P14" s="22"/>
      <c r="Q14" s="20"/>
      <c r="R14" s="20"/>
      <c r="S14" s="20"/>
      <c r="T14" s="20" t="str">
        <f>Table1324[[#This Row],[Question ID]]</f>
        <v>Energy Safety 1</v>
      </c>
    </row>
    <row r="15" spans="1:20" ht="409.5" x14ac:dyDescent="0.25">
      <c r="A15" s="19">
        <v>14</v>
      </c>
      <c r="B15" s="19" t="s">
        <v>388</v>
      </c>
      <c r="C15" s="19" t="s">
        <v>1087</v>
      </c>
      <c r="D15" s="19" t="s">
        <v>567</v>
      </c>
      <c r="E15" s="19">
        <v>2</v>
      </c>
      <c r="F15" s="19" t="s">
        <v>722</v>
      </c>
      <c r="G15" s="19" t="s">
        <v>1089</v>
      </c>
      <c r="H15" s="20" t="s">
        <v>1095</v>
      </c>
      <c r="I15" s="19" t="s">
        <v>1090</v>
      </c>
      <c r="J15" s="21">
        <v>45685</v>
      </c>
      <c r="K15" s="22">
        <v>45699</v>
      </c>
      <c r="L15" s="22"/>
      <c r="M15" s="22"/>
      <c r="N15" s="20"/>
      <c r="O15" s="22"/>
      <c r="P15" s="22"/>
      <c r="Q15" s="20"/>
      <c r="R15" s="20"/>
      <c r="S15" s="20"/>
      <c r="T15" s="20" t="str">
        <f>Table1324[[#This Row],[Question ID]]</f>
        <v>Energy Safety 2</v>
      </c>
    </row>
    <row r="16" spans="1:20" ht="236.25" x14ac:dyDescent="0.25">
      <c r="A16" s="19">
        <v>15</v>
      </c>
      <c r="B16" s="19" t="s">
        <v>388</v>
      </c>
      <c r="C16" s="19" t="s">
        <v>1100</v>
      </c>
      <c r="D16" s="19" t="s">
        <v>567</v>
      </c>
      <c r="E16" s="19">
        <v>1</v>
      </c>
      <c r="F16" s="19" t="s">
        <v>707</v>
      </c>
      <c r="G16" s="19" t="s">
        <v>1096</v>
      </c>
      <c r="H16" s="20" t="s">
        <v>1104</v>
      </c>
      <c r="I16" s="19" t="s">
        <v>925</v>
      </c>
      <c r="J16" s="21">
        <v>45699</v>
      </c>
      <c r="K16" s="22">
        <v>45705</v>
      </c>
      <c r="L16" s="22"/>
      <c r="M16" s="22"/>
      <c r="N16" s="20"/>
      <c r="O16" s="22"/>
      <c r="P16" s="22"/>
      <c r="Q16" s="20"/>
      <c r="R16" s="20"/>
      <c r="S16" s="20"/>
      <c r="T16" s="20" t="str">
        <f>Table1324[[#This Row],[Question ID]]</f>
        <v>Energy Safety 1</v>
      </c>
    </row>
    <row r="17" spans="1:20" ht="299.25" x14ac:dyDescent="0.25">
      <c r="A17" s="19">
        <v>16</v>
      </c>
      <c r="B17" s="19" t="s">
        <v>388</v>
      </c>
      <c r="C17" s="19" t="s">
        <v>1099</v>
      </c>
      <c r="D17" s="19" t="s">
        <v>567</v>
      </c>
      <c r="E17" s="19">
        <v>2</v>
      </c>
      <c r="F17" s="19" t="s">
        <v>722</v>
      </c>
      <c r="G17" s="19" t="s">
        <v>1097</v>
      </c>
      <c r="H17" s="20" t="s">
        <v>1105</v>
      </c>
      <c r="I17" s="19" t="s">
        <v>925</v>
      </c>
      <c r="J17" s="21">
        <v>45699</v>
      </c>
      <c r="K17" s="22">
        <v>45705</v>
      </c>
      <c r="L17" s="22"/>
      <c r="M17" s="22"/>
      <c r="N17" s="20"/>
      <c r="O17" s="22"/>
      <c r="P17" s="22"/>
      <c r="Q17" s="20"/>
      <c r="R17" s="20"/>
      <c r="S17" s="20"/>
      <c r="T17" s="20" t="str">
        <f>Table1324[[#This Row],[Question ID]]</f>
        <v>Energy Safety 2</v>
      </c>
    </row>
    <row r="18" spans="1:20" ht="189" x14ac:dyDescent="0.25">
      <c r="A18" s="19">
        <v>17</v>
      </c>
      <c r="B18" s="19" t="s">
        <v>388</v>
      </c>
      <c r="C18" s="19" t="s">
        <v>1099</v>
      </c>
      <c r="D18" s="19" t="s">
        <v>567</v>
      </c>
      <c r="E18" s="19">
        <v>3</v>
      </c>
      <c r="F18" s="19" t="s">
        <v>723</v>
      </c>
      <c r="G18" s="19" t="s">
        <v>1098</v>
      </c>
      <c r="H18" s="20" t="s">
        <v>1106</v>
      </c>
      <c r="I18" s="19" t="s">
        <v>925</v>
      </c>
      <c r="J18" s="21">
        <v>45699</v>
      </c>
      <c r="K18" s="22">
        <v>45705</v>
      </c>
      <c r="L18" s="22"/>
      <c r="M18" s="22"/>
      <c r="N18" s="20"/>
      <c r="O18" s="22"/>
      <c r="P18" s="22"/>
      <c r="Q18" s="20"/>
      <c r="R18" s="20"/>
      <c r="S18" s="20"/>
      <c r="T18" s="20" t="str">
        <f>Table1324[[#This Row],[Question ID]]</f>
        <v>Energy Safety 3</v>
      </c>
    </row>
    <row r="19" spans="1:20" ht="126" x14ac:dyDescent="0.25">
      <c r="A19" s="19">
        <v>18</v>
      </c>
      <c r="B19" s="19" t="s">
        <v>388</v>
      </c>
      <c r="C19" s="19" t="s">
        <v>1102</v>
      </c>
      <c r="D19" s="19" t="s">
        <v>1103</v>
      </c>
      <c r="E19" s="19">
        <v>1</v>
      </c>
      <c r="F19" s="19" t="s">
        <v>707</v>
      </c>
      <c r="G19" s="19" t="s">
        <v>1101</v>
      </c>
      <c r="H19" s="20" t="s">
        <v>1107</v>
      </c>
      <c r="I19" s="19" t="s">
        <v>925</v>
      </c>
      <c r="J19" s="21">
        <v>45707</v>
      </c>
      <c r="K19" s="22">
        <v>45721</v>
      </c>
      <c r="L19" s="22"/>
      <c r="M19" s="22"/>
      <c r="N19" s="20">
        <v>1</v>
      </c>
      <c r="O19" s="22" t="s">
        <v>714</v>
      </c>
      <c r="P19" s="22"/>
      <c r="Q19" s="20"/>
      <c r="R19" s="20"/>
      <c r="S19" s="20"/>
      <c r="T19" s="20" t="str">
        <f>Table1324[[#This Row],[Question ID]]</f>
        <v>Energy Safety 1</v>
      </c>
    </row>
    <row r="20" spans="1:20" x14ac:dyDescent="0.25">
      <c r="H20" s="20"/>
      <c r="K20" s="22"/>
      <c r="L20" s="22"/>
      <c r="M20" s="22"/>
      <c r="N20" s="20"/>
      <c r="O20" s="22"/>
      <c r="P20" s="22"/>
      <c r="Q20" s="20"/>
      <c r="R20" s="20"/>
      <c r="S20" s="20"/>
      <c r="T20" s="20">
        <f>Table1324[[#This Row],[Question ID]]</f>
        <v>0</v>
      </c>
    </row>
    <row r="21" spans="1:20" x14ac:dyDescent="0.25">
      <c r="H21" s="20"/>
      <c r="K21" s="22"/>
      <c r="L21" s="22"/>
      <c r="M21" s="22"/>
      <c r="N21" s="20"/>
      <c r="O21" s="22"/>
      <c r="P21" s="22"/>
      <c r="Q21" s="20"/>
      <c r="R21" s="20"/>
      <c r="S21" s="20"/>
      <c r="T21" s="20">
        <f>Table1324[[#This Row],[Question ID]]</f>
        <v>0</v>
      </c>
    </row>
    <row r="22" spans="1:20" x14ac:dyDescent="0.25">
      <c r="H22" s="20"/>
      <c r="K22" s="22"/>
      <c r="L22" s="22"/>
      <c r="M22" s="22"/>
      <c r="N22" s="20"/>
      <c r="O22" s="22"/>
      <c r="P22" s="22"/>
      <c r="Q22" s="20"/>
      <c r="R22" s="20"/>
      <c r="S22" s="20"/>
      <c r="T22" s="20">
        <f>Table1324[[#This Row],[Question ID]]</f>
        <v>0</v>
      </c>
    </row>
    <row r="23" spans="1:20" x14ac:dyDescent="0.25">
      <c r="H23" s="20"/>
      <c r="K23" s="22"/>
      <c r="L23" s="22"/>
      <c r="M23" s="22"/>
      <c r="N23" s="20"/>
      <c r="O23" s="22"/>
      <c r="P23" s="22"/>
      <c r="Q23" s="20"/>
      <c r="R23" s="20"/>
      <c r="S23" s="20"/>
      <c r="T23" s="20">
        <f>Table1324[[#This Row],[Question ID]]</f>
        <v>0</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H149" sqref="H14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20.5" x14ac:dyDescent="0.2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67.75" x14ac:dyDescent="0.2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'2025-PacifiCorp DR Summary'!_Int_qKP6rAta</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2025-03-06T16:30:06Z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