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Data Request Tracking Summary Report\2024\"/>
    </mc:Choice>
  </mc:AlternateContent>
  <bookViews>
    <workbookView xWindow="0" yWindow="0" windowWidth="28800" windowHeight="11700" tabRatio="157"/>
  </bookViews>
  <sheets>
    <sheet name="2024" sheetId="3" r:id="rId1"/>
  </sheets>
  <definedNames>
    <definedName name="_xlnm._FilterDatabase" localSheetId="0" hidden="1">'2024'!$A$4:$S$28</definedName>
    <definedName name="_ftn1" localSheetId="0">'2024'!$G$54</definedName>
    <definedName name="_ftn2" localSheetId="0">'2024'!$G$55</definedName>
    <definedName name="_ftnref1" localSheetId="0">'2024'!$G$47</definedName>
    <definedName name="_ftnref2" localSheetId="0">'2024'!$G$50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 i="3" l="1"/>
  <c r="A50" i="3"/>
  <c r="F49" i="3"/>
  <c r="F48" i="3"/>
  <c r="F47" i="3"/>
  <c r="F46" i="3"/>
  <c r="A49" i="3"/>
  <c r="A48" i="3"/>
  <c r="A47" i="3"/>
  <c r="A46" i="3"/>
  <c r="F45" i="3" l="1"/>
  <c r="F44" i="3"/>
  <c r="F43" i="3"/>
  <c r="A43" i="3"/>
  <c r="A44" i="3"/>
  <c r="A45" i="3"/>
  <c r="F42" i="3" l="1"/>
  <c r="A42" i="3"/>
  <c r="F41" i="3"/>
  <c r="A41" i="3"/>
  <c r="F40" i="3"/>
  <c r="A40" i="3"/>
  <c r="A39" i="3"/>
  <c r="F39" i="3"/>
  <c r="F38" i="3" l="1"/>
  <c r="F37" i="3"/>
  <c r="F36" i="3"/>
  <c r="F35" i="3"/>
  <c r="F34" i="3"/>
  <c r="F33" i="3"/>
  <c r="F32" i="3"/>
  <c r="F31" i="3"/>
  <c r="F30" i="3"/>
  <c r="F29" i="3"/>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F6" i="3" l="1"/>
  <c r="F7" i="3"/>
  <c r="F8" i="3"/>
  <c r="F5" i="3"/>
</calcChain>
</file>

<file path=xl/sharedStrings.xml><?xml version="1.0" encoding="utf-8"?>
<sst xmlns="http://schemas.openxmlformats.org/spreadsheetml/2006/main" count="265" uniqueCount="131">
  <si>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</si>
  <si>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</si>
  <si>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</si>
  <si>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</si>
  <si>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</si>
  <si>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</si>
  <si>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</si>
  <si>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</si>
  <si>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</si>
  <si>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</si>
  <si>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</si>
  <si>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</si>
  <si>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</si>
  <si>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</si>
  <si>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</si>
  <si>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</si>
  <si>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</si>
  <si>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</si>
  <si>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</si>
  <si>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</si>
  <si>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</si>
  <si>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</si>
  <si>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</si>
  <si>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</si>
  <si>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</si>
  <si>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</si>
  <si>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</si>
  <si>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</si>
  <si>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</si>
  <si>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</si>
  <si>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</si>
  <si>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</si>
  <si>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</si>
  <si>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</si>
  <si>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</si>
  <si>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</si>
  <si>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</si>
  <si>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</si>
  <si>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</si>
  <si>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</si>
  <si>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</si>
  <si>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</si>
  <si>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</si>
  <si>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</si>
  <si>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</si>
  <si>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</si>
  <si>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</si>
  <si>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</si>
  <si>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</si>
  <si>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</si>
  <si>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</si>
  <si>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</si>
  <si>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</si>
  <si>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</si>
  <si>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</si>
  <si>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</si>
  <si>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</si>
  <si>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</si>
  <si>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</si>
  <si>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</si>
  <si>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</si>
  <si>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</si>
  <si>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</si>
  <si>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</si>
  <si>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</si>
  <si>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</si>
  <si>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</si>
  <si>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</si>
  <si>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</si>
  <si>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</si>
  <si>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</si>
  <si>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</si>
  <si>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</si>
  <si>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</si>
  <si>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</si>
  <si>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</si>
  <si>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</si>
  <si>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</si>
  <si>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</si>
  <si>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</si>
  <si>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</si>
  <si>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</si>
  <si>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</si>
  <si>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</si>
  <si>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</si>
  <si>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</si>
  <si>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</si>
  <si>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</si>
  <si>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</si>
  <si>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CalAdvocates-BVES-2025WMP-08</t>
  </si>
  <si>
    <t xml:space="preserve">Please provide a brief itemized, yearly accounting of BVES’ vegetation management costs from 2013 to 2023. </t>
  </si>
  <si>
    <t>See document “2013-2023 Vegetation Management Costs” for a summary of vegetation management costs.</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</si>
  <si>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</si>
  <si>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See document “CalAdvocates-BVES-2025WMP-08 Q2 attachment.xlsx” for the requested information.</t>
  </si>
  <si>
    <t>The following are the identifiers for The Original Mowbray’s Tree Service employees who worked in BVES’s territory:
General Foreman (GF), Pre-Inspector (PI), Crew Foreman1 (CF1), Crew Froeman2 (CF2), Crew Foreman 3 (CF3), Crew Foreman 4 (CF4), Ground Man 1 (GM1), Ground Man 2 (GM2), Ground Man 3 (GM 3), Ground Man 4 (GM4), Ground Man 5 (GM5), Ground Man 6 (GM6), Equipment Operator 1 (EO1).</t>
  </si>
  <si>
    <t xml:space="preserve">Please list traceable identifiers (instead of names) for employees of The Original Mowbray’s Tree Services who physically worked in BVES’s service territory in 2023. </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</si>
  <si>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</si>
  <si>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BVES conducts multiple job hazard analysis (JHA) on the contracted tree crews monthly. A minimum of two JHAs per month are conducted by the BVES Wildfire Mitigation and Reliability Engineer. Additional JHAs are conducted by other BVES staff throughout the year. In 2023, 48 JHAs were conducted on work being performed by The Original Mowbray’s Tree Service’s crews. BVES personnel found that The Original Mowbray’s Tree Service completed work to BVES standards. The BVES Wildfire Mitigation and Reliability Engineer also coordinates planning and work performed by The Original Mowbray’s Tree Service and is aware of the personnel and equipment being used on a daily basis.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</si>
  <si>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</si>
  <si>
    <t>No.  In 2020, BVES competitively bid out the vegetation management work and The Original Mowbray’s Tree Service’s bid was selected as the best value bid.  The Original Mowbray’s Tree Service entered a 3-year contract with BVES with an option to renew for two additional years.  In 2023, BVES reviewed The Original Mowbray’s Tree Service performance and opted to renew The Original Mowbray’s Tree Service contract for an additional 2 years.</t>
  </si>
  <si>
    <t xml:space="preserve">2023-2025 WMP Data Request Log </t>
  </si>
  <si>
    <t>Wildfire Safety Analyst</t>
  </si>
  <si>
    <t>OEIS-P-WMP_2024-BVES-001</t>
  </si>
  <si>
    <t>Regarding topic: Weather Station Maintenance and Calibration
a. The following information is required per area for continued improvement BVES-23-17,
however, was not included in Bear Valley’s 2025 Update. Please provide the following:
i. Documentation indicating the number of weather stations that received their annual
calibration and the number of stations that were unable to undergo annual maintenance
and/or calibration due to factors such as remote location, weather conditions, customer
refusals, environmental concerns, and safety issues. This documentation must include:
(1) The station name and location.
(2) The reason for the inability to conduct maintenance and/or calibration.
(3) The length of time since the last maintenance and calibration.
(4) The number of attempted but incomplete maintenance or calibration events for these
stations in each calendar year.</t>
  </si>
  <si>
    <t>(1) For weather station name and location, and documentation of 2023 and 2024
maintenance, please refer to “BVES Weather Station maintenance 2023 2024”.
The original maintenance plan was to update 2 to 3 weather stations per month when
the field crews were working in the area. However, Field crews unexpectedly became
available and maintenance on 17 of the weather stations was performed between
March 10, 2024 and March 15, 2024. The Maintenance performed included replacing
the weather sensing element and the 17 weather stations are currently properly
operating. One weather station is offline pending replacing a communications device,
and two weather stations will not be in operation this summer during construction of
the Radford Line Project since power has been discontinued for this circuit.
(2) Prior to establishing the maintenance plan outlined in BVES-23-17, BVES inspected
weather stations annually. Seven weather stations were serviced prior to 2024.
Implementation of the BVES-23-17 weather station maintenance plan was delayed
during the first quarter of 2024 due to delays in delivery of replacement materials to
support maintenance.
(3) Records of weather station maintenance prior to 2023 were not maintained in a formal
manner and BVES is unable to locate the records.
(4) Not Applicable.</t>
  </si>
  <si>
    <t>Blythe Denton</t>
  </si>
  <si>
    <t>Regarding topic: Radford Line US Forest Service Permit
a. Please provide a copy of the United States Forest Service Permit awarded to Bear Valley on
January 3, 2024, as noted on page 8 of its 2025 Update for targets GD_2 and GD_5.</t>
  </si>
  <si>
    <t>1) Please refer to “” MTD903A_BVESConstuctionPermit2023-28-FD”</t>
  </si>
  <si>
    <t>OEIS-P-WMP_2024-BVES-002</t>
  </si>
  <si>
    <t>Regarding Changes to Fast Trip Settings:
In its updated WMP, Bear Valley removed the seasonal operational posture related to non-winter period, staff-developed fast trip settings for protective devices (Redlined 2023-2025 Base WMP, p. 399). In Section 8.1.8, Bear Valley also updated its WMP to indicate that it always operates its devices with fast trip settings (Redline WMP, p. 178).
a. Did Bear Valley change the implementation of fast trip between the 2023-2025 Base WMP and its 2025 Update?</t>
  </si>
  <si>
    <t>No, Bear Valley did not change the implementation of fast trip between the 2023-2025 Base WMP and its 2025 Update. For clarification, Bear Valley does not use Fast Trip Settings. Bear Valley only uses Fast Curve Trip Settings (they are different). Subparagraph 3 on page 399 of the Redlined 2023-2025 Base WMP was poorly worded, so it was deleted in the update. The seasonal change to device settings is only conducted with regard to reclosing not device trip settings. In the winter automatic reclosing is permitted (devices are placed in “Automatic” mode) and in the higher fire threat periods reclosing is not permitted (devices are set to “Manual” mode).
i. If yes:
(1) Describe the reasoning behind the change to fast-trip settings.
Response:
Not Applicable
(2) Provide specific details on the setting changes being made (i.e., what settings were used before and what settings are currently used, including timelines for when settings are activated).
Response:
Not Applicable
(3) Explain how Bear Valley has evaluated any related reliability and safety impacts as a result of any changes.
Response:
Not Applicable
ii. If no, explain the changes made to fast-trip settings in the 2025 WMP Update.
Data Request OEIS-P-WMP_2024-BVES-002
3
Response:
No protective device trip setting changes were made. The update changes (redline changes) were simply made to explain why BVES uses Fast Curve Settings. The policy to utilize Fast Curve Settings has been in place since 1994. Note that BVES does not use Fast Trip Settings; it uses Fast Curve Settings. Fast Trip Settings, which are used by some of the other CA IOUs, refer to 6 millisecond tripping at a fixed current setting developed by the utility. Fast Curve Settings are a traditional time-current curve device setting furnished by the manufacturer of the device.
b. Describe how Bear Valley has coordinated with SCE regarding syncing fast-trip settings, including dates for when key decisions or changes were made to Bear Valley’s practices and procedures as a result.
Response:
The last formal record of contact with SCE with respect to device settings occurred on December 4, 2019. BVES periodically (every 1-2 years or has necessary) has operational discussions with SCE to confirm any changes to their system and settings – this meeting is normally conducted at the Account Manager Level. Specific dates of these conversations are not available. Field Operations staff have periodic calls with SCE on an as-needed basis and generally monthly. Any device setting changes would be brought up at these meetings. BVES’s Engineering Group is planning on setting another meeting with SCE regarding coordination before the end of 2024.</t>
  </si>
  <si>
    <t>Regarding US Forest Service Permit Follow-Up:
a. BVES submitted a copy of “MTD903A_BVESConstuctionPermit2023-28-FD” in response to Data Request OEIS-P-WMP_2024-BVES-001, Q02 on April 19, 2024. This copy is unsigned by the US Forest Service District Ranger. Please resubmit a copy of the permit relating to the Radford Line with all parties’ signatures. If a copy is not available, please provide an explanation as to why.</t>
  </si>
  <si>
    <t>Response:
Please refer to “MTD903A_BVESConstructionPermit 2023-28-FD signed” which is a signed copy of the permit from the US Forest Service for the Radford Line Project.</t>
  </si>
  <si>
    <t>OEIS-P-WMP_2024-BVES-003</t>
  </si>
  <si>
    <t xml:space="preserve">Q01. Regarding 2025 Asset and Vegetation Management Inspection Targets:
a. In BVES’s 2025 WMP Update BVES states that it “made updates to its GIS data… and determined that the overhead system contains 205 circuit miles not 211 circuit miles… [and] has adjusted “End of Year Target 2025” for the circuit mile-based Inspection programs (GD_26
– GD_30 &amp; VM_2 – VM_5).”1 Energy Safety understands that there are a total of 205 circuit miles. While the number of overhead circuit miles was corrected, the inspection programs are still targeting to inspect 100% of BVES’s overhead system in 2025.
i. Is Energy Safety’s understanding of BVES’s inspection targets, correct? That is, inspections targeting 205 circuit miles are targeting 100% of BVES’s overhead system?
(1) If not, clarify and explain the implications of the adjusted targets.
</t>
  </si>
  <si>
    <t xml:space="preserve">Q02. Regarding BVES’s Response to BVES-23-11
a. Within BVES’s status update on area for continued improvement BVES-23-11: Covered Conductor Inspections and Maintenance, BVES states that it will “update its patrol and detailed inspection checklists to in [sic] these items.”2
i. Provide a timeline for when BVES plans on updating its detailed inspection checklists as discussed in this response.
</t>
  </si>
  <si>
    <t xml:space="preserve">Q03. Regarding BVES’s Expenditure Changes
a. BVES’s 2025 WMP Update includes expenditure changes for three initiatives that are not included as part of changes to the approved 2023-2025 Base WMP targets, objectives, and expenditures: GD_10, GD_11, and GD_22.3
i. For each one of these, provide an explanation for the requested changes to projected expenditures, including any associated changes to targets if applicable.
</t>
  </si>
  <si>
    <t>Yes. The inspections are targeting 100% of the BVES overhead system, which is 205 circuit miles.</t>
  </si>
  <si>
    <t>Detailed inspection findings are entered and maintained in the iRestore software asset inspection program. The timeline for updating the detailed inspection checklists is as follows:
 Initiate action to update iRestore software for covered conductors by June 21, 2024.
 Detailed inspection checklist hardcopy (instruction) to be updated by June 28, 2024.
 Field Inspector training to be completed by June 28, 2024.
 Any Detailed inspection findings in the covered conductor area to be entered as a note in iRestore by June 28, 2024.
 iRestore software updated for covered conductor inspection by September 30, 2024.</t>
  </si>
  <si>
    <t>GD_10 Bear Valley Solar Project
BVES has filed the necessary application to the CPUC for the Bear Valley Solar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Bear Valley Solar Project is listed in Table 8-2 Grid Design, Operations and Maintenance Objectives (10-year Plan) of the approved 2023-2025 Base WMP.
GD-11 Energy Storage Project
BVES has filed the necessary application to the CPUC for the Energy Storage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substation equipment; therefore, the spending is now listed under the 2025 Adjusted Capital. This project is listed in Table 8-1 Grid Design, Operations and Maintenance Objectives (3-year Plan) of the approved 2023-2025 Base WMP.</t>
  </si>
  <si>
    <t>OEIS-P-WMP_2024-BVES-004</t>
  </si>
  <si>
    <t xml:space="preserve">Q01. Regarding Remote Sensing for Vegetation Management
a. In BVES’s 2025 WMP Update, it introduces a new program AiDash which “uses satellite imagining providing a rapid assessment of BVES’s service territory and insight into whether vegetation should be assessed or moved up in priority for upcoming… inspections.”  
i. What assessment(s) and insight(s) are AiDash providing BVES?
ii. Is AiDash identifying vegetation-related risks (e.g., clearance issues or hazard trees)? If so, what types of risk is AiDash identifying?
b. In BVES’s 2023-2025 WMP, BVES describes it LiDAR inspections: “BVES conducts one LiDAR sweep per year to evaluate the effectiveness of clearance efforts and identify potential wildfire hazards… LiDAR… uses a system of lasers and software…to accurately determine vegetation clearances to conductors.”  
i. Compare and contrast BVES’s use of LiDAR and AiDash for vegetation management applications noting similarities and differences between detection capabilities, timing of data collection, outputs, use of those outputs, and cost of these programs.
</t>
  </si>
  <si>
    <t xml:space="preserve">a. AiDash provides BVES with a survey of all trees within striking distance of the lines. The survey identifies possible grow-in risks and fall-in risks and analyzes the health of trees within striking distance. Year-over-year surveys can analyze declines in tree health that may help BVES identify trends of areas that may have higher risk of tree mortality. AiDash also uses an AI model that forecasts vegetation growth to help BVES plan future VM work. 
b. The LiDAR survey is very precise and is able to identify individual encroachments with details on the approximate distance from BVES assets. The AiDash survey provides more of an overview of the entire system. AiDash is a quicker inspection, whereas LiDAR takes approximately 3 months to conduct the fieldwork and complete the analysis. The findings for AiDash are on a span level versus an exact location, which LiDAR provides. One benefit that AiDash provides is that it analyzes all vegetation throughout the service territory as opposed to LiDAR, which only analyzes 12 feet on each side of the conductors. LiDAR does incur a heavier cost than AiDash but has proven to be an invaluable tool for BVES with 4 years of surveys. AiDash has only conducted one survey for BVES. Both inspections, which are different as discussed above, have provided BVES with very useful data to identify vegetation issues.
</t>
  </si>
  <si>
    <t xml:space="preserve">Q02. Regarding Maturity Survey Responses
a. BVES did not respond to 61 questions in Category A – Risk Assessment and Mitigation Strategy in its 2024 response to the Maturity Survey.
i. Please provide an explanation for the missing survey responses.
</t>
  </si>
  <si>
    <t xml:space="preserve">a.i.   It was not BVES’s intention to leave any questions blank. BVES has reviewed the completed survey and had responses for the blank questions. BVES initially skipped many risk-model-related survey questions pending technical support from its risk modeling contractor, Technosylva. BVES went back through each section to answer the skipped questions. It appears BVES did not save the responses correctly and hit the submit button before all the questions were fully answered. This omission was an administrative error. 
BVES will send the Energy Safety Deputy Director a request for permission to file an amendment to its previously submitted survey response to the survey questions for which no response was provided.
</t>
  </si>
  <si>
    <t xml:space="preserve">Q03. Regarding Cross-Utility Collaboration Meetings
a. On page 378, Table 8-63 Best Practice Sharing with Other Electrical Corporations, row 4 of its redlined 2023-2025 WMP, BVES stated that since 2023, it has met with PG&amp;E, SDG&amp;E, and SCE under the best practice subject category “WMP Joint IOU.”  Please respond with the following:
i. The number of times BVES has met with PG&amp;E, SDG&amp;E, and SCE under this category.
ii. The meeting dates and times of these meetings.
iii. The meeting agendas (including items for discussion).
iv. Whether the meetings stated above were hosted by BVES, PG&amp;E, SDG&amp;E, or SCE.
1. If the meetings were hosted by an entity other than the IOUs listed above, please state which entity.
v. Whether the meetings were open only to the attending IOUs, or if they were open to other stakeholders.
vi. Whether these meetings are set to recur in the future.
</t>
  </si>
  <si>
    <t xml:space="preserve">i. BVES has attended three meetings under this category with PG&amp;E, SDG&amp;E, and SCE.
ii. BVES attended the above-mentioned meetings on January 12, 2024, March 13 &amp; 14, 2024, and May 8 &amp; 9, 2024.
iii. The meetings are designed to discuss WMP content Including, but not limited to:
• Topic identification for benchmarking
• Maturity Model and Maturity Survey
• Quarterly Data Reports
• Targets and Objectives
• Annual Report on Compliance (ARC)
• Energy Safety Workshops
• Discovery
• Independent Evaluator
• Change Order
• Joint Comments
• Joint write ups in WMP
• Verifiable Statements
• OEIS Guidelines
• ACI/Remedies for ACI
iv. Each meeting was hosted by PG&amp;E, SDG&amp;E, or SCE. 
v. The meetings are open to other IOUs. No other stakeholders have been invited. 
vi. BVES plans on continuing to participate in future meetings.
</t>
  </si>
  <si>
    <t xml:space="preserve">Q04. Regarding Collaboration with Liberty Utilities and PacifiCorp
a. On page 378, Table 8-63 Best Practice Sharing with Other Electrical Corporations of BVES’s redlined 2023-2025 WMP  did not include any meetings with PacifiCorp or Liberty Utilities. Has BVES met with PacifiCorp or Liberty Utilities since 2023 regarding matters related to the WMP? If yes, please state:
i. The number of times BVES has met with PacifiCorp and Liberty Utilities under this category.
ii. The meeting dates and times of these meetings.
iii. The meeting agendas (including items for discussion).
iv. Whether the meetings stated above were hosted by BVES, PacifiCorp or Liberty Utilities.
v. If the meetings were hosted by an entity other than the IOUs listed above, please state which entity.
vi. Whether the meetings were open only to the attending IOUs, or if they were open to other stakeholders.
vii. Whether these meetings are set to recur in the future.
b. If no, please state:
i. If BVES has any plans to meet with PacifiCorp and/or Liberty Utilities in the future.
</t>
  </si>
  <si>
    <t xml:space="preserve">i. BVES meets with PacifiCorp and Liberty Utilities on at least a weekly basis.
ii. Weekly meetings are held every Thursday. Additional meetings are scheduled from time to time depending on the issues to discuss regulatory interpretations, best practices, planned actions and other relevant issues.
iii. The weekly meeting is designed to discuss WMP, CPUC, and other regulatory and legal items, including, but not limited to, shared best practices, joint utility comments, regulatory compliance interpretations and actions and emerging issues.
iv. The weekly meetings are conducted via an internet conference between representatives of BVES, PacifiCorp, Liberty Utilities and outside counsel.
v. No other entity hosts these meetings.
vi. These meetings are only open to BVES, PacifiCorp, Liberty Utilities and outside counsel. No other stakeholders are invited.
vii. BVES plans on continuing to participate in these meetings which are set to occur on a weekly basis.
</t>
  </si>
  <si>
    <t xml:space="preserve">Q05. Regarding 2025 Capital Expenditures
a. On page 8 of its 2025 WMP Update , BVES showed CAPEX increases for GD_10 of $13.6 million, GD_11 of $10.3 million, and GD_22 of $1.8 million. Please provide a justification for these CAPEX changes in 2025.
b. On page 8 of its 2025 WMP Update , BVES showed CAPEX decreases for GD_23 of $2.1 million and GD_24 of $1.1 million. Please provide a justification for these CAPEX changes in 2025.
</t>
  </si>
  <si>
    <t xml:space="preserve">a. GD_10 Bear Valley Solar Project
The Bear Valley Solar Project was not originally scheduled for completion until after 2025. This project has now been scheduled for completion in 2025; therefore, the spending is now listed under the 2025 Adjusted Capital. The Bear Valley Solar Project is listed in Table 8-2 Grid Design, Operations and Maintenance Objectives (10-year Plan) of the approved 2023-2025 Base WMP.
GD-11 Energy Storage Project
The Energy Storage Project was not originally scheduled for completion until after 2025. This project has now been scheduled for completion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materials; therefore, the spending is now listed under the 2025 Adjusted Capital. This project is listed in Table 8-1 Grid Design, Operations and Maintenance Objectives (3-year Plan) of the approved 2023-2025 Base WMP. 
b. GD_23 Safety and Technical Upgrades to Lake Substation
Safety and Technical Upgrades to Lake Substation were originally scheduled for completion in 2025. The substation upgrades have been rescheduled for 2026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GD_24 Partial Safety and Technical Upgrades to Villages Substation 
Partial Safety and Technical Upgrades to Village Substation were originally scheduled for completion in 2025. The substation upgrades have been rescheduled for 2027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</si>
</sst>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abSelected="1" zoomScaleNormal="100" workbookViewId="0">
      <pane xSplit="5" ySplit="4" topLeftCell="F50" activePane="bottomRight" state="frozen"/>
      <selection pane="topRight" activeCell="F1" sqref="F1"/>
      <selection pane="bottomLeft" activeCell="A5" sqref="A5"/>
      <selection pane="bottomRight" activeCell="F5" sqref="F5"/>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2" t="s">
        <v>13</v>
      </c>
      <c r="B1" s="12"/>
      <c r="C1" s="12"/>
      <c r="D1" s="12"/>
      <c r="E1" s="12"/>
      <c r="F1" s="12"/>
      <c r="G1" s="12"/>
      <c r="H1" s="12"/>
      <c r="I1" s="12"/>
      <c r="J1" s="12"/>
      <c r="K1" s="12"/>
      <c r="L1" s="12"/>
      <c r="M1" s="12"/>
      <c r="N1" s="12"/>
      <c r="O1" s="12"/>
      <c r="P1" s="12"/>
      <c r="Q1" s="12"/>
      <c r="R1" s="12"/>
      <c r="S1"/>
    </row>
    <row r="2" spans="1:19" x14ac:dyDescent="0.25">
      <c r="A2" s="12" t="s">
        <v>100</v>
      </c>
      <c r="B2" s="12"/>
      <c r="C2" s="12"/>
      <c r="D2" s="12"/>
      <c r="E2" s="12"/>
      <c r="F2" s="12"/>
      <c r="G2" s="12"/>
      <c r="H2" s="12"/>
      <c r="I2" s="12"/>
      <c r="J2" s="12"/>
      <c r="K2" s="12"/>
      <c r="L2" s="12"/>
      <c r="M2" s="12"/>
      <c r="N2" s="12"/>
      <c r="O2" s="12"/>
      <c r="P2" s="12"/>
      <c r="Q2" s="12"/>
      <c r="R2" s="12"/>
      <c r="S2"/>
    </row>
    <row r="3" spans="1:19" x14ac:dyDescent="0.25">
      <c r="A3" s="13" t="s">
        <v>17</v>
      </c>
      <c r="B3" s="13"/>
      <c r="C3" s="13"/>
      <c r="D3" s="13"/>
      <c r="E3" s="13"/>
      <c r="F3" s="13"/>
      <c r="G3" s="13"/>
      <c r="H3" s="13"/>
      <c r="I3" s="13"/>
      <c r="J3" s="13"/>
      <c r="K3" s="13"/>
      <c r="L3" s="13"/>
      <c r="M3" s="13"/>
      <c r="N3" s="13"/>
      <c r="O3" s="13"/>
      <c r="P3" s="13"/>
      <c r="Q3" s="13"/>
      <c r="R3" s="13"/>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3"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9"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9" s="11" customFormat="1" ht="45" x14ac:dyDescent="0.25">
      <c r="A34" s="9">
        <v>30</v>
      </c>
      <c r="B34" s="3" t="s">
        <v>21</v>
      </c>
      <c r="C34" s="3">
        <v>8</v>
      </c>
      <c r="D34" s="3" t="s">
        <v>89</v>
      </c>
      <c r="E34" s="9">
        <v>1</v>
      </c>
      <c r="F34" s="3" t="str">
        <f t="shared" ref="F34:F50" si="3">CONCATENATE(D34,"_Q",E34)</f>
        <v>CalAdvocates-BVES-2025WMP-08_Q1</v>
      </c>
      <c r="G34" s="3" t="s">
        <v>90</v>
      </c>
      <c r="H34" s="3" t="s">
        <v>91</v>
      </c>
      <c r="I34" s="3" t="s">
        <v>26</v>
      </c>
      <c r="J34" s="10">
        <v>45421</v>
      </c>
      <c r="K34" s="10">
        <v>45428</v>
      </c>
      <c r="L34" s="10">
        <v>45428</v>
      </c>
      <c r="M34" s="3"/>
      <c r="N34" s="9"/>
      <c r="O34" s="3"/>
      <c r="P34" s="3"/>
      <c r="Q34" s="3"/>
      <c r="R34" s="3"/>
      <c r="S34" s="3"/>
    </row>
    <row r="35" spans="1:19" s="11" customFormat="1" ht="45" x14ac:dyDescent="0.25">
      <c r="A35" s="9">
        <v>31</v>
      </c>
      <c r="B35" s="3" t="s">
        <v>21</v>
      </c>
      <c r="C35" s="3">
        <v>8</v>
      </c>
      <c r="D35" s="3" t="s">
        <v>89</v>
      </c>
      <c r="E35" s="9">
        <v>2</v>
      </c>
      <c r="F35" s="3" t="str">
        <f t="shared" si="3"/>
        <v>CalAdvocates-BVES-2025WMP-08_Q2</v>
      </c>
      <c r="G35" s="3" t="s">
        <v>92</v>
      </c>
      <c r="H35" s="3" t="s">
        <v>93</v>
      </c>
      <c r="I35" s="3" t="s">
        <v>26</v>
      </c>
      <c r="J35" s="10">
        <v>45421</v>
      </c>
      <c r="K35" s="10">
        <v>45428</v>
      </c>
      <c r="L35" s="10">
        <v>45428</v>
      </c>
      <c r="M35" s="3"/>
      <c r="N35" s="9"/>
      <c r="O35" s="3"/>
      <c r="P35" s="3"/>
      <c r="Q35" s="3"/>
      <c r="R35" s="3"/>
      <c r="S35" s="3"/>
    </row>
    <row r="36" spans="1:19" s="11" customFormat="1" ht="60" x14ac:dyDescent="0.25">
      <c r="A36" s="9">
        <v>32</v>
      </c>
      <c r="B36" s="3" t="s">
        <v>21</v>
      </c>
      <c r="C36" s="3">
        <v>8</v>
      </c>
      <c r="D36" s="3" t="s">
        <v>89</v>
      </c>
      <c r="E36" s="9">
        <v>3</v>
      </c>
      <c r="F36" s="3" t="str">
        <f t="shared" si="3"/>
        <v>CalAdvocates-BVES-2025WMP-08_Q3</v>
      </c>
      <c r="G36" s="3" t="s">
        <v>95</v>
      </c>
      <c r="H36" s="3" t="s">
        <v>94</v>
      </c>
      <c r="I36" s="3" t="s">
        <v>26</v>
      </c>
      <c r="J36" s="10">
        <v>45421</v>
      </c>
      <c r="K36" s="10">
        <v>45428</v>
      </c>
      <c r="L36" s="10">
        <v>45428</v>
      </c>
      <c r="M36" s="3"/>
      <c r="N36" s="9"/>
      <c r="O36" s="3"/>
      <c r="P36" s="3"/>
      <c r="Q36" s="3"/>
      <c r="R36" s="3"/>
      <c r="S36" s="3"/>
    </row>
    <row r="37" spans="1:19" s="11" customFormat="1" ht="75" x14ac:dyDescent="0.25">
      <c r="A37" s="9">
        <v>32</v>
      </c>
      <c r="B37" s="3" t="s">
        <v>21</v>
      </c>
      <c r="C37" s="3">
        <v>8</v>
      </c>
      <c r="D37" s="3" t="s">
        <v>89</v>
      </c>
      <c r="E37" s="9">
        <v>4</v>
      </c>
      <c r="F37" s="3" t="str">
        <f t="shared" si="3"/>
        <v>CalAdvocates-BVES-2025WMP-08_Q4</v>
      </c>
      <c r="G37" s="3" t="s">
        <v>96</v>
      </c>
      <c r="H37" s="3" t="s">
        <v>97</v>
      </c>
      <c r="I37" s="3" t="s">
        <v>26</v>
      </c>
      <c r="J37" s="10">
        <v>45421</v>
      </c>
      <c r="K37" s="10">
        <v>45428</v>
      </c>
      <c r="L37" s="10">
        <v>45428</v>
      </c>
      <c r="M37" s="3"/>
      <c r="N37" s="9"/>
      <c r="O37" s="3"/>
      <c r="P37" s="3"/>
      <c r="Q37" s="3"/>
      <c r="R37" s="3"/>
      <c r="S37" s="3"/>
    </row>
    <row r="38" spans="1:19" s="11" customFormat="1" ht="60" x14ac:dyDescent="0.25">
      <c r="A38" s="9">
        <v>33</v>
      </c>
      <c r="B38" s="3" t="s">
        <v>21</v>
      </c>
      <c r="C38" s="3">
        <v>8</v>
      </c>
      <c r="D38" s="3" t="s">
        <v>89</v>
      </c>
      <c r="E38" s="9">
        <v>5</v>
      </c>
      <c r="F38" s="3" t="str">
        <f t="shared" si="3"/>
        <v>CalAdvocates-BVES-2025WMP-08_Q5</v>
      </c>
      <c r="G38" s="3" t="s">
        <v>98</v>
      </c>
      <c r="H38" s="3" t="s">
        <v>99</v>
      </c>
      <c r="I38" s="3" t="s">
        <v>26</v>
      </c>
      <c r="J38" s="10">
        <v>45421</v>
      </c>
      <c r="K38" s="10">
        <v>45428</v>
      </c>
      <c r="L38" s="10">
        <v>45428</v>
      </c>
      <c r="M38" s="3"/>
      <c r="N38" s="9"/>
      <c r="O38" s="3"/>
      <c r="P38" s="3"/>
      <c r="Q38" s="3"/>
      <c r="R38" s="3"/>
      <c r="S38" s="3"/>
    </row>
    <row r="39" spans="1:19" s="11" customFormat="1" ht="270" x14ac:dyDescent="0.25">
      <c r="A39" s="9">
        <f>A38+1</f>
        <v>34</v>
      </c>
      <c r="B39" s="3" t="s">
        <v>101</v>
      </c>
      <c r="C39" s="3">
        <v>1</v>
      </c>
      <c r="D39" s="3" t="s">
        <v>102</v>
      </c>
      <c r="E39" s="9">
        <v>1</v>
      </c>
      <c r="F39" s="3" t="str">
        <f t="shared" si="3"/>
        <v>OEIS-P-WMP_2024-BVES-001_Q1</v>
      </c>
      <c r="G39" s="3" t="s">
        <v>103</v>
      </c>
      <c r="H39" s="3" t="s">
        <v>104</v>
      </c>
      <c r="I39" s="3" t="s">
        <v>105</v>
      </c>
      <c r="J39" s="10">
        <v>45398</v>
      </c>
      <c r="K39" s="10">
        <v>45401</v>
      </c>
      <c r="L39" s="10">
        <v>45401</v>
      </c>
      <c r="M39" s="3"/>
      <c r="N39" s="9"/>
      <c r="O39" s="3"/>
      <c r="P39" s="3"/>
      <c r="Q39" s="3"/>
      <c r="R39" s="3"/>
      <c r="S39" s="3"/>
    </row>
    <row r="40" spans="1:19" ht="45" x14ac:dyDescent="0.25">
      <c r="A40" s="9">
        <f>A39+1</f>
        <v>35</v>
      </c>
      <c r="B40" s="3" t="s">
        <v>101</v>
      </c>
      <c r="C40" s="1">
        <v>2</v>
      </c>
      <c r="D40" s="3" t="s">
        <v>102</v>
      </c>
      <c r="E40" s="2">
        <v>2</v>
      </c>
      <c r="F40" s="3" t="str">
        <f t="shared" si="3"/>
        <v>OEIS-P-WMP_2024-BVES-001_Q2</v>
      </c>
      <c r="G40" s="1" t="s">
        <v>106</v>
      </c>
      <c r="H40" s="1" t="s">
        <v>107</v>
      </c>
      <c r="I40" s="3" t="s">
        <v>105</v>
      </c>
      <c r="J40" s="10">
        <v>45398</v>
      </c>
      <c r="K40" s="10">
        <v>45401</v>
      </c>
      <c r="L40" s="10">
        <v>45401</v>
      </c>
    </row>
    <row r="41" spans="1:19" ht="409.5" x14ac:dyDescent="0.25">
      <c r="A41" s="9">
        <f>A40+1</f>
        <v>36</v>
      </c>
      <c r="B41" s="3" t="s">
        <v>101</v>
      </c>
      <c r="C41" s="1">
        <v>1</v>
      </c>
      <c r="D41" s="3" t="s">
        <v>108</v>
      </c>
      <c r="E41" s="2">
        <v>1</v>
      </c>
      <c r="F41" s="3" t="str">
        <f t="shared" si="3"/>
        <v>OEIS-P-WMP_2024-BVES-002_Q1</v>
      </c>
      <c r="G41" s="1" t="s">
        <v>109</v>
      </c>
      <c r="H41" s="1" t="s">
        <v>110</v>
      </c>
      <c r="I41" s="3" t="s">
        <v>105</v>
      </c>
      <c r="J41" s="4">
        <v>45405</v>
      </c>
      <c r="K41" s="4">
        <v>45408</v>
      </c>
      <c r="L41" s="4">
        <v>45408</v>
      </c>
    </row>
    <row r="42" spans="1:19" ht="75" x14ac:dyDescent="0.25">
      <c r="A42" s="9">
        <f>A41+1</f>
        <v>37</v>
      </c>
      <c r="B42" s="3" t="s">
        <v>101</v>
      </c>
      <c r="C42" s="1">
        <v>2</v>
      </c>
      <c r="D42" s="3" t="s">
        <v>108</v>
      </c>
      <c r="E42" s="2">
        <v>2</v>
      </c>
      <c r="F42" s="3" t="str">
        <f t="shared" si="3"/>
        <v>OEIS-P-WMP_2024-BVES-002_Q2</v>
      </c>
      <c r="G42" s="1" t="s">
        <v>111</v>
      </c>
      <c r="H42" s="1" t="s">
        <v>112</v>
      </c>
      <c r="I42" s="3" t="s">
        <v>105</v>
      </c>
      <c r="J42" s="4">
        <v>45405</v>
      </c>
      <c r="K42" s="4">
        <v>45408</v>
      </c>
      <c r="L42" s="4">
        <v>45408</v>
      </c>
    </row>
    <row r="43" spans="1:19" ht="165" x14ac:dyDescent="0.25">
      <c r="A43" s="9">
        <f t="shared" ref="A43:A50" si="4">A42+1</f>
        <v>38</v>
      </c>
      <c r="B43" s="3" t="s">
        <v>101</v>
      </c>
      <c r="C43" s="1">
        <v>3</v>
      </c>
      <c r="D43" s="3" t="s">
        <v>113</v>
      </c>
      <c r="E43" s="2">
        <v>1</v>
      </c>
      <c r="F43" s="3" t="str">
        <f t="shared" si="3"/>
        <v>OEIS-P-WMP_2024-BVES-003_Q1</v>
      </c>
      <c r="G43" s="1" t="s">
        <v>114</v>
      </c>
      <c r="H43" s="1" t="s">
        <v>117</v>
      </c>
      <c r="I43" s="3" t="s">
        <v>105</v>
      </c>
      <c r="J43" s="4">
        <v>45447</v>
      </c>
      <c r="K43" s="4">
        <v>45450</v>
      </c>
      <c r="L43" s="4">
        <v>45448</v>
      </c>
    </row>
    <row r="44" spans="1:19" ht="105" x14ac:dyDescent="0.25">
      <c r="A44" s="9">
        <f t="shared" si="4"/>
        <v>39</v>
      </c>
      <c r="B44" s="3" t="s">
        <v>101</v>
      </c>
      <c r="C44" s="1">
        <v>3</v>
      </c>
      <c r="D44" s="3" t="s">
        <v>113</v>
      </c>
      <c r="E44" s="2">
        <v>2</v>
      </c>
      <c r="F44" s="3" t="str">
        <f t="shared" si="3"/>
        <v>OEIS-P-WMP_2024-BVES-003_Q2</v>
      </c>
      <c r="G44" s="1" t="s">
        <v>115</v>
      </c>
      <c r="H44" s="1" t="s">
        <v>118</v>
      </c>
      <c r="I44" s="3" t="s">
        <v>105</v>
      </c>
      <c r="J44" s="4">
        <v>45447</v>
      </c>
      <c r="K44" s="4">
        <v>45450</v>
      </c>
      <c r="L44" s="4">
        <v>45448</v>
      </c>
    </row>
    <row r="45" spans="1:19" ht="210" x14ac:dyDescent="0.25">
      <c r="A45" s="9">
        <f t="shared" si="4"/>
        <v>40</v>
      </c>
      <c r="B45" s="3" t="s">
        <v>101</v>
      </c>
      <c r="C45" s="1">
        <v>3</v>
      </c>
      <c r="D45" s="3" t="s">
        <v>113</v>
      </c>
      <c r="E45" s="2">
        <v>3</v>
      </c>
      <c r="F45" s="3" t="str">
        <f t="shared" si="3"/>
        <v>OEIS-P-WMP_2024-BVES-003_Q3</v>
      </c>
      <c r="G45" s="1" t="s">
        <v>116</v>
      </c>
      <c r="H45" s="1" t="s">
        <v>119</v>
      </c>
      <c r="I45" s="3" t="s">
        <v>105</v>
      </c>
      <c r="J45" s="4">
        <v>45447</v>
      </c>
      <c r="K45" s="4">
        <v>45450</v>
      </c>
      <c r="L45" s="4">
        <v>45448</v>
      </c>
    </row>
    <row r="46" spans="1:19" ht="210" x14ac:dyDescent="0.25">
      <c r="A46" s="9">
        <f t="shared" si="4"/>
        <v>41</v>
      </c>
      <c r="B46" s="3" t="s">
        <v>101</v>
      </c>
      <c r="C46" s="1">
        <v>4</v>
      </c>
      <c r="D46" s="3" t="s">
        <v>120</v>
      </c>
      <c r="E46" s="2">
        <v>1</v>
      </c>
      <c r="F46" s="3" t="str">
        <f t="shared" si="3"/>
        <v>OEIS-P-WMP_2024-BVES-004_Q1</v>
      </c>
      <c r="G46" s="1" t="s">
        <v>121</v>
      </c>
      <c r="H46" s="1" t="s">
        <v>122</v>
      </c>
      <c r="I46" s="3" t="s">
        <v>105</v>
      </c>
      <c r="J46" s="4">
        <v>45453</v>
      </c>
      <c r="K46" s="4">
        <v>45456</v>
      </c>
      <c r="L46" s="4">
        <v>45456</v>
      </c>
    </row>
    <row r="47" spans="1:19" ht="120" x14ac:dyDescent="0.25">
      <c r="A47" s="9">
        <f t="shared" si="4"/>
        <v>42</v>
      </c>
      <c r="B47" s="3" t="s">
        <v>101</v>
      </c>
      <c r="C47" s="1">
        <v>4</v>
      </c>
      <c r="D47" s="3" t="s">
        <v>120</v>
      </c>
      <c r="E47" s="2">
        <v>2</v>
      </c>
      <c r="F47" s="3" t="str">
        <f t="shared" si="3"/>
        <v>OEIS-P-WMP_2024-BVES-004_Q2</v>
      </c>
      <c r="G47" s="1" t="s">
        <v>123</v>
      </c>
      <c r="H47" s="1" t="s">
        <v>124</v>
      </c>
      <c r="I47" s="3" t="s">
        <v>105</v>
      </c>
      <c r="J47" s="4">
        <v>45453</v>
      </c>
      <c r="K47" s="4">
        <v>45456</v>
      </c>
      <c r="L47" s="4">
        <v>45456</v>
      </c>
    </row>
    <row r="48" spans="1:19" ht="315" x14ac:dyDescent="0.25">
      <c r="A48" s="9">
        <f t="shared" si="4"/>
        <v>43</v>
      </c>
      <c r="B48" s="3" t="s">
        <v>101</v>
      </c>
      <c r="C48" s="1">
        <v>4</v>
      </c>
      <c r="D48" s="3" t="s">
        <v>120</v>
      </c>
      <c r="E48" s="2">
        <v>3</v>
      </c>
      <c r="F48" s="3" t="str">
        <f t="shared" si="3"/>
        <v>OEIS-P-WMP_2024-BVES-004_Q3</v>
      </c>
      <c r="G48" s="1" t="s">
        <v>125</v>
      </c>
      <c r="H48" s="1" t="s">
        <v>126</v>
      </c>
      <c r="I48" s="3" t="s">
        <v>105</v>
      </c>
      <c r="J48" s="4">
        <v>45453</v>
      </c>
      <c r="K48" s="4">
        <v>45456</v>
      </c>
      <c r="L48" s="4">
        <v>45456</v>
      </c>
    </row>
    <row r="49" spans="1:12" ht="210" x14ac:dyDescent="0.25">
      <c r="A49" s="9">
        <f t="shared" si="4"/>
        <v>44</v>
      </c>
      <c r="B49" s="3" t="s">
        <v>101</v>
      </c>
      <c r="C49" s="1">
        <v>4</v>
      </c>
      <c r="D49" s="3" t="s">
        <v>120</v>
      </c>
      <c r="E49" s="2">
        <v>4</v>
      </c>
      <c r="F49" s="3" t="str">
        <f t="shared" si="3"/>
        <v>OEIS-P-WMP_2024-BVES-004_Q4</v>
      </c>
      <c r="G49" s="1" t="s">
        <v>127</v>
      </c>
      <c r="H49" s="1" t="s">
        <v>128</v>
      </c>
      <c r="I49" s="3" t="s">
        <v>105</v>
      </c>
      <c r="J49" s="4">
        <v>45453</v>
      </c>
      <c r="K49" s="4">
        <v>45456</v>
      </c>
      <c r="L49" s="4">
        <v>45456</v>
      </c>
    </row>
    <row r="50" spans="1:12" ht="405" x14ac:dyDescent="0.25">
      <c r="A50" s="9">
        <f t="shared" si="4"/>
        <v>45</v>
      </c>
      <c r="B50" s="3" t="s">
        <v>101</v>
      </c>
      <c r="C50" s="1">
        <v>4</v>
      </c>
      <c r="D50" s="3" t="s">
        <v>120</v>
      </c>
      <c r="E50" s="2">
        <v>5</v>
      </c>
      <c r="F50" s="3" t="str">
        <f t="shared" si="3"/>
        <v>OEIS-P-WMP_2024-BVES-004_Q5</v>
      </c>
      <c r="G50" s="1" t="s">
        <v>129</v>
      </c>
      <c r="H50" s="1" t="s">
        <v>130</v>
      </c>
      <c r="I50" s="3" t="s">
        <v>105</v>
      </c>
      <c r="J50" s="4">
        <v>45453</v>
      </c>
      <c r="K50" s="4">
        <v>45456</v>
      </c>
      <c r="L50" s="4">
        <v>45456</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2024</vt:lpstr>
      <vt:lpstr>'2024'!_ftn1</vt:lpstr>
      <vt:lpstr>'2024'!_ftn2</vt:lpstr>
      <vt:lpstr>'2024'!_ftnref1</vt:lpstr>
      <vt:lpstr>'2024'!_ftnref2</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2024-06-20T20:27:50Z</dcterms:modified>
</cp:coreProperties>
</file>