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ODFS2\Inform\BVES WMP DRs\Data Request Tracking Summary Report\2024\"/>
    </mc:Choice>
  </mc:AlternateContent>
  <bookViews>
    <workbookView xWindow="0" yWindow="0" windowWidth="28800" windowHeight="11700" tabRatio="157"/>
  </bookViews>
  <sheets>
    <sheet name="2024" sheetId="3" r:id="rId1"/>
  </sheets>
  <definedNames>
    <definedName name="_xlnm._FilterDatabase" localSheetId="0" hidden="1">'2024'!$A$4:$S$28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2" i="3" l="1"/>
  <c r="A42" i="3"/>
  <c r="F41" i="3"/>
  <c r="A41" i="3"/>
  <c r="F40" i="3"/>
  <c r="A40" i="3"/>
  <c r="A39" i="3"/>
  <c r="F39" i="3"/>
  <c r="F38" i="3" l="1"/>
  <c r="F37" i="3"/>
  <c r="F36" i="3"/>
  <c r="F35" i="3"/>
  <c r="F34" i="3"/>
  <c r="F33" i="3"/>
  <c r="F32" i="3"/>
  <c r="F31" i="3"/>
  <c r="F30" i="3"/>
  <c r="F29" i="3"/>
  <c r="F28" i="3" l="1"/>
  <c r="F27" i="3"/>
  <c r="F26" i="3"/>
  <c r="F25" i="3"/>
  <c r="F24" i="3"/>
  <c r="F23" i="3"/>
  <c r="F22" i="3"/>
  <c r="F21" i="3"/>
  <c r="F20" i="3"/>
  <c r="F19" i="3"/>
  <c r="F18" i="3"/>
  <c r="F17" i="3" l="1"/>
  <c r="F16" i="3"/>
  <c r="F15" i="3"/>
  <c r="F11" i="3"/>
  <c r="F12" i="3"/>
  <c r="F13" i="3"/>
  <c r="F14" i="3"/>
  <c r="F10" i="3"/>
  <c r="F9"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F6" i="3" l="1"/>
  <c r="F7" i="3"/>
  <c r="F8" i="3"/>
  <c r="F5" i="3"/>
</calcChain>
</file>

<file path=xl/sharedStrings.xml><?xml version="1.0" encoding="utf-8"?>
<sst xmlns="http://schemas.openxmlformats.org/spreadsheetml/2006/main" count="225" uniqueCount="113">
  <si>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</si>
  <si>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</si>
  <si>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</si>
  <si>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</si>
  <si>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</si>
  <si>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</si>
  <si>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</si>
  <si>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</si>
  <si>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</si>
  <si>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</si>
  <si>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</si>
  <si>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</si>
  <si>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</si>
  <si>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</si>
  <si>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</si>
  <si>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</si>
  <si>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</si>
  <si>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</si>
  <si>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</si>
  <si>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</si>
  <si>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</si>
  <si>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</si>
  <si>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</si>
  <si>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</si>
  <si>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</si>
  <si>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</si>
  <si>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</si>
  <si>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</si>
  <si>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</si>
  <si>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</si>
  <si>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</si>
  <si>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</si>
  <si>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</si>
  <si>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</si>
  <si>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</si>
  <si>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</si>
  <si>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</si>
  <si>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</si>
  <si>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</si>
  <si>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</si>
  <si>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</si>
  <si>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</si>
  <si>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</si>
  <si>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</si>
  <si>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</si>
  <si>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</si>
  <si>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</si>
  <si>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</si>
  <si>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</si>
  <si>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</si>
  <si>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</si>
  <si>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</si>
  <si>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</si>
  <si>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</si>
  <si>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</si>
  <si>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</si>
  <si>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</si>
  <si>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</si>
  <si>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</si>
  <si>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</si>
  <si>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</si>
  <si>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</si>
  <si>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</si>
  <si>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</si>
  <si>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</si>
  <si>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</si>
  <si>
    <t>a) BVES does not take into account lower oxygen concentrations when deciding to institute a PSPS event. There is sufficient oxygen concentration to support wildfire combustion at the BVES’ service territory altitude.
b) Not applicable.</t>
  </si>
  <si>
    <t>RESPONSE:
BVES_CAC14_20231024_1020_1
a) 4Kv
b) Please refer to “Before BVES.CAC14.20231024.1020.1” and “After BVES.CAC14.20231024.1020.1” for the before and after pictures.
c) Please refer to “Patrol record BVES.CAC14.20231024.1020.1”. This document shows the most recent patrol inspection of this circuit on 9-26-2022 before OEIS discovered the vegetation contact on 10-24-23. However, this segment of line causing the Notice of Violation had been replaced after the Patrol Inspection was completed.
BVES_CAC15_20231025_1031_1
a) 4Kv
b) Please refer to “After pictures of BVES.CAC15.20231025.1031.1”. BVES found and mitigated this finding on routine vegetation management cycle on 11/21/2023. OEIS did
not send this request until to BVES until 2/27/2024.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BVES.CAC15.2023.1025.1031.1”. This patrol was finished on 3-29-2023 before OEIS discovered the vegetation contact of this circuit on 10-25-23.
BVES_CAC15_20231026_1009_11
a) 4Kv
b) Please refer to “After pictures of BVES.CAC15.20231026.1009.11”.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BVES.CAC15.20231026.1009.11” for the patrol record. The most recent patrol of this circuit was completed on 6-28-2023 before OEIS discovered the vegetation contact on 10-26-23. However, this segment of line causing the Notice of Violation had been replaced after the Patrol Inspection was completed.</t>
  </si>
  <si>
    <t>a) BVES construction standards require sections of conductor to be completely covered.
b) Depending on pole configurations, electric tape, raptor protection covers with extension or split covers are installed over the discontinuities in covered conductor locations.</t>
  </si>
  <si>
    <t>Please refer to “BVES INC EmergencyResponseAndDisasterPlan Rev2”. Load shedding in the event of loss of power supply from SCE is addressed as part of Section 4 Emergency Response Procedures. Table 4-5: Actions for Loss of Supplies addresses the BVES response to loss of power supply from SCE. Table 4-3: Restoration Priorities for Sub-Transmission Circuits, Substations, and Distribution Circuits identifies the circuits on a priority basis. A “Rolling blackout” or “Load shedding” procedure would be in accordance circuit priorities set in Table
4-3. On a loss of SCE power supplies, all load is lost. The Bear Valley Power Plant is lined up for Black Start which essentially sheds all load except one circuit, so that the engines may be started without overloading. Once running load is picked in accordance with the circuit priorities in Table 4-3, Rolling blackouts may be invoked to keep load with the power plant capacity. Circuits that are subject to rolling blackouts are the priority 3 and 4 circuits.</t>
  </si>
  <si>
    <t>Approximately 35% of BVES service territory was inspected by the contracted forester in 2023.</t>
  </si>
  <si>
    <t>a)Whether BVES has trimmed these trees after BVES’ forester’s inspection; and
RESPONSE:
Please refer to column [M] labelled [Has Location Been Revisited] in the attached Excel file titled“CalAdvocates-BVES-2025WMP-06 – Attachment 1”.
b)The date at which BVES trimmed these trees after BVES’ forester’s inspection.
RESPONSE:
Please refer to column [N] labelled [Date of Remediation] in the attached Excel file titled“CalAdvocates-BVES-2025WMP-06 – Attachment 1”.</t>
  </si>
  <si>
    <t>CalAdvocates-BVES-2025WMP-06</t>
  </si>
  <si>
    <t>a)What initial training does BVES require of its tree trimmers?
RESPONSE:
Initial contractor and tree trimmer training requirements are specified in the attached BVESRequest For Proposal “Vegetation Management RFP Final 9-25-2020”. Section 4.5.1.11 of theBVES request for proposal addresses contractor training and personnel qualifications.
b)What ongoing training does BVES require of its tree trimmers?
RESPONSE:
Ongoing training for tree trimmers is the responsibility of the BVES contractor.
c)What initial assessment does BVES require of its tree trimmers?
RESPONSE:
The Vegetation Management tree trimmers (Contractor) are hired through the BVES formalbidding process, Planetbids. BVES provided a bid package and several contractors responded withpricing, company information, and personnel information. A select group of the BVESmanagement team evaluated the bid packages for pricing, company, and personnel. The contractorthat best fits the requirements is selected. Project personnel are qualifications are verified at thebeginning of the project.
d)What ongoing assessment(s) does BVES require of its tree trimmers?
RESPONSE:
As part of the BVES QA/QC process, the contractor and tree trimmer’s performance andcredentials are reviewed on an annual basis.</t>
  </si>
  <si>
    <t>a)What initial training does BVES require of its foresters?
RESPONSE:
Initial forester training requirements are specified in the attached BVES Request For Proposal“RFP –Forestry Service –Final Posted 10-19-23”. Section 5.1 of the BVES request for proposaladdresses contractor qualifications.
b)What ongoing training does BVES require of its foresters?
RESPONSE:
Ongoing training is the responsibility of the BVES contractor.
c)What initial assessment does BVES require of its foresters?
RESPONSE:
The Forester (Contractor) is hired through the BVES formal bidding process, Planetbids. BVESprovided a bid package and several contractors responded with pricing, company information, andpersonnel information. A select group of the BVES management team evaluated the bid packagesfor pricing, company, and personnel. The contractor that best fits the requirements is selected.Project personnel qualifications are verified at the beginning of the project.
d)What ongoing assessment(s) does BVES require of its foresters?
RESPONSE:
As part of the QA/QC process, the forester’s performance and credentials are reviewed on anannual basis.</t>
  </si>
  <si>
    <t>a) What initial training does BVES require of its linemen?
RESPONSE:
A Journeyman Lineman is an individual who engages in electrical work involving the maintenance and operation of equipment associated with the transmission and distribution of electricity from the electricity's original source to a substation for further distribution. The minimum requirements to become a Journeyman (Power) Lineman are available at this link: Minimum Requirements (https://www.calnevjatc.org/templates/template12/?page=124).
An example of the BVES Apprentice Lineman Training Program is outlined below. It is a minimum of 6000 hours of combined on-the-job and classroom training:
The first 2000 hours:
 Basic safety and use of hand tools
 Proficiency with groundman techniques (operating a hand line and sending materials up to the lineman working on structures)
 Climbing structures
 Working at elevated heights
 Learning to assemble various apparatus in the field
The second 2000 hours:
 Learn how to properly set up heavy vehicles on the work sites
 Learn how to interpret 4 kv and 34 kv circuitry
 Learn how distribution substations work
 Begin working on the service crew installing services up to 750 volts
The third 2000 hours:
 Become proficient working voltages up to 750 volts energized
 Become proficient in setting up and laying out jobs
 Begin holding tailboard for crew
 Understand and discuss all potential safety related issues on any given project
 Become proficient in understanding circuit clearances
 Become proficient in rubber gloving energized lines up to 7500 volts
 Learn how to use insulated hot sticks to work energized circuits above 7500 volts
 Be available after hours for trouble and storm restoration
 Show leadership qualities and lead the crew as instructed
 Work safely and proficiently in all weather conditions, day or night with extended hours
b) What ongoing training does BVES require of its linemen?
RESPONSE:
BVES’s Journeyman Linemen are members of IBEW Local 47. Members of the IBEW commit to the IBEW Code of Excellence (COE) for the electrical industry, which is designed to ensure the
highest standards of excellence on each and every IBEW workplace. Leaders and members commit to demonstrating the IBEW’s core values in everything they do. Those core values are known as SPARQ: (1) Safety, (2) Professionalism, (3) Accountability, (4) Relationships, And (5) Quality. The goals of the IBEW COE program in the electrical industry are to: (1) Create a culture where safety is a top priority; (2) Hold one another accountable to the standards of excellence; (3) Provide a mechanism for addressing issues on the job before they escalate; and (4) Promote a sense of pride in our work. The IBEW does make it their commitment to provide the most reliable source of professional electrical workers in the construction and service industries. They assist their members and employer partners (BVES) to prosper through continuous education, hard work, and career advancement opportunities. Therefore, the IBEW takes action to ensure its members are aligned with the COE standards and COE goals and the IBEW vets their members to ensure they meet these professional standards, which are aligned with BVES’s professional standards.
In addition, BVES provides an annual health and safety training program and provides technical training on equipment purchased by BVES.
c) What initial assessment does BVES require of its linemen?
RESPONSE:
When BVES hires a Journeyman Lineman, a third-party company is contracted by BVES’s Human Capital Management to complete a thorough employment history and criminal background check. In addition, the candidate’s background is reviewed by the Operations Supervisor and others in the management team.
d) What ongoing assessment(s) does BVES require of its linemen?
RESPONSE:
BVES journeymen are continuously evaluated on their job performance. The linemen are provided a formal review of their work performance on an annual basis.</t>
  </si>
  <si>
    <t>a) What initial training does BVES require of its patrol/detailed electrical inspectors (if not considered linemen)?
RESPONSE:
The BVES patrol/detailed electrical inspector is a Journeyman Lineman.
b) What ongoing training does BVES require of its patrol/detailed electrical inspectors (if not considered linemen)?
RESPONSE:
The BVES patrol/detailed electrical inspector is a Journeyman Lineman.
c) What initial assessment does BVES require of its patrol/detailed electrical inspectors (if not considered linemen)?
RESPONSE:
The BVES patrol/detailed electrical inspector is a Journeyman Lineman.
d)What ongoing assessment(s) does BVES require of its patrol/detailed electrical inspectors (ifnot considered linemen)?
RESPONSE:
The BVES patrol/detailed electrical inspector is a Journeyman Lineman.</t>
  </si>
  <si>
    <t>a)What initial training does BVES require of its UAV electrical inspectors?
RESPONSE:
Initial contractor and UAV electrical inspectors training requirements are specified in the attachedBVES Request For Proposal “UAV Inspection FRP final 2021-3-18”. Section 5.2 of the BVESrequest for proposal addresses contractor training and qualifications.
b)What ongoing training does BVES require of its UAV electrical inspectors?
RESPONSE:
Ongoing training is the responsibility of the BVES contractor.
c)What initial assessment does BVES require of its UAV electrical inspectors?
RESPONSE:
The UAV electrical inspectors (Contractor) are hired through the BVES formal bidding process,Planetbids. BVES provided a bid package and several contractors responded with pricing,company information, and personnel information. A select group of the BVES management teamevaluated the bid packages for pricing, company, and personnel. The contractor that best fits therequirements is selected. Project personnel are qualifications are verified at the beginning of theproject.
d)What ongoing assessment(s) does BVES require of its UAV electrical inspectors?
RESPONSE:
As part of the QA/QC process, the contractor and electrical inspector’s performance andcredentials are reviewed on an annual basis.</t>
  </si>
  <si>
    <t>CalAdvocates-BVES-2025WMP-07</t>
  </si>
  <si>
    <t>According to Golden State Water Company’s 10k submission:2
BVES’s properties are located in the Big Bear area of San Bernardino County, California. As of December 31, 2023, BVES owned and operated approximately 87.8 miles of overhead 34.5 kilovolt (kv) sub-transmission lines (17.43 circuit miles are insulated), 6.49 miles of underground 34.5 kv sub-transmission lines, 493.41 miles of overhead 4.16 kv or 2.4 kv distribution lines (36.2 circuit miles are insulated), 114.22 miles of underground cable, 13 sub-stations and a natural gas-fueled 8.4 MW peaking generation facility. BVES also has franchises, easements and other rights of way for the purpose of constructing and using poles, wires and other appurtenances for transmitting electricity.
However, BVES’ WMP states that BVES has 267.1 total circuit-miles.3
Please explain the discrepancy in number of circuit-miles between the two submissions.</t>
  </si>
  <si>
    <t>a) What percent of BVES’ relays are electromechanical?
b) What percent of BVES’ reclosers are electromechanical?
c) What percent of BVES’ relays can be operated from a control room (e.g. SCADA-enabled)?
d) What percent of BVES’ reclosers can be operated from a control room (e.g. SCADA-enabled)?</t>
  </si>
  <si>
    <t>Please provide a brief itemized accounting of BVES’ VM_9 vegetation clearance costs,4 including:
a) An itemized accounting of BVES’ VM_9 vegetation clearance costs in 2022, with a minimum of the 10 largest (by cost) mutually exclusive (i.e. no overlapping costs) subparts; and
b) An itemized accounting of BVES’ VM_9 vegetation clearance costs in 2023, with a minimum of the 10 largest (by cost) mutually exclusive subparts.</t>
  </si>
  <si>
    <t>Please provide a brief itemized accounting of BVES’ PSPS costs, including:
a) The total cost of BVES’ PSPS program in 2022;
b) An itemized accounting of BVES’ PSPS program in 2022, with a minimum of the 10 largest (by cost) mutually exclusive subparts;
c) The total cost of BVES’ PSPS program in 2023;
d) An itemized accounting of BVES’ PSPS program in 2023, with a minimum of the 10 largest (by cost) mutually exclusive subparts; and
e) If any of the costs in a) through d) are not included in Table 11 of BVES’ 2023 Q4 WMP Quarterly Report, please explain why.</t>
  </si>
  <si>
    <t>a) Has BVES done an analysis or forecast of reduced vegetation management costs in the event that BVES installs more covered conductor?
b) If the answer to a) is yes, please provide the analysis.
c) Has BVES done an analysis or forecast of reduced PSPS costs in the event that BVES installs more covered conductor?
d) If the answer to c) is yes, please provide the analysis.</t>
  </si>
  <si>
    <t xml:space="preserve">The data that is provided on the “Golden State Water Company’s 10K submission” is from another data source within the company that represents BVES service territories in “wire miles.” The data that is provided on the “BVES’ WMP” is from BVES GIS database that provides BVES service territories in “circuit-miles.” </t>
  </si>
  <si>
    <t xml:space="preserve">a) What percent of BVES’ relays are electromechanical?
RESPONSE: 
Zero percent (0%) of BVES’ relays are electromechanical.
b) What percent of BVES’ reclosers are electromechanical?
RESPONSE: 
Approximately 1% of BVES’ reclosers are electromechanical.
c) What percent of BVES’ relays can be operated from a control room (e.g. SCADA-enabled)?
RESPONSE: 
Approximately 40% of BVES’ relays can be operated from a control room (e.g. SCADA-enabled).
d) What percent of BVES’ reclosers can be operated from a control room (e.g. SCADA-enabled)?
RESPONSE: 
Approximately 40% of BVES’ reclosers can be operated from a control room (e.g. SCADA-enabled).
</t>
  </si>
  <si>
    <t xml:space="preserve">a) An itemized accounting of BVES’ VM_9 vegetation clearance costs in 2022, with a minimum of the 10 largest (by cost) mutually exclusive (i.e. no overlapping costs) subparts; and
RESPONSE: 
See document “3a 2022 Total Expenses” and “3a 2022 10 Largest Invoices”
b) An itemized accounting of BVES’ VM_9 vegetation clearance costs in 2023, with a minimum of the 10 largest (by cost) mutually exclusive subparts.
RESPONSE: 
See document “3b 2023 Total Expenses” and “3b 2023 10 Largest Invoices”
BVES’ contractor (Mowbray’s Tree Service) performs the following initiatives for BVES:
• VM_9 Clearance
• VM_8 Wood and slash management
• VM_10 Fall-in mitigation
• VM_12 High-risk species
</t>
  </si>
  <si>
    <t xml:space="preserve">a) The total cost of BVES’ PSPS program in 2022;
RESPONSE:
$120,519 for outside services.
b) An itemized accounting of BVES’ PSPS program in 2022, with a minimum of the 10 largest (by cost) mutually exclusive subparts;
RESPONSE:  
Due to the absence of any PSPS activations in BVES’ service territory, BVES currently has only seven subcategories of expenses related to direct PSPS expenses, as shown below.
  Name  Description 2022
1 Guidehouse Consulting Consulting firm that assists with PSPS reports and training exercises $53,428 
2 Randle Communications Public relations firm - assists with creating content to inform customers about PSPS $28,317 
3 MDC Research Conducts customer surveys to inquire about customers’ understanding of PSPS.  This is half of the annual survey cost directly related to PSPS. $27,827 
4 Big Bear Grizzly Newspaper Local newspaper supports PSPS advertisements. $5,503 
5 KBHR Radio Local radio station supports PSPS advertisements. $2,940 
6 Conveyor Group, Web Host Hosts BVES website - assist with creating content on our website and PSPS Portal. $1,568 
7 Public Advertising, Consultant Advertising firm - assists with creating PSPS ads and flyers. $938 
  Total   $120,519 
c) The total cost of BVES’ PSPS program in 2023;
RESPONSE:
$91,064 for outside services.
d) An itemized accounting of BVES’ PSPS program in 2023, with a minimum of the 10 largest (by cost) mutually exclusive subparts; and
RESPONSE:  
Due to the absence of any PSPS activations in BVES’ service territory, we currently have only seven subcategories of expenses related to direct PSPS expense, as shown below.
  Name  Description 2023
1 Guidehouse Consulting Consulting firm that assists with PSPS reports and training exercises $36,760 
2 Randle Communications Public relations firm - assists with creating content to inform customers about PSPS $29,150 
3 MDC Research Conducts customer surveys to inquire about customers’ understanding of PSPS.  This is half of the annual survey cost directly related to PSPS. $19,640 
4 Big Bear Grizzly Newspaper Local newspaper supports PSPS advertisements. $3,434 
5 KBHR Radio Local radio station supports PSPS advertisements. $2,081 
6 Conveyor Group, Web Host Hosts BVES website - assist with creating content on our website and PSPS Portal. -
7 Public Advertising, Consultant Advertising firm - assists with creating PSPS ads and flyers. -
  Total   $91,064 
e) If any of the costs in a) through d) are not included in Table 11 of BVES’ 2023 Q4 WMP Quarterly Report, please explain why.
RESPONSE: 
These costs a) through d) are included in Table 11.  BVES is providing “outside services” costs.  BVES staff level of effort for PSPS is also captured in Table 11.
</t>
  </si>
  <si>
    <t xml:space="preserve">a) Has BVES done an analysis or forecast of reduced vegetation management costs in the event that BVES installs more covered conductor?
RESPONSE: 
No, BVES has not done an independent analysis to evaluate vegetation clearances for covered conductors.  BVES does not have the resources to perform such an analysis.  Minimum vegetation clearances for power lines are provided by the CPUC in GO-95.  BVES is working with other IOUs in the covered conductor workshop to develop additional policies and procedures for covered conductors.
b) If the answer to a) is yes, please provide the analysis.
RESPONSE:
Not Applicable
c) Has BVES done an analysis or forecast of reduced PSPS costs in the event that BVES installs more covered conductor?
RESPONSE: 
No.  However, BVES currently estimates the PSPS risk to be a 1 in 25-year event that would affect at most 2 circuits and 4,000 customers given the grid conditions in 2023 and 2024 (projected). Given further grid hardening efforts, BVES evaluated that the PSPS risk in 2025 to be a 1 in 30-year event that would affect at most 2 circuits and 4,000 customers. 
d) If the answer to c) is yes, please provide the analysis.
RESPONSE:
Not Applicable
</t>
  </si>
  <si>
    <t>CalAdvocates-BVES-2025WMP-08</t>
  </si>
  <si>
    <t xml:space="preserve">Please provide a brief itemized, yearly accounting of BVES’ vegetation management costs from 2013 to 2023. </t>
  </si>
  <si>
    <t>See document “2013-2023 Vegetation Management Costs” for a summary of vegetation management costs.</t>
  </si>
  <si>
    <t>For each of the following invoices from The Original Mowbray’s Tree Service, please provide information about the employees and heavy equipment (e.g., bucket trucks and wood chippers) used, by completing the attached Excel table (“CalAdvocates-BVES-2025WMP-08 Q2 attachment.xlsx”). Each invoice should be a separate tab in the Excel document.</t>
  </si>
  <si>
    <t>See document “CalAdvocates-BVES-2025WMP-08 Q2 attachment.xlsx” for the requested information.</t>
  </si>
  <si>
    <t>The following are the identifiers for The Original Mowbray’s Tree Service employees who worked in BVES’s territory:
General Foreman (GF), Pre-Inspector (PI), Crew Foreman1 (CF1), Crew Froeman2 (CF2), Crew Foreman 3 (CF3), Crew Foreman 4 (CF4), Ground Man 1 (GM1), Ground Man 2 (GM2), Ground Man 3 (GM 3), Ground Man 4 (GM4), Ground Man 5 (GM5), Ground Man 6 (GM6), Equipment Operator 1 (EO1).</t>
  </si>
  <si>
    <t xml:space="preserve">Please list traceable identifiers (instead of names) for employees of The Original Mowbray’s Tree Services who physically worked in BVES’s service territory in 2023. </t>
  </si>
  <si>
    <t xml:space="preserve">Does BVES ever visit The Original Mowbray’s Tree Service’s job sites to confirm the number of person-hours and equipment used?
a)	If the answer is yes, please describe BVES’ process and frequency for such visits.
b)	If the answer is yes, please provide the results of those visits in 2023. </t>
  </si>
  <si>
    <t xml:space="preserve">BVES conducts multiple job hazard analysis (JHA) on the contracted tree crews monthly. A minimum of two JHAs per month are conducted by the BVES Wildfire Mitigation and Reliability Engineer. Additional JHAs are conducted by other BVES staff throughout the year. In 2023, 48 JHAs were conducted on work being performed by The Original Mowbray’s Tree Service’s crews. BVES personnel found that The Original Mowbray’s Tree Service completed work to BVES standards. The BVES Wildfire Mitigation and Reliability Engineer also coordinates planning and work performed by The Original Mowbray’s Tree Service and is aware of the personnel and equipment being used on a daily basis. </t>
  </si>
  <si>
    <t xml:space="preserve">Has BVES considered working with any other tree trimming companies in the last 12 months?
a)	If the answer is yes, please provide the names of the other tree trimming companies.
b)	If the answer is yes, has BVES solicited bids or estimates, or engaged in any other solicitation process? </t>
  </si>
  <si>
    <t>No.  In 2020, BVES competitively bid out the vegetation management work and The Original Mowbray’s Tree Service’s bid was selected as the best value bid.  The Original Mowbray’s Tree Service entered a 3-year contract with BVES with an option to renew for two additional years.  In 2023, BVES reviewed The Original Mowbray’s Tree Service performance and opted to renew The Original Mowbray’s Tree Service contract for an additional 2 years.</t>
  </si>
  <si>
    <t xml:space="preserve">2023-2025 WMP Data Request Log </t>
  </si>
  <si>
    <t>Wildfire Safety Analyst</t>
  </si>
  <si>
    <t>OEIS-P-WMP_2024-BVES-001</t>
  </si>
  <si>
    <t>Regarding topic: Weather Station Maintenance and Calibration
a. The following information is required per area for continued improvement BVES-23-17,
however, was not included in Bear Valley’s 2025 Update. Please provide the following:
i. Documentation indicating the number of weather stations that received their annual
calibration and the number of stations that were unable to undergo annual maintenance
and/or calibration due to factors such as remote location, weather conditions, customer
refusals, environmental concerns, and safety issues. This documentation must include:
(1) The station name and location.
(2) The reason for the inability to conduct maintenance and/or calibration.
(3) The length of time since the last maintenance and calibration.
(4) The number of attempted but incomplete maintenance or calibration events for these
stations in each calendar year.</t>
  </si>
  <si>
    <t>(1) For weather station name and location, and documentation of 2023 and 2024
maintenance, please refer to “BVES Weather Station maintenance 2023 2024”.
The original maintenance plan was to update 2 to 3 weather stations per month when
the field crews were working in the area. However, Field crews unexpectedly became
available and maintenance on 17 of the weather stations was performed between
March 10, 2024 and March 15, 2024. The Maintenance performed included replacing
the weather sensing element and the 17 weather stations are currently properly
operating. One weather station is offline pending replacing a communications device,
and two weather stations will not be in operation this summer during construction of
the Radford Line Project since power has been discontinued for this circuit.
(2) Prior to establishing the maintenance plan outlined in BVES-23-17, BVES inspected
weather stations annually. Seven weather stations were serviced prior to 2024.
Implementation of the BVES-23-17 weather station maintenance plan was delayed
during the first quarter of 2024 due to delays in delivery of replacement materials to
support maintenance.
(3) Records of weather station maintenance prior to 2023 were not maintained in a formal
manner and BVES is unable to locate the records.
(4) Not Applicable.</t>
  </si>
  <si>
    <t>Blythe Denton</t>
  </si>
  <si>
    <t>Regarding topic: Radford Line US Forest Service Permit
a. Please provide a copy of the United States Forest Service Permit awarded to Bear Valley on
January 3, 2024, as noted on page 8 of its 2025 Update for targets GD_2 and GD_5.</t>
  </si>
  <si>
    <t>1) Please refer to “” MTD903A_BVESConstuctionPermit2023-28-FD”</t>
  </si>
  <si>
    <t>OEIS-P-WMP_2024-BVES-002</t>
  </si>
  <si>
    <t>Regarding Changes to Fast Trip Settings:
In its updated WMP, Bear Valley removed the seasonal operational posture related to non-winter period, staff-developed fast trip settings for protective devices (Redlined 2023-2025 Base WMP, p. 399). In Section 8.1.8, Bear Valley also updated its WMP to indicate that it always operates its devices with fast trip settings (Redline WMP, p. 178).
a. Did Bear Valley change the implementation of fast trip between the 2023-2025 Base WMP and its 2025 Update?</t>
  </si>
  <si>
    <t>No, Bear Valley did not change the implementation of fast trip between the 2023-2025 Base WMP and its 2025 Update. For clarification, Bear Valley does not use Fast Trip Settings. Bear Valley only uses Fast Curve Trip Settings (they are different). Subparagraph 3 on page 399 of the Redlined 2023-2025 Base WMP was poorly worded, so it was deleted in the update. The seasonal change to device settings is only conducted with regard to reclosing not device trip settings. In the winter automatic reclosing is permitted (devices are placed in “Automatic” mode) and in the higher fire threat periods reclosing is not permitted (devices are set to “Manual” mode).
i. If yes:
(1) Describe the reasoning behind the change to fast-trip settings.
Response:
Not Applicable
(2) Provide specific details on the setting changes being made (i.e., what settings were used before and what settings are currently used, including timelines for when settings are activated).
Response:
Not Applicable
(3) Explain how Bear Valley has evaluated any related reliability and safety impacts as a result of any changes.
Response:
Not Applicable
ii. If no, explain the changes made to fast-trip settings in the 2025 WMP Update.
Data Request OEIS-P-WMP_2024-BVES-002
3
Response:
No protective device trip setting changes were made. The update changes (redline changes) were simply made to explain why BVES uses Fast Curve Settings. The policy to utilize Fast Curve Settings has been in place since 1994. Note that BVES does not use Fast Trip Settings; it uses Fast Curve Settings. Fast Trip Settings, which are used by some of the other CA IOUs, refer to 6 millisecond tripping at a fixed current setting developed by the utility. Fast Curve Settings are a traditional time-current curve device setting furnished by the manufacturer of the device.
b. Describe how Bear Valley has coordinated with SCE regarding syncing fast-trip settings, including dates for when key decisions or changes were made to Bear Valley’s practices and procedures as a result.
Response:
The last formal record of contact with SCE with respect to device settings occurred on December 4, 2019. BVES periodically (every 1-2 years or has necessary) has operational discussions with SCE to confirm any changes to their system and settings – this meeting is normally conducted at the Account Manager Level. Specific dates of these conversations are not available. Field Operations staff have periodic calls with SCE on an as-needed basis and generally monthly. Any device setting changes would be brought up at these meetings. BVES’s Engineering Group is planning on setting another meeting with SCE regarding coordination before the end of 2024.</t>
  </si>
  <si>
    <t>Regarding US Forest Service Permit Follow-Up:
a. BVES submitted a copy of “MTD903A_BVESConstuctionPermit2023-28-FD” in response to Data Request OEIS-P-WMP_2024-BVES-001, Q02 on April 19, 2024. This copy is unsigned by the US Forest Service District Ranger. Please resubmit a copy of the permit relating to the Radford Line with all parties’ signatures. If a copy is not available, please provide an explanation as to why.</t>
  </si>
  <si>
    <t>Response:
Please refer to “MTD903A_BVESConstructionPermit 2023-28-FD signed” which is a signed copy of the permit from the US Forest Service for the Radford Line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</si>
</sst>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abSelected="1" zoomScaleNormal="100" workbookViewId="0">
      <pane xSplit="5" ySplit="4" topLeftCell="F41" activePane="bottomRight" state="frozen"/>
      <selection pane="topRight" activeCell="F1" sqref="F1"/>
      <selection pane="bottomLeft" activeCell="A5" sqref="A5"/>
      <selection pane="bottomRight" activeCell="C41" sqref="C41"/>
    </sheetView>
  </sheetViews>
  <sheetFormatPr defaultRowHeight="15" x14ac:dyDescent="0.25"/>
  <cols>
    <col min="1" max="1" width="11.42578125" style="2" customWidth="1"/>
    <col min="2" max="2" width="17.28515625" style="1" customWidth="1"/>
    <col min="3" max="3" width="9.42578125" style="1" customWidth="1"/>
    <col min="4" max="4" width="12.710937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2" t="s">
        <v>13</v>
      </c>
      <c r="B1" s="12"/>
      <c r="C1" s="12"/>
      <c r="D1" s="12"/>
      <c r="E1" s="12"/>
      <c r="F1" s="12"/>
      <c r="G1" s="12"/>
      <c r="H1" s="12"/>
      <c r="I1" s="12"/>
      <c r="J1" s="12"/>
      <c r="K1" s="12"/>
      <c r="L1" s="12"/>
      <c r="M1" s="12"/>
      <c r="N1" s="12"/>
      <c r="O1" s="12"/>
      <c r="P1" s="12"/>
      <c r="Q1" s="12"/>
      <c r="R1" s="12"/>
      <c r="S1"/>
    </row>
    <row r="2" spans="1:19" x14ac:dyDescent="0.25">
      <c r="A2" s="12" t="s">
        <v>100</v>
      </c>
      <c r="B2" s="12"/>
      <c r="C2" s="12"/>
      <c r="D2" s="12"/>
      <c r="E2" s="12"/>
      <c r="F2" s="12"/>
      <c r="G2" s="12"/>
      <c r="H2" s="12"/>
      <c r="I2" s="12"/>
      <c r="J2" s="12"/>
      <c r="K2" s="12"/>
      <c r="L2" s="12"/>
      <c r="M2" s="12"/>
      <c r="N2" s="12"/>
      <c r="O2" s="12"/>
      <c r="P2" s="12"/>
      <c r="Q2" s="12"/>
      <c r="R2" s="12"/>
      <c r="S2"/>
    </row>
    <row r="3" spans="1:19" x14ac:dyDescent="0.25">
      <c r="A3" s="13" t="s">
        <v>17</v>
      </c>
      <c r="B3" s="13"/>
      <c r="C3" s="13"/>
      <c r="D3" s="13"/>
      <c r="E3" s="13"/>
      <c r="F3" s="13"/>
      <c r="G3" s="13"/>
      <c r="H3" s="13"/>
      <c r="I3" s="13"/>
      <c r="J3" s="13"/>
      <c r="K3" s="13"/>
      <c r="L3" s="13"/>
      <c r="M3" s="13"/>
      <c r="N3" s="13"/>
      <c r="O3" s="13"/>
      <c r="P3" s="13"/>
      <c r="Q3" s="13"/>
      <c r="R3" s="13"/>
      <c r="S3"/>
    </row>
    <row r="4" spans="1:19" s="8" customFormat="1" ht="30" x14ac:dyDescent="0.25">
      <c r="A4" s="5" t="s">
        <v>0</v>
      </c>
      <c r="B4" s="6" t="s">
        <v>1</v>
      </c>
      <c r="C4" s="6" t="s">
        <v>2</v>
      </c>
      <c r="D4" s="6" t="s">
        <v>18</v>
      </c>
      <c r="E4" s="5" t="s">
        <v>15</v>
      </c>
      <c r="F4" s="6" t="s">
        <v>3</v>
      </c>
      <c r="G4" s="6" t="s">
        <v>16</v>
      </c>
      <c r="H4" s="6" t="s">
        <v>4</v>
      </c>
      <c r="I4" s="6" t="s">
        <v>5</v>
      </c>
      <c r="J4" s="7" t="s">
        <v>6</v>
      </c>
      <c r="K4" s="7" t="s">
        <v>7</v>
      </c>
      <c r="L4" s="7" t="s">
        <v>20</v>
      </c>
      <c r="M4" s="6" t="s">
        <v>19</v>
      </c>
      <c r="N4" s="5" t="s">
        <v>14</v>
      </c>
      <c r="O4" s="6" t="s">
        <v>8</v>
      </c>
      <c r="P4" s="6" t="s">
        <v>11</v>
      </c>
      <c r="Q4" s="6" t="s">
        <v>9</v>
      </c>
      <c r="R4" s="6" t="s">
        <v>10</v>
      </c>
      <c r="S4" s="6" t="s">
        <v>12</v>
      </c>
    </row>
    <row r="5" spans="1:19" ht="45" x14ac:dyDescent="0.25">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53</v>
      </c>
    </row>
    <row r="6" spans="1:19" ht="120" x14ac:dyDescent="0.25">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53</v>
      </c>
    </row>
    <row r="7" spans="1:19" ht="75" x14ac:dyDescent="0.25">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53</v>
      </c>
    </row>
    <row r="8" spans="1:19" ht="285" x14ac:dyDescent="0.25">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53</v>
      </c>
    </row>
    <row r="9" spans="1:19" ht="120" x14ac:dyDescent="0.25">
      <c r="A9" s="2">
        <f>A8+1</f>
        <v>5</v>
      </c>
      <c r="B9" s="1" t="s">
        <v>21</v>
      </c>
      <c r="C9" s="1">
        <v>2</v>
      </c>
      <c r="D9" s="1" t="s">
        <v>28</v>
      </c>
      <c r="E9" s="2">
        <v>1</v>
      </c>
      <c r="F9" s="3" t="str">
        <f>CONCATENATE(D9,"_Q",E9)</f>
        <v>CalAdvocates-BVES-2025WMP-02_Q1</v>
      </c>
      <c r="G9" s="1" t="s">
        <v>29</v>
      </c>
      <c r="H9" s="1" t="s">
        <v>44</v>
      </c>
      <c r="I9" s="1" t="s">
        <v>26</v>
      </c>
      <c r="J9" s="4">
        <v>45394</v>
      </c>
      <c r="K9" s="4">
        <v>45399</v>
      </c>
      <c r="L9" s="4">
        <v>45399</v>
      </c>
      <c r="N9" s="2">
        <v>7</v>
      </c>
      <c r="O9" s="1" t="s">
        <v>53</v>
      </c>
    </row>
    <row r="10" spans="1:19" ht="45" x14ac:dyDescent="0.25">
      <c r="A10" s="2">
        <f t="shared" ref="A10:A33" si="1">A9+1</f>
        <v>6</v>
      </c>
      <c r="B10" s="1" t="s">
        <v>21</v>
      </c>
      <c r="C10" s="1">
        <v>2</v>
      </c>
      <c r="D10" s="1" t="s">
        <v>28</v>
      </c>
      <c r="E10" s="2">
        <v>2</v>
      </c>
      <c r="F10" s="3" t="str">
        <f>CONCATENATE(D10,"_Q",E10)</f>
        <v>CalAdvocates-BVES-2025WMP-02_Q2</v>
      </c>
      <c r="G10" s="1" t="s">
        <v>30</v>
      </c>
      <c r="H10" s="1" t="s">
        <v>45</v>
      </c>
      <c r="I10" s="1" t="s">
        <v>26</v>
      </c>
      <c r="J10" s="4">
        <v>45394</v>
      </c>
      <c r="K10" s="4">
        <v>45399</v>
      </c>
      <c r="L10" s="4">
        <v>45399</v>
      </c>
      <c r="N10" s="2">
        <v>0</v>
      </c>
      <c r="O10" s="1" t="s">
        <v>53</v>
      </c>
    </row>
    <row r="11" spans="1:19" ht="60" x14ac:dyDescent="0.25">
      <c r="A11" s="2">
        <f t="shared" si="1"/>
        <v>7</v>
      </c>
      <c r="B11" s="1" t="s">
        <v>21</v>
      </c>
      <c r="C11" s="1">
        <v>3</v>
      </c>
      <c r="D11" s="1" t="s">
        <v>31</v>
      </c>
      <c r="E11" s="2">
        <v>1</v>
      </c>
      <c r="F11" s="3" t="str">
        <f t="shared" ref="F11:F33" si="2">CONCATENATE(D11,"_Q",E11)</f>
        <v>CalAdvocates-BVES-2025WMP-03_Q1</v>
      </c>
      <c r="G11" s="1" t="s">
        <v>32</v>
      </c>
      <c r="H11" s="1" t="s">
        <v>46</v>
      </c>
      <c r="I11" s="1" t="s">
        <v>26</v>
      </c>
      <c r="J11" s="4">
        <v>45394</v>
      </c>
      <c r="K11" s="4">
        <v>45399</v>
      </c>
      <c r="L11" s="4">
        <v>45399</v>
      </c>
      <c r="N11" s="2">
        <v>0</v>
      </c>
      <c r="O11" s="1" t="s">
        <v>53</v>
      </c>
    </row>
    <row r="12" spans="1:19" ht="45" x14ac:dyDescent="0.25">
      <c r="A12" s="2">
        <f t="shared" si="1"/>
        <v>8</v>
      </c>
      <c r="B12" s="1" t="s">
        <v>21</v>
      </c>
      <c r="C12" s="1">
        <v>3</v>
      </c>
      <c r="D12" s="1" t="s">
        <v>31</v>
      </c>
      <c r="E12" s="2">
        <v>2</v>
      </c>
      <c r="F12" s="3" t="str">
        <f t="shared" si="2"/>
        <v>CalAdvocates-BVES-2025WMP-03_Q2</v>
      </c>
      <c r="G12" s="1" t="s">
        <v>33</v>
      </c>
      <c r="H12" s="1" t="s">
        <v>47</v>
      </c>
      <c r="I12" s="1" t="s">
        <v>26</v>
      </c>
      <c r="J12" s="4">
        <v>45394</v>
      </c>
      <c r="K12" s="4">
        <v>45399</v>
      </c>
      <c r="L12" s="4">
        <v>45399</v>
      </c>
      <c r="N12" s="2">
        <v>0</v>
      </c>
      <c r="O12" s="1" t="s">
        <v>53</v>
      </c>
    </row>
    <row r="13" spans="1:19" ht="45" x14ac:dyDescent="0.25">
      <c r="A13" s="2">
        <f t="shared" si="1"/>
        <v>9</v>
      </c>
      <c r="B13" s="1" t="s">
        <v>21</v>
      </c>
      <c r="C13" s="1">
        <v>3</v>
      </c>
      <c r="D13" s="1" t="s">
        <v>31</v>
      </c>
      <c r="E13" s="2">
        <v>3</v>
      </c>
      <c r="F13" s="3" t="str">
        <f t="shared" si="2"/>
        <v>CalAdvocates-BVES-2025WMP-03_Q3</v>
      </c>
      <c r="G13" s="1" t="s">
        <v>34</v>
      </c>
      <c r="H13" s="1" t="s">
        <v>48</v>
      </c>
      <c r="I13" s="1" t="s">
        <v>26</v>
      </c>
      <c r="J13" s="4">
        <v>45394</v>
      </c>
      <c r="K13" s="4">
        <v>45399</v>
      </c>
      <c r="L13" s="4">
        <v>45399</v>
      </c>
      <c r="N13" s="2">
        <v>0</v>
      </c>
      <c r="O13" s="1" t="s">
        <v>53</v>
      </c>
    </row>
    <row r="14" spans="1:19" ht="105" x14ac:dyDescent="0.25">
      <c r="A14" s="2">
        <f t="shared" si="1"/>
        <v>10</v>
      </c>
      <c r="B14" s="1" t="s">
        <v>21</v>
      </c>
      <c r="C14" s="1">
        <v>3</v>
      </c>
      <c r="D14" s="1" t="s">
        <v>31</v>
      </c>
      <c r="E14" s="2">
        <v>4</v>
      </c>
      <c r="F14" s="3" t="str">
        <f t="shared" si="2"/>
        <v>CalAdvocates-BVES-2025WMP-03_Q4</v>
      </c>
      <c r="G14" s="1" t="s">
        <v>35</v>
      </c>
      <c r="H14" s="1" t="s">
        <v>49</v>
      </c>
      <c r="I14" s="1" t="s">
        <v>26</v>
      </c>
      <c r="J14" s="4">
        <v>45394</v>
      </c>
      <c r="K14" s="4">
        <v>45399</v>
      </c>
      <c r="L14" s="4">
        <v>45399</v>
      </c>
      <c r="N14" s="2">
        <v>0</v>
      </c>
      <c r="O14" s="1" t="s">
        <v>53</v>
      </c>
    </row>
    <row r="15" spans="1:19" ht="165" x14ac:dyDescent="0.25">
      <c r="A15" s="2">
        <f t="shared" si="1"/>
        <v>11</v>
      </c>
      <c r="B15" s="1" t="s">
        <v>21</v>
      </c>
      <c r="C15" s="1">
        <v>4</v>
      </c>
      <c r="D15" s="1" t="s">
        <v>36</v>
      </c>
      <c r="E15" s="2">
        <v>1</v>
      </c>
      <c r="F15" s="3" t="str">
        <f t="shared" si="2"/>
        <v>CalAdvocates-BVES-2025WMP-04_Q1</v>
      </c>
      <c r="G15" s="1" t="s">
        <v>37</v>
      </c>
      <c r="H15" s="1" t="s">
        <v>50</v>
      </c>
      <c r="I15" s="1" t="s">
        <v>26</v>
      </c>
      <c r="J15" s="4">
        <v>45394</v>
      </c>
      <c r="K15" s="4">
        <v>45399</v>
      </c>
      <c r="L15" s="4">
        <v>45399</v>
      </c>
      <c r="N15" s="2">
        <v>0</v>
      </c>
      <c r="O15" s="1" t="s">
        <v>53</v>
      </c>
    </row>
    <row r="16" spans="1:19" ht="255" x14ac:dyDescent="0.25">
      <c r="A16" s="2">
        <f t="shared" si="1"/>
        <v>12</v>
      </c>
      <c r="B16" s="1" t="s">
        <v>21</v>
      </c>
      <c r="C16" s="1">
        <v>4</v>
      </c>
      <c r="D16" s="1" t="s">
        <v>36</v>
      </c>
      <c r="E16" s="2">
        <v>2</v>
      </c>
      <c r="F16" s="3" t="str">
        <f t="shared" si="2"/>
        <v>CalAdvocates-BVES-2025WMP-04_Q2</v>
      </c>
      <c r="G16" s="1" t="s">
        <v>38</v>
      </c>
      <c r="H16" s="1" t="s">
        <v>51</v>
      </c>
      <c r="I16" s="1" t="s">
        <v>26</v>
      </c>
      <c r="J16" s="4">
        <v>45394</v>
      </c>
      <c r="K16" s="4">
        <v>45399</v>
      </c>
      <c r="L16" s="4">
        <v>45399</v>
      </c>
      <c r="N16" s="2">
        <v>7</v>
      </c>
      <c r="O16" s="1" t="s">
        <v>53</v>
      </c>
    </row>
    <row r="17" spans="1:15" ht="45" x14ac:dyDescent="0.25">
      <c r="A17" s="2">
        <f t="shared" si="1"/>
        <v>13</v>
      </c>
      <c r="B17" s="1" t="s">
        <v>21</v>
      </c>
      <c r="C17" s="1">
        <v>4</v>
      </c>
      <c r="D17" s="1" t="s">
        <v>36</v>
      </c>
      <c r="E17" s="2">
        <v>3</v>
      </c>
      <c r="F17" s="3" t="str">
        <f t="shared" si="2"/>
        <v>CalAdvocates-BVES-2025WMP-04_Q3</v>
      </c>
      <c r="G17" s="1" t="s">
        <v>39</v>
      </c>
      <c r="H17" s="1" t="s">
        <v>52</v>
      </c>
      <c r="I17" s="1" t="s">
        <v>26</v>
      </c>
      <c r="J17" s="4">
        <v>45394</v>
      </c>
      <c r="K17" s="4">
        <v>45399</v>
      </c>
      <c r="L17" s="4">
        <v>45399</v>
      </c>
      <c r="N17" s="2">
        <v>1</v>
      </c>
      <c r="O17" s="1" t="s">
        <v>53</v>
      </c>
    </row>
    <row r="18" spans="1:15" ht="75" x14ac:dyDescent="0.25">
      <c r="A18" s="2">
        <f t="shared" si="1"/>
        <v>14</v>
      </c>
      <c r="B18" s="1" t="s">
        <v>21</v>
      </c>
      <c r="C18" s="1">
        <v>5</v>
      </c>
      <c r="D18" s="1" t="s">
        <v>54</v>
      </c>
      <c r="E18" s="2">
        <v>1</v>
      </c>
      <c r="F18" s="3" t="str">
        <f t="shared" si="2"/>
        <v>CalAdvocates-BVES-2025WMP-05_Q1</v>
      </c>
      <c r="G18" s="1" t="s">
        <v>55</v>
      </c>
      <c r="H18" s="1" t="s">
        <v>66</v>
      </c>
      <c r="I18" s="1" t="s">
        <v>26</v>
      </c>
      <c r="J18" s="4">
        <v>45398</v>
      </c>
      <c r="K18" s="4">
        <v>45401</v>
      </c>
      <c r="L18" s="4">
        <v>45401</v>
      </c>
    </row>
    <row r="19" spans="1:15" ht="315" x14ac:dyDescent="0.25">
      <c r="A19" s="2">
        <f t="shared" si="1"/>
        <v>15</v>
      </c>
      <c r="B19" s="1" t="s">
        <v>21</v>
      </c>
      <c r="C19" s="1">
        <v>5</v>
      </c>
      <c r="D19" s="1" t="s">
        <v>54</v>
      </c>
      <c r="E19" s="2">
        <v>2</v>
      </c>
      <c r="F19" s="3" t="str">
        <f t="shared" si="2"/>
        <v>CalAdvocates-BVES-2025WMP-05_Q2</v>
      </c>
      <c r="G19" s="1" t="s">
        <v>56</v>
      </c>
      <c r="H19" s="1" t="s">
        <v>67</v>
      </c>
      <c r="I19" s="1" t="s">
        <v>26</v>
      </c>
      <c r="J19" s="4">
        <v>45398</v>
      </c>
      <c r="K19" s="4">
        <v>45401</v>
      </c>
      <c r="L19" s="4">
        <v>45401</v>
      </c>
    </row>
    <row r="20" spans="1:15" ht="90" x14ac:dyDescent="0.25">
      <c r="A20" s="2">
        <f t="shared" si="1"/>
        <v>16</v>
      </c>
      <c r="B20" s="1" t="s">
        <v>21</v>
      </c>
      <c r="C20" s="1">
        <v>5</v>
      </c>
      <c r="D20" s="1" t="s">
        <v>54</v>
      </c>
      <c r="E20" s="2">
        <v>3</v>
      </c>
      <c r="F20" s="3" t="str">
        <f t="shared" si="2"/>
        <v>CalAdvocates-BVES-2025WMP-05_Q3</v>
      </c>
      <c r="G20" s="1" t="s">
        <v>57</v>
      </c>
      <c r="H20" s="1" t="s">
        <v>68</v>
      </c>
      <c r="I20" s="1" t="s">
        <v>26</v>
      </c>
      <c r="J20" s="4">
        <v>45398</v>
      </c>
      <c r="K20" s="4">
        <v>45401</v>
      </c>
      <c r="L20" s="4">
        <v>45401</v>
      </c>
    </row>
    <row r="21" spans="1:15" ht="105" x14ac:dyDescent="0.25">
      <c r="A21" s="2">
        <f t="shared" si="1"/>
        <v>17</v>
      </c>
      <c r="B21" s="1" t="s">
        <v>21</v>
      </c>
      <c r="C21" s="1">
        <v>5</v>
      </c>
      <c r="D21" s="1" t="s">
        <v>54</v>
      </c>
      <c r="E21" s="2">
        <v>4</v>
      </c>
      <c r="F21" s="3" t="str">
        <f t="shared" si="2"/>
        <v>CalAdvocates-BVES-2025WMP-05_Q4</v>
      </c>
      <c r="G21" s="1" t="s">
        <v>58</v>
      </c>
      <c r="H21" s="1" t="s">
        <v>69</v>
      </c>
      <c r="I21" s="1" t="s">
        <v>26</v>
      </c>
      <c r="J21" s="4">
        <v>45398</v>
      </c>
      <c r="K21" s="4">
        <v>45401</v>
      </c>
      <c r="L21" s="4">
        <v>45401</v>
      </c>
    </row>
    <row r="22" spans="1:15" ht="45" x14ac:dyDescent="0.25">
      <c r="A22" s="2">
        <f t="shared" si="1"/>
        <v>18</v>
      </c>
      <c r="B22" s="1" t="s">
        <v>21</v>
      </c>
      <c r="C22" s="1">
        <v>6</v>
      </c>
      <c r="D22" s="1" t="s">
        <v>72</v>
      </c>
      <c r="E22" s="2">
        <v>1</v>
      </c>
      <c r="F22" s="3" t="str">
        <f t="shared" si="2"/>
        <v>CalAdvocates-BVES-2025WMP-06_Q1</v>
      </c>
      <c r="G22" s="1" t="s">
        <v>59</v>
      </c>
      <c r="H22" s="1" t="s">
        <v>70</v>
      </c>
      <c r="I22" s="1" t="s">
        <v>26</v>
      </c>
      <c r="J22" s="4">
        <v>45400</v>
      </c>
      <c r="K22" s="4">
        <v>45401</v>
      </c>
      <c r="L22" s="4">
        <v>45401</v>
      </c>
    </row>
    <row r="23" spans="1:15" ht="90" x14ac:dyDescent="0.25">
      <c r="A23" s="2">
        <f t="shared" si="1"/>
        <v>19</v>
      </c>
      <c r="B23" s="1" t="s">
        <v>21</v>
      </c>
      <c r="C23" s="1">
        <v>6</v>
      </c>
      <c r="D23" s="1" t="s">
        <v>72</v>
      </c>
      <c r="E23" s="2">
        <v>2</v>
      </c>
      <c r="F23" s="3" t="str">
        <f t="shared" si="2"/>
        <v>CalAdvocates-BVES-2025WMP-06_Q2</v>
      </c>
      <c r="G23" s="1" t="s">
        <v>60</v>
      </c>
      <c r="H23" s="1" t="s">
        <v>71</v>
      </c>
      <c r="I23" s="1" t="s">
        <v>26</v>
      </c>
      <c r="J23" s="4">
        <v>45400</v>
      </c>
      <c r="K23" s="4">
        <v>45405</v>
      </c>
      <c r="L23" s="4">
        <v>45405</v>
      </c>
    </row>
    <row r="24" spans="1:15" ht="225" x14ac:dyDescent="0.25">
      <c r="A24" s="2">
        <f t="shared" si="1"/>
        <v>20</v>
      </c>
      <c r="B24" s="1" t="s">
        <v>21</v>
      </c>
      <c r="C24" s="1">
        <v>6</v>
      </c>
      <c r="D24" s="1" t="s">
        <v>72</v>
      </c>
      <c r="E24" s="2">
        <v>3</v>
      </c>
      <c r="F24" s="3" t="str">
        <f t="shared" si="2"/>
        <v>CalAdvocates-BVES-2025WMP-06_Q3</v>
      </c>
      <c r="G24" s="1" t="s">
        <v>61</v>
      </c>
      <c r="H24" s="1" t="s">
        <v>73</v>
      </c>
      <c r="I24" s="1" t="s">
        <v>26</v>
      </c>
      <c r="J24" s="4">
        <v>45400</v>
      </c>
      <c r="K24" s="4">
        <v>45405</v>
      </c>
      <c r="L24" s="4">
        <v>45405</v>
      </c>
    </row>
    <row r="25" spans="1:15" ht="225" x14ac:dyDescent="0.25">
      <c r="A25" s="2">
        <f t="shared" si="1"/>
        <v>21</v>
      </c>
      <c r="B25" s="1" t="s">
        <v>21</v>
      </c>
      <c r="C25" s="1">
        <v>6</v>
      </c>
      <c r="D25" s="1" t="s">
        <v>72</v>
      </c>
      <c r="E25" s="2">
        <v>4</v>
      </c>
      <c r="F25" s="3" t="str">
        <f t="shared" si="2"/>
        <v>CalAdvocates-BVES-2025WMP-06_Q4</v>
      </c>
      <c r="G25" s="1" t="s">
        <v>62</v>
      </c>
      <c r="H25" s="1" t="s">
        <v>74</v>
      </c>
      <c r="I25" s="1" t="s">
        <v>26</v>
      </c>
      <c r="J25" s="4">
        <v>45400</v>
      </c>
      <c r="K25" s="4">
        <v>45405</v>
      </c>
      <c r="L25" s="4">
        <v>45405</v>
      </c>
    </row>
    <row r="26" spans="1:15" ht="409.5" x14ac:dyDescent="0.25">
      <c r="A26" s="2">
        <f t="shared" si="1"/>
        <v>22</v>
      </c>
      <c r="B26" s="1" t="s">
        <v>21</v>
      </c>
      <c r="C26" s="1">
        <v>6</v>
      </c>
      <c r="D26" s="1" t="s">
        <v>72</v>
      </c>
      <c r="E26" s="2">
        <v>5</v>
      </c>
      <c r="F26" s="3" t="str">
        <f t="shared" si="2"/>
        <v>CalAdvocates-BVES-2025WMP-06_Q5</v>
      </c>
      <c r="G26" s="1" t="s">
        <v>63</v>
      </c>
      <c r="H26" s="1" t="s">
        <v>75</v>
      </c>
      <c r="I26" s="1" t="s">
        <v>26</v>
      </c>
      <c r="J26" s="4">
        <v>45400</v>
      </c>
      <c r="K26" s="4">
        <v>45405</v>
      </c>
      <c r="L26" s="4">
        <v>45405</v>
      </c>
    </row>
    <row r="27" spans="1:15" ht="180" x14ac:dyDescent="0.25">
      <c r="A27" s="2">
        <f t="shared" si="1"/>
        <v>23</v>
      </c>
      <c r="B27" s="1" t="s">
        <v>21</v>
      </c>
      <c r="C27" s="1">
        <v>6</v>
      </c>
      <c r="D27" s="1" t="s">
        <v>72</v>
      </c>
      <c r="E27" s="2">
        <v>6</v>
      </c>
      <c r="F27" s="3" t="str">
        <f t="shared" si="2"/>
        <v>CalAdvocates-BVES-2025WMP-06_Q6</v>
      </c>
      <c r="G27" s="1" t="s">
        <v>64</v>
      </c>
      <c r="H27" s="1" t="s">
        <v>76</v>
      </c>
      <c r="I27" s="1" t="s">
        <v>26</v>
      </c>
      <c r="J27" s="4">
        <v>45400</v>
      </c>
      <c r="K27" s="4">
        <v>45405</v>
      </c>
      <c r="L27" s="4">
        <v>45405</v>
      </c>
    </row>
    <row r="28" spans="1:15" ht="225" x14ac:dyDescent="0.25">
      <c r="A28" s="2">
        <f t="shared" si="1"/>
        <v>24</v>
      </c>
      <c r="B28" s="1" t="s">
        <v>21</v>
      </c>
      <c r="C28" s="1">
        <v>6</v>
      </c>
      <c r="D28" s="1" t="s">
        <v>72</v>
      </c>
      <c r="E28" s="2">
        <v>7</v>
      </c>
      <c r="F28" s="3" t="str">
        <f t="shared" si="2"/>
        <v>CalAdvocates-BVES-2025WMP-06_Q7</v>
      </c>
      <c r="G28" s="1" t="s">
        <v>65</v>
      </c>
      <c r="H28" s="1" t="s">
        <v>77</v>
      </c>
      <c r="I28" s="1" t="s">
        <v>26</v>
      </c>
      <c r="J28" s="4">
        <v>45400</v>
      </c>
      <c r="K28" s="4">
        <v>45405</v>
      </c>
      <c r="L28" s="4">
        <v>45405</v>
      </c>
    </row>
    <row r="29" spans="1:15" ht="135" x14ac:dyDescent="0.25">
      <c r="A29" s="2">
        <f t="shared" si="1"/>
        <v>25</v>
      </c>
      <c r="B29" s="1" t="s">
        <v>21</v>
      </c>
      <c r="C29" s="1">
        <v>7</v>
      </c>
      <c r="D29" s="1" t="s">
        <v>78</v>
      </c>
      <c r="E29" s="2">
        <v>1</v>
      </c>
      <c r="F29" s="3" t="str">
        <f t="shared" si="2"/>
        <v>CalAdvocates-BVES-2025WMP-07_Q1</v>
      </c>
      <c r="G29" s="1" t="s">
        <v>79</v>
      </c>
      <c r="H29" s="1" t="s">
        <v>84</v>
      </c>
      <c r="I29" s="1" t="s">
        <v>26</v>
      </c>
      <c r="J29" s="4">
        <v>45411</v>
      </c>
      <c r="K29" s="4">
        <v>45414</v>
      </c>
      <c r="L29" s="4">
        <v>45414</v>
      </c>
    </row>
    <row r="30" spans="1:15" ht="300" x14ac:dyDescent="0.25">
      <c r="A30" s="2">
        <f t="shared" si="1"/>
        <v>26</v>
      </c>
      <c r="B30" s="1" t="s">
        <v>21</v>
      </c>
      <c r="C30" s="1">
        <v>7</v>
      </c>
      <c r="D30" s="1" t="s">
        <v>78</v>
      </c>
      <c r="E30" s="2">
        <v>2</v>
      </c>
      <c r="F30" s="3" t="str">
        <f t="shared" si="2"/>
        <v>CalAdvocates-BVES-2025WMP-07_Q2</v>
      </c>
      <c r="G30" s="1" t="s">
        <v>80</v>
      </c>
      <c r="H30" s="1" t="s">
        <v>85</v>
      </c>
      <c r="I30" s="1" t="s">
        <v>26</v>
      </c>
      <c r="J30" s="4">
        <v>45411</v>
      </c>
      <c r="K30" s="4">
        <v>45414</v>
      </c>
      <c r="L30" s="4">
        <v>45414</v>
      </c>
    </row>
    <row r="31" spans="1:15" ht="255" x14ac:dyDescent="0.25">
      <c r="A31" s="2">
        <f t="shared" si="1"/>
        <v>27</v>
      </c>
      <c r="B31" s="1" t="s">
        <v>21</v>
      </c>
      <c r="C31" s="1">
        <v>7</v>
      </c>
      <c r="D31" s="1" t="s">
        <v>78</v>
      </c>
      <c r="E31" s="2">
        <v>3</v>
      </c>
      <c r="F31" s="3" t="str">
        <f t="shared" si="2"/>
        <v>CalAdvocates-BVES-2025WMP-07_Q3</v>
      </c>
      <c r="G31" s="1" t="s">
        <v>81</v>
      </c>
      <c r="H31" s="1" t="s">
        <v>86</v>
      </c>
      <c r="I31" s="1" t="s">
        <v>26</v>
      </c>
      <c r="J31" s="4">
        <v>45411</v>
      </c>
      <c r="K31" s="4">
        <v>45414</v>
      </c>
      <c r="L31" s="4">
        <v>45414</v>
      </c>
    </row>
    <row r="32" spans="1:15" ht="409.5" x14ac:dyDescent="0.25">
      <c r="A32" s="2">
        <f t="shared" si="1"/>
        <v>28</v>
      </c>
      <c r="B32" s="1" t="s">
        <v>21</v>
      </c>
      <c r="C32" s="1">
        <v>7</v>
      </c>
      <c r="D32" s="1" t="s">
        <v>78</v>
      </c>
      <c r="E32" s="2">
        <v>4</v>
      </c>
      <c r="F32" s="3" t="str">
        <f t="shared" si="2"/>
        <v>CalAdvocates-BVES-2025WMP-07_Q4</v>
      </c>
      <c r="G32" s="1" t="s">
        <v>82</v>
      </c>
      <c r="H32" s="1" t="s">
        <v>87</v>
      </c>
      <c r="I32" s="1" t="s">
        <v>26</v>
      </c>
      <c r="J32" s="4">
        <v>45411</v>
      </c>
      <c r="K32" s="4">
        <v>45414</v>
      </c>
      <c r="L32" s="4">
        <v>45414</v>
      </c>
    </row>
    <row r="33" spans="1:19" ht="375" x14ac:dyDescent="0.25">
      <c r="A33" s="2">
        <f t="shared" si="1"/>
        <v>29</v>
      </c>
      <c r="B33" s="1" t="s">
        <v>21</v>
      </c>
      <c r="C33" s="1">
        <v>7</v>
      </c>
      <c r="D33" s="1" t="s">
        <v>78</v>
      </c>
      <c r="E33" s="2">
        <v>5</v>
      </c>
      <c r="F33" s="3" t="str">
        <f t="shared" si="2"/>
        <v>CalAdvocates-BVES-2025WMP-07_Q5</v>
      </c>
      <c r="G33" s="1" t="s">
        <v>83</v>
      </c>
      <c r="H33" s="1" t="s">
        <v>88</v>
      </c>
      <c r="I33" s="1" t="s">
        <v>26</v>
      </c>
      <c r="J33" s="4">
        <v>45411</v>
      </c>
      <c r="K33" s="4">
        <v>45414</v>
      </c>
      <c r="L33" s="4">
        <v>45414</v>
      </c>
    </row>
    <row r="34" spans="1:19" s="11" customFormat="1" ht="45" x14ac:dyDescent="0.25">
      <c r="A34" s="9">
        <v>30</v>
      </c>
      <c r="B34" s="3" t="s">
        <v>21</v>
      </c>
      <c r="C34" s="3">
        <v>8</v>
      </c>
      <c r="D34" s="3" t="s">
        <v>89</v>
      </c>
      <c r="E34" s="9">
        <v>1</v>
      </c>
      <c r="F34" s="3" t="str">
        <f>CONCATENATE(D34,"_Q",E34)</f>
        <v>CalAdvocates-BVES-2025WMP-08_Q1</v>
      </c>
      <c r="G34" s="3" t="s">
        <v>90</v>
      </c>
      <c r="H34" s="3" t="s">
        <v>91</v>
      </c>
      <c r="I34" s="3" t="s">
        <v>26</v>
      </c>
      <c r="J34" s="10">
        <v>45421</v>
      </c>
      <c r="K34" s="10">
        <v>45428</v>
      </c>
      <c r="L34" s="10">
        <v>45428</v>
      </c>
      <c r="M34" s="3"/>
      <c r="N34" s="9"/>
      <c r="O34" s="3"/>
      <c r="P34" s="3"/>
      <c r="Q34" s="3"/>
      <c r="R34" s="3"/>
      <c r="S34" s="3"/>
    </row>
    <row r="35" spans="1:19" s="11" customFormat="1" ht="45" x14ac:dyDescent="0.25">
      <c r="A35" s="9">
        <v>31</v>
      </c>
      <c r="B35" s="3" t="s">
        <v>21</v>
      </c>
      <c r="C35" s="3">
        <v>8</v>
      </c>
      <c r="D35" s="3" t="s">
        <v>89</v>
      </c>
      <c r="E35" s="9">
        <v>2</v>
      </c>
      <c r="F35" s="3" t="str">
        <f>CONCATENATE(D35,"_Q",E35)</f>
        <v>CalAdvocates-BVES-2025WMP-08_Q2</v>
      </c>
      <c r="G35" s="3" t="s">
        <v>92</v>
      </c>
      <c r="H35" s="3" t="s">
        <v>93</v>
      </c>
      <c r="I35" s="3" t="s">
        <v>26</v>
      </c>
      <c r="J35" s="10">
        <v>45421</v>
      </c>
      <c r="K35" s="10">
        <v>45428</v>
      </c>
      <c r="L35" s="10">
        <v>45428</v>
      </c>
      <c r="M35" s="3"/>
      <c r="N35" s="9"/>
      <c r="O35" s="3"/>
      <c r="P35" s="3"/>
      <c r="Q35" s="3"/>
      <c r="R35" s="3"/>
      <c r="S35" s="3"/>
    </row>
    <row r="36" spans="1:19" s="11" customFormat="1" ht="60" x14ac:dyDescent="0.25">
      <c r="A36" s="9">
        <v>32</v>
      </c>
      <c r="B36" s="3" t="s">
        <v>21</v>
      </c>
      <c r="C36" s="3">
        <v>8</v>
      </c>
      <c r="D36" s="3" t="s">
        <v>89</v>
      </c>
      <c r="E36" s="9">
        <v>3</v>
      </c>
      <c r="F36" s="3" t="str">
        <f>CONCATENATE(D36,"_Q",E36)</f>
        <v>CalAdvocates-BVES-2025WMP-08_Q3</v>
      </c>
      <c r="G36" s="3" t="s">
        <v>95</v>
      </c>
      <c r="H36" s="3" t="s">
        <v>94</v>
      </c>
      <c r="I36" s="3" t="s">
        <v>26</v>
      </c>
      <c r="J36" s="10">
        <v>45421</v>
      </c>
      <c r="K36" s="10">
        <v>45428</v>
      </c>
      <c r="L36" s="10">
        <v>45428</v>
      </c>
      <c r="M36" s="3"/>
      <c r="N36" s="9"/>
      <c r="O36" s="3"/>
      <c r="P36" s="3"/>
      <c r="Q36" s="3"/>
      <c r="R36" s="3"/>
      <c r="S36" s="3"/>
    </row>
    <row r="37" spans="1:19" s="11" customFormat="1" ht="75" x14ac:dyDescent="0.25">
      <c r="A37" s="9">
        <v>32</v>
      </c>
      <c r="B37" s="3" t="s">
        <v>21</v>
      </c>
      <c r="C37" s="3">
        <v>8</v>
      </c>
      <c r="D37" s="3" t="s">
        <v>89</v>
      </c>
      <c r="E37" s="9">
        <v>4</v>
      </c>
      <c r="F37" s="3" t="str">
        <f>CONCATENATE(D37,"_Q",E37)</f>
        <v>CalAdvocates-BVES-2025WMP-08_Q4</v>
      </c>
      <c r="G37" s="3" t="s">
        <v>96</v>
      </c>
      <c r="H37" s="3" t="s">
        <v>97</v>
      </c>
      <c r="I37" s="3" t="s">
        <v>26</v>
      </c>
      <c r="J37" s="10">
        <v>45421</v>
      </c>
      <c r="K37" s="10">
        <v>45428</v>
      </c>
      <c r="L37" s="10">
        <v>45428</v>
      </c>
      <c r="M37" s="3"/>
      <c r="N37" s="9"/>
      <c r="O37" s="3"/>
      <c r="P37" s="3"/>
      <c r="Q37" s="3"/>
      <c r="R37" s="3"/>
      <c r="S37" s="3"/>
    </row>
    <row r="38" spans="1:19" s="11" customFormat="1" ht="60" x14ac:dyDescent="0.25">
      <c r="A38" s="9">
        <v>33</v>
      </c>
      <c r="B38" s="3" t="s">
        <v>21</v>
      </c>
      <c r="C38" s="3">
        <v>8</v>
      </c>
      <c r="D38" s="3" t="s">
        <v>89</v>
      </c>
      <c r="E38" s="9">
        <v>5</v>
      </c>
      <c r="F38" s="3" t="str">
        <f>CONCATENATE(D38,"_Q",E38)</f>
        <v>CalAdvocates-BVES-2025WMP-08_Q5</v>
      </c>
      <c r="G38" s="3" t="s">
        <v>98</v>
      </c>
      <c r="H38" s="3" t="s">
        <v>99</v>
      </c>
      <c r="I38" s="3" t="s">
        <v>26</v>
      </c>
      <c r="J38" s="10">
        <v>45421</v>
      </c>
      <c r="K38" s="10">
        <v>45428</v>
      </c>
      <c r="L38" s="10">
        <v>45428</v>
      </c>
      <c r="M38" s="3"/>
      <c r="N38" s="9"/>
      <c r="O38" s="3"/>
      <c r="P38" s="3"/>
      <c r="Q38" s="3"/>
      <c r="R38" s="3"/>
      <c r="S38" s="3"/>
    </row>
    <row r="39" spans="1:19" s="11" customFormat="1" ht="270" x14ac:dyDescent="0.25">
      <c r="A39" s="9">
        <f>A38+1</f>
        <v>34</v>
      </c>
      <c r="B39" s="3" t="s">
        <v>101</v>
      </c>
      <c r="C39" s="3">
        <v>1</v>
      </c>
      <c r="D39" s="3" t="s">
        <v>102</v>
      </c>
      <c r="E39" s="9">
        <v>1</v>
      </c>
      <c r="F39" s="3" t="str">
        <f>CONCATENATE(D39,"_Q",E39)</f>
        <v>OEIS-P-WMP_2024-BVES-001_Q1</v>
      </c>
      <c r="G39" s="3" t="s">
        <v>103</v>
      </c>
      <c r="H39" s="3" t="s">
        <v>104</v>
      </c>
      <c r="I39" s="3" t="s">
        <v>105</v>
      </c>
      <c r="J39" s="10">
        <v>45398</v>
      </c>
      <c r="K39" s="10">
        <v>45401</v>
      </c>
      <c r="L39" s="10">
        <v>45401</v>
      </c>
      <c r="M39" s="3"/>
      <c r="N39" s="9"/>
      <c r="O39" s="3"/>
      <c r="P39" s="3"/>
      <c r="Q39" s="3"/>
      <c r="R39" s="3"/>
      <c r="S39" s="3"/>
    </row>
    <row r="40" spans="1:19" ht="45" x14ac:dyDescent="0.25">
      <c r="A40" s="9">
        <f>A39+1</f>
        <v>35</v>
      </c>
      <c r="B40" s="3" t="s">
        <v>101</v>
      </c>
      <c r="C40" s="1">
        <v>2</v>
      </c>
      <c r="D40" s="3" t="s">
        <v>102</v>
      </c>
      <c r="E40" s="2">
        <v>2</v>
      </c>
      <c r="F40" s="3" t="str">
        <f>CONCATENATE(D40,"_Q",E40)</f>
        <v>OEIS-P-WMP_2024-BVES-001_Q2</v>
      </c>
      <c r="G40" s="1" t="s">
        <v>106</v>
      </c>
      <c r="H40" s="1" t="s">
        <v>107</v>
      </c>
      <c r="I40" s="3" t="s">
        <v>105</v>
      </c>
      <c r="J40" s="10">
        <v>45398</v>
      </c>
      <c r="K40" s="10">
        <v>45401</v>
      </c>
      <c r="L40" s="10">
        <v>45401</v>
      </c>
    </row>
    <row r="41" spans="1:19" ht="409.5" x14ac:dyDescent="0.25">
      <c r="A41" s="9">
        <f>A40+1</f>
        <v>36</v>
      </c>
      <c r="B41" s="3" t="s">
        <v>101</v>
      </c>
      <c r="C41" s="1">
        <v>1</v>
      </c>
      <c r="D41" s="3" t="s">
        <v>108</v>
      </c>
      <c r="E41" s="2">
        <v>1</v>
      </c>
      <c r="F41" s="3" t="str">
        <f>CONCATENATE(D41,"_Q",E41)</f>
        <v>OEIS-P-WMP_2024-BVES-002_Q1</v>
      </c>
      <c r="G41" s="1" t="s">
        <v>109</v>
      </c>
      <c r="H41" s="1" t="s">
        <v>110</v>
      </c>
      <c r="I41" s="3" t="s">
        <v>105</v>
      </c>
      <c r="J41" s="4">
        <v>45405</v>
      </c>
      <c r="K41" s="4">
        <v>45408</v>
      </c>
      <c r="L41" s="4">
        <v>45408</v>
      </c>
    </row>
    <row r="42" spans="1:19" ht="75" x14ac:dyDescent="0.25">
      <c r="A42" s="9">
        <f>A41+1</f>
        <v>37</v>
      </c>
      <c r="B42" s="3" t="s">
        <v>101</v>
      </c>
      <c r="C42" s="1">
        <v>2</v>
      </c>
      <c r="D42" s="3" t="s">
        <v>108</v>
      </c>
      <c r="E42" s="2">
        <v>2</v>
      </c>
      <c r="F42" s="3" t="str">
        <f>CONCATENATE(D42,"_Q",E42)</f>
        <v>OEIS-P-WMP_2024-BVES-002_Q2</v>
      </c>
      <c r="G42" s="1" t="s">
        <v>111</v>
      </c>
      <c r="H42" s="1" t="s">
        <v>112</v>
      </c>
      <c r="I42" s="3" t="s">
        <v>105</v>
      </c>
      <c r="J42" s="4">
        <v>45405</v>
      </c>
      <c r="K42" s="4">
        <v>45408</v>
      </c>
      <c r="L42" s="4">
        <v>45408</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2024-05-30T23:02:42Z</dcterms:modified>
</cp:coreProperties>
</file>