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definedNames>
    <definedName name="_xlnm._FilterDatabase" localSheetId="0" hidden="1">'2024'!$A$4:$S$28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3" l="1"/>
  <c r="A42" i="3"/>
  <c r="F41" i="3"/>
  <c r="A41" i="3"/>
  <c r="F40" i="3"/>
  <c r="A40" i="3"/>
  <c r="A39" i="3"/>
  <c r="F39" i="3"/>
  <c r="F38" i="3" l="1"/>
  <c r="F37" i="3"/>
  <c r="F36" i="3"/>
  <c r="F35" i="3"/>
  <c r="F34" i="3"/>
  <c r="F33" i="3"/>
  <c r="F32" i="3"/>
  <c r="F31" i="3"/>
  <c r="F30" i="3"/>
  <c r="F29" i="3"/>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F6" i="3" l="1"/>
  <c r="F7" i="3"/>
  <c r="F8" i="3"/>
  <c r="F5" i="3"/>
</calcChain>
</file>

<file path=xl/sharedStrings.xml><?xml version="1.0" encoding="utf-8"?>
<sst xmlns="http://schemas.openxmlformats.org/spreadsheetml/2006/main" count="225" uniqueCount="113">
  <si>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</si>
  <si>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</si>
  <si>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</si>
  <si>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</si>
  <si>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</si>
  <si>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</si>
  <si>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</si>
  <si>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</si>
  <si>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</si>
  <si>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</si>
  <si>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</si>
  <si>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</si>
  <si>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</si>
  <si>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</si>
  <si>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</si>
  <si>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</si>
  <si>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</si>
  <si>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</si>
  <si>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</si>
  <si>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</si>
  <si>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</si>
  <si>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</si>
  <si>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</si>
  <si>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</si>
  <si>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</si>
  <si>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</si>
  <si>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</si>
  <si>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</si>
  <si>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</si>
  <si>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</si>
  <si>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</si>
  <si>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</si>
  <si>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</si>
  <si>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</si>
  <si>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</si>
  <si>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</si>
  <si>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</si>
  <si>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</si>
  <si>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</si>
  <si>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</si>
  <si>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</si>
  <si>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</si>
  <si>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</si>
  <si>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</si>
  <si>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</si>
  <si>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</si>
  <si>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</si>
  <si>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</si>
  <si>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</si>
  <si>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</si>
  <si>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</si>
  <si>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</si>
  <si>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</si>
  <si>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</si>
  <si>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</si>
  <si>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</si>
  <si>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</si>
  <si>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</si>
  <si>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</si>
  <si>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</si>
  <si>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</si>
  <si>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</si>
  <si>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</si>
  <si>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</si>
  <si>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</si>
  <si>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</si>
  <si>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</si>
  <si>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</si>
  <si>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</si>
  <si>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</si>
  <si>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</si>
  <si>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</si>
  <si>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</si>
  <si>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</si>
  <si>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</si>
  <si>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</si>
  <si>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</si>
  <si>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</si>
  <si>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</si>
  <si>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</si>
  <si>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</si>
  <si>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</si>
  <si>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</si>
  <si>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</si>
  <si>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</si>
  <si>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</si>
  <si>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</si>
  <si>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</si>
  <si>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</si>
  <si>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CalAdvocates-BVES-2025WMP-08</t>
  </si>
  <si>
    <t xml:space="preserve">Please provide a brief itemized, yearly accounting of BVES’ vegetation management costs from 2013 to 2023. </t>
  </si>
  <si>
    <t>See document “2013-2023 Vegetation Management Costs” for a summary of vegetation management costs.</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</si>
  <si>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</si>
  <si>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See document “CalAdvocates-BVES-2025WMP-08 Q2 attachment.xlsx” for the requested information.</t>
  </si>
  <si>
    <t>The following are the identifiers for The Original Mowbray’s Tree Service employees who worked in BVES’s territory:
General Foreman (GF), Pre-Inspector (PI), Crew Foreman1 (CF1), Crew Froeman2 (CF2), Crew Foreman 3 (CF3), Crew Foreman 4 (CF4), Ground Man 1 (GM1), Ground Man 2 (GM2), Ground Man 3 (GM 3), Ground Man 4 (GM4), Ground Man 5 (GM5), Ground Man 6 (GM6), Equipment Operator 1 (EO1).</t>
  </si>
  <si>
    <t xml:space="preserve">Please list traceable identifiers (instead of names) for employees of The Original Mowbray’s Tree Services who physically worked in BVES’s service territory in 2023. </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</si>
  <si>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</si>
  <si>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BVES conducts multiple job hazard analysis (JHA) on the contracted tree crews monthly. A minimum of two JHAs per month are conducted by the BVES Wildfire Mitigation and Reliability Engineer. Additional JHAs are conducted by other BVES staff throughout the year. In 2023, 48 JHAs were conducted on work being performed by The Original Mowbray’s Tree Service’s crews. BVES personnel found that The Original Mowbray’s Tree Service completed work to BVES standards. The BVES Wildfire Mitigation and Reliability Engineer also coordinates planning and work performed by The Original Mowbray’s Tree Service and is aware of the personnel and equipment being used on a daily basis.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</si>
  <si>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</si>
  <si>
    <t>No.  In 2020, BVES competitively bid out the vegetation management work and The Original Mowbray’s Tree Service’s bid was selected as the best value bid.  The Original Mowbray’s Tree Service entered a 3-year contract with BVES with an option to renew for two additional years.  In 2023, BVES reviewed The Original Mowbray’s Tree Service performance and opted to renew The Original Mowbray’s Tree Service contract for an additional 2 years.</t>
  </si>
  <si>
    <t xml:space="preserve">2023-2025 WMP Data Request Log </t>
  </si>
  <si>
    <t>Wildfire Safety Analyst</t>
  </si>
  <si>
    <t>OEIS-P-WMP_2024-BVES-001</t>
  </si>
  <si>
    <t>Regarding topic: Weather Station Maintenance and Calibration
a. The following information is required per area for continued improvement BVES-23-17,
however, was not included in Bear Valley’s 2025 Update. Please provide the following:
i. Documentation indicating the number of weather stations that received their annual
calibration and the number of stations that were unable to undergo annual maintenance
and/or calibration due to factors such as remote location, weather conditions, customer
refusals, environmental concerns, and safety issues. This documentation must include:
(1) The station name and location.
(2) The reason for the inability to conduct maintenance and/or calibration.
(3) The length of time since the last maintenance and calibration.
(4) The number of attempted but incomplete maintenance or calibration events for these
stations in each calendar year.</t>
  </si>
  <si>
    <t>(1) For weather station name and location, and documentation of 2023 and 2024
maintenance, please refer to “BVES Weather Station maintenance 2023 2024”.
The original maintenance plan was to update 2 to 3 weather stations per month when
the field crews were working in the area. However, Field crews unexpectedly became
available and maintenance on 17 of the weather stations was performed between
March 10, 2024 and March 15, 2024. The Maintenance performed included replacing
the weather sensing element and the 17 weather stations are currently properly
operating. One weather station is offline pending replacing a communications device,
and two weather stations will not be in operation this summer during construction of
the Radford Line Project since power has been discontinued for this circuit.
(2) Prior to establishing the maintenance plan outlined in BVES-23-17, BVES inspected
weather stations annually. Seven weather stations were serviced prior to 2024.
Implementation of the BVES-23-17 weather station maintenance plan was delayed
during the first quarter of 2024 due to delays in delivery of replacement materials to
support maintenance.
(3) Records of weather station maintenance prior to 2023 were not maintained in a formal
manner and BVES is unable to locate the records.
(4) Not Applicable.</t>
  </si>
  <si>
    <t>Blythe Denton</t>
  </si>
  <si>
    <t>Regarding topic: Radford Line US Forest Service Permit
a. Please provide a copy of the United States Forest Service Permit awarded to Bear Valley on
January 3, 2024, as noted on page 8 of its 2025 Update for targets GD_2 and GD_5.</t>
  </si>
  <si>
    <t>1) Please refer to “” MTD903A_BVESConstuctionPermit2023-28-FD”</t>
  </si>
  <si>
    <t>OEIS-P-WMP_2024-BVES-002</t>
  </si>
  <si>
    <t>Regarding Changes to Fast Trip Settings:
In its updated WMP, Bear Valley removed the seasonal operational posture related to non-winter period, staff-developed fast trip settings for protective devices (Redlined 2023-2025 Base WMP, p. 399). In Section 8.1.8, Bear Valley also updated its WMP to indicate that it always operates its devices with fast trip settings (Redline WMP, p. 178).
a. Did Bear Valley change the implementation of fast trip between the 2023-2025 Base WMP and its 2025 Update?</t>
  </si>
  <si>
    <t>No, Bear Valley did not change the implementation of fast trip between the 2023-2025 Base WMP and its 2025 Update. For clarification, Bear Valley does not use Fast Trip Settings. Bear Valley only uses Fast Curve Trip Settings (they are different). Subparagraph 3 on page 399 of the Redlined 2023-2025 Base WMP was poorly worded, so it was deleted in the update. The seasonal change to device settings is only conducted with regard to reclosing not device trip settings. In the winter automatic reclosing is permitted (devices are placed in “Automatic” mode) and in the higher fire threat periods reclosing is not permitted (devices are set to “Manual” mode).
i. If yes:
(1) Describe the reasoning behind the change to fast-trip settings.
Response:
Not Applicable
(2) Provide specific details on the setting changes being made (i.e., what settings were used before and what settings are currently used, including timelines for when settings are activated).
Response:
Not Applicable
(3) Explain how Bear Valley has evaluated any related reliability and safety impacts as a result of any changes.
Response:
Not Applicable
ii. If no, explain the changes made to fast-trip settings in the 2025 WMP Update.
Data Request OEIS-P-WMP_2024-BVES-002
3
Response:
No protective device trip setting changes were made. The update changes (redline changes) were simply made to explain why BVES uses Fast Curve Settings. The policy to utilize Fast Curve Settings has been in place since 1994. Note that BVES does not use Fast Trip Settings; it uses Fast Curve Settings. Fast Trip Settings, which are used by some of the other CA IOUs, refer to 6 millisecond tripping at a fixed current setting developed by the utility. Fast Curve Settings are a traditional time-current curve device setting furnished by the manufacturer of the device.
b. Describe how Bear Valley has coordinated with SCE regarding syncing fast-trip settings, including dates for when key decisions or changes were made to Bear Valley’s practices and procedures as a result.
Response:
The last formal record of contact with SCE with respect to device settings occurred on December 4, 2019. BVES periodically (every 1-2 years or has necessary) has operational discussions with SCE to confirm any changes to their system and settings – this meeting is normally conducted at the Account Manager Level. Specific dates of these conversations are not available. Field Operations staff have periodic calls with SCE on an as-needed basis and generally monthly. Any device setting changes would be brought up at these meetings. BVES’s Engineering Group is planning on setting another meeting with SCE regarding coordination before the end of 2024.</t>
  </si>
  <si>
    <t>Regarding US Forest Service Permit Follow-Up:
a. BVES submitted a copy of “MTD903A_BVESConstuctionPermit2023-28-FD” in response to Data Request OEIS-P-WMP_2024-BVES-001, Q02 on April 19, 2024. This copy is unsigned by the US Forest Service District Ranger. Please resubmit a copy of the permit relating to the Radford Line with all parties’ signatures. If a copy is not available, please provide an explanation as to why.</t>
  </si>
  <si>
    <t>Response:
Please refer to “MTD903A_BVESConstructionPermit 2023-28-FD signed” which is a signed copy of the permit from the US Forest Service for the Radford Line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</si>
</sst>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0" fillId="0" borderId="0" xfId="0" applyFill="1" applyAlignment="1">
      <alignment horizontal="center" wrapText="1"/>
    </xf>
    <xf numFmtId="14" fontId="0" fillId="0" borderId="0" xfId="0" applyNumberFormat="1" applyFill="1" applyAlignment="1">
      <alignment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zoomScaleNormal="100" workbookViewId="0">
      <pane xSplit="5" ySplit="4" topLeftCell="F41" activePane="bottomRight" state="frozen"/>
      <selection pane="topRight" activeCell="F1" sqref="F1"/>
      <selection pane="bottomLeft" activeCell="A5" sqref="A5"/>
      <selection pane="bottomRight" activeCell="C41" sqref="C41"/>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12" t="s">
        <v>13</v>
      </c>
      <c r="B1" s="12"/>
      <c r="C1" s="12"/>
      <c r="D1" s="12"/>
      <c r="E1" s="12"/>
      <c r="F1" s="12"/>
      <c r="G1" s="12"/>
      <c r="H1" s="12"/>
      <c r="I1" s="12"/>
      <c r="J1" s="12"/>
      <c r="K1" s="12"/>
      <c r="L1" s="12"/>
      <c r="M1" s="12"/>
      <c r="N1" s="12"/>
      <c r="O1" s="12"/>
      <c r="P1" s="12"/>
      <c r="Q1" s="12"/>
      <c r="R1" s="12"/>
      <c r="S1"/>
    </row>
    <row r="2" spans="1:19" x14ac:dyDescent="0.25">
      <c r="A2" s="12" t="s">
        <v>100</v>
      </c>
      <c r="B2" s="12"/>
      <c r="C2" s="12"/>
      <c r="D2" s="12"/>
      <c r="E2" s="12"/>
      <c r="F2" s="12"/>
      <c r="G2" s="12"/>
      <c r="H2" s="12"/>
      <c r="I2" s="12"/>
      <c r="J2" s="12"/>
      <c r="K2" s="12"/>
      <c r="L2" s="12"/>
      <c r="M2" s="12"/>
      <c r="N2" s="12"/>
      <c r="O2" s="12"/>
      <c r="P2" s="12"/>
      <c r="Q2" s="12"/>
      <c r="R2" s="12"/>
      <c r="S2"/>
    </row>
    <row r="3" spans="1:19" x14ac:dyDescent="0.25">
      <c r="A3" s="13" t="s">
        <v>17</v>
      </c>
      <c r="B3" s="13"/>
      <c r="C3" s="13"/>
      <c r="D3" s="13"/>
      <c r="E3" s="13"/>
      <c r="F3" s="13"/>
      <c r="G3" s="13"/>
      <c r="H3" s="13"/>
      <c r="I3" s="13"/>
      <c r="J3" s="13"/>
      <c r="K3" s="13"/>
      <c r="L3" s="13"/>
      <c r="M3" s="13"/>
      <c r="N3" s="13"/>
      <c r="O3" s="13"/>
      <c r="P3" s="13"/>
      <c r="Q3" s="13"/>
      <c r="R3" s="13"/>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9"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9" s="11" customFormat="1" ht="45" x14ac:dyDescent="0.25">
      <c r="A34" s="9">
        <v>30</v>
      </c>
      <c r="B34" s="3" t="s">
        <v>21</v>
      </c>
      <c r="C34" s="3">
        <v>8</v>
      </c>
      <c r="D34" s="3" t="s">
        <v>89</v>
      </c>
      <c r="E34" s="9">
        <v>1</v>
      </c>
      <c r="F34" s="3" t="str">
        <f>CONCATENATE(D34,"_Q",E34)</f>
        <v>CalAdvocates-BVES-2025WMP-08_Q1</v>
      </c>
      <c r="G34" s="3" t="s">
        <v>90</v>
      </c>
      <c r="H34" s="3" t="s">
        <v>91</v>
      </c>
      <c r="I34" s="3" t="s">
        <v>26</v>
      </c>
      <c r="J34" s="10">
        <v>45421</v>
      </c>
      <c r="K34" s="10">
        <v>45428</v>
      </c>
      <c r="L34" s="10">
        <v>45428</v>
      </c>
      <c r="M34" s="3"/>
      <c r="N34" s="9"/>
      <c r="O34" s="3"/>
      <c r="P34" s="3"/>
      <c r="Q34" s="3"/>
      <c r="R34" s="3"/>
      <c r="S34" s="3"/>
    </row>
    <row r="35" spans="1:19" s="11" customFormat="1" ht="45" x14ac:dyDescent="0.25">
      <c r="A35" s="9">
        <v>31</v>
      </c>
      <c r="B35" s="3" t="s">
        <v>21</v>
      </c>
      <c r="C35" s="3">
        <v>8</v>
      </c>
      <c r="D35" s="3" t="s">
        <v>89</v>
      </c>
      <c r="E35" s="9">
        <v>2</v>
      </c>
      <c r="F35" s="3" t="str">
        <f>CONCATENATE(D35,"_Q",E35)</f>
        <v>CalAdvocates-BVES-2025WMP-08_Q2</v>
      </c>
      <c r="G35" s="3" t="s">
        <v>92</v>
      </c>
      <c r="H35" s="3" t="s">
        <v>93</v>
      </c>
      <c r="I35" s="3" t="s">
        <v>26</v>
      </c>
      <c r="J35" s="10">
        <v>45421</v>
      </c>
      <c r="K35" s="10">
        <v>45428</v>
      </c>
      <c r="L35" s="10">
        <v>45428</v>
      </c>
      <c r="M35" s="3"/>
      <c r="N35" s="9"/>
      <c r="O35" s="3"/>
      <c r="P35" s="3"/>
      <c r="Q35" s="3"/>
      <c r="R35" s="3"/>
      <c r="S35" s="3"/>
    </row>
    <row r="36" spans="1:19" s="11" customFormat="1" ht="60" x14ac:dyDescent="0.25">
      <c r="A36" s="9">
        <v>32</v>
      </c>
      <c r="B36" s="3" t="s">
        <v>21</v>
      </c>
      <c r="C36" s="3">
        <v>8</v>
      </c>
      <c r="D36" s="3" t="s">
        <v>89</v>
      </c>
      <c r="E36" s="9">
        <v>3</v>
      </c>
      <c r="F36" s="3" t="str">
        <f>CONCATENATE(D36,"_Q",E36)</f>
        <v>CalAdvocates-BVES-2025WMP-08_Q3</v>
      </c>
      <c r="G36" s="3" t="s">
        <v>95</v>
      </c>
      <c r="H36" s="3" t="s">
        <v>94</v>
      </c>
      <c r="I36" s="3" t="s">
        <v>26</v>
      </c>
      <c r="J36" s="10">
        <v>45421</v>
      </c>
      <c r="K36" s="10">
        <v>45428</v>
      </c>
      <c r="L36" s="10">
        <v>45428</v>
      </c>
      <c r="M36" s="3"/>
      <c r="N36" s="9"/>
      <c r="O36" s="3"/>
      <c r="P36" s="3"/>
      <c r="Q36" s="3"/>
      <c r="R36" s="3"/>
      <c r="S36" s="3"/>
    </row>
    <row r="37" spans="1:19" s="11" customFormat="1" ht="75" x14ac:dyDescent="0.25">
      <c r="A37" s="9">
        <v>32</v>
      </c>
      <c r="B37" s="3" t="s">
        <v>21</v>
      </c>
      <c r="C37" s="3">
        <v>8</v>
      </c>
      <c r="D37" s="3" t="s">
        <v>89</v>
      </c>
      <c r="E37" s="9">
        <v>4</v>
      </c>
      <c r="F37" s="3" t="str">
        <f>CONCATENATE(D37,"_Q",E37)</f>
        <v>CalAdvocates-BVES-2025WMP-08_Q4</v>
      </c>
      <c r="G37" s="3" t="s">
        <v>96</v>
      </c>
      <c r="H37" s="3" t="s">
        <v>97</v>
      </c>
      <c r="I37" s="3" t="s">
        <v>26</v>
      </c>
      <c r="J37" s="10">
        <v>45421</v>
      </c>
      <c r="K37" s="10">
        <v>45428</v>
      </c>
      <c r="L37" s="10">
        <v>45428</v>
      </c>
      <c r="M37" s="3"/>
      <c r="N37" s="9"/>
      <c r="O37" s="3"/>
      <c r="P37" s="3"/>
      <c r="Q37" s="3"/>
      <c r="R37" s="3"/>
      <c r="S37" s="3"/>
    </row>
    <row r="38" spans="1:19" s="11" customFormat="1" ht="60" x14ac:dyDescent="0.25">
      <c r="A38" s="9">
        <v>33</v>
      </c>
      <c r="B38" s="3" t="s">
        <v>21</v>
      </c>
      <c r="C38" s="3">
        <v>8</v>
      </c>
      <c r="D38" s="3" t="s">
        <v>89</v>
      </c>
      <c r="E38" s="9">
        <v>5</v>
      </c>
      <c r="F38" s="3" t="str">
        <f>CONCATENATE(D38,"_Q",E38)</f>
        <v>CalAdvocates-BVES-2025WMP-08_Q5</v>
      </c>
      <c r="G38" s="3" t="s">
        <v>98</v>
      </c>
      <c r="H38" s="3" t="s">
        <v>99</v>
      </c>
      <c r="I38" s="3" t="s">
        <v>26</v>
      </c>
      <c r="J38" s="10">
        <v>45421</v>
      </c>
      <c r="K38" s="10">
        <v>45428</v>
      </c>
      <c r="L38" s="10">
        <v>45428</v>
      </c>
      <c r="M38" s="3"/>
      <c r="N38" s="9"/>
      <c r="O38" s="3"/>
      <c r="P38" s="3"/>
      <c r="Q38" s="3"/>
      <c r="R38" s="3"/>
      <c r="S38" s="3"/>
    </row>
    <row r="39" spans="1:19" s="11" customFormat="1" ht="270" x14ac:dyDescent="0.25">
      <c r="A39" s="9">
        <f>A38+1</f>
        <v>34</v>
      </c>
      <c r="B39" s="3" t="s">
        <v>101</v>
      </c>
      <c r="C39" s="3">
        <v>1</v>
      </c>
      <c r="D39" s="3" t="s">
        <v>102</v>
      </c>
      <c r="E39" s="9">
        <v>1</v>
      </c>
      <c r="F39" s="3" t="str">
        <f>CONCATENATE(D39,"_Q",E39)</f>
        <v>OEIS-P-WMP_2024-BVES-001_Q1</v>
      </c>
      <c r="G39" s="3" t="s">
        <v>103</v>
      </c>
      <c r="H39" s="3" t="s">
        <v>104</v>
      </c>
      <c r="I39" s="3" t="s">
        <v>105</v>
      </c>
      <c r="J39" s="10">
        <v>45398</v>
      </c>
      <c r="K39" s="10">
        <v>45401</v>
      </c>
      <c r="L39" s="10">
        <v>45401</v>
      </c>
      <c r="M39" s="3"/>
      <c r="N39" s="9"/>
      <c r="O39" s="3"/>
      <c r="P39" s="3"/>
      <c r="Q39" s="3"/>
      <c r="R39" s="3"/>
      <c r="S39" s="3"/>
    </row>
    <row r="40" spans="1:19" ht="45" x14ac:dyDescent="0.25">
      <c r="A40" s="9">
        <f>A39+1</f>
        <v>35</v>
      </c>
      <c r="B40" s="3" t="s">
        <v>101</v>
      </c>
      <c r="C40" s="1">
        <v>2</v>
      </c>
      <c r="D40" s="3" t="s">
        <v>102</v>
      </c>
      <c r="E40" s="2">
        <v>2</v>
      </c>
      <c r="F40" s="3" t="str">
        <f>CONCATENATE(D40,"_Q",E40)</f>
        <v>OEIS-P-WMP_2024-BVES-001_Q2</v>
      </c>
      <c r="G40" s="1" t="s">
        <v>106</v>
      </c>
      <c r="H40" s="1" t="s">
        <v>107</v>
      </c>
      <c r="I40" s="3" t="s">
        <v>105</v>
      </c>
      <c r="J40" s="10">
        <v>45398</v>
      </c>
      <c r="K40" s="10">
        <v>45401</v>
      </c>
      <c r="L40" s="10">
        <v>45401</v>
      </c>
    </row>
    <row r="41" spans="1:19" ht="409.5" x14ac:dyDescent="0.25">
      <c r="A41" s="9">
        <f>A40+1</f>
        <v>36</v>
      </c>
      <c r="B41" s="3" t="s">
        <v>101</v>
      </c>
      <c r="C41" s="1">
        <v>1</v>
      </c>
      <c r="D41" s="3" t="s">
        <v>108</v>
      </c>
      <c r="E41" s="2">
        <v>1</v>
      </c>
      <c r="F41" s="3" t="str">
        <f>CONCATENATE(D41,"_Q",E41)</f>
        <v>OEIS-P-WMP_2024-BVES-002_Q1</v>
      </c>
      <c r="G41" s="1" t="s">
        <v>109</v>
      </c>
      <c r="H41" s="1" t="s">
        <v>110</v>
      </c>
      <c r="I41" s="3" t="s">
        <v>105</v>
      </c>
      <c r="J41" s="4">
        <v>45405</v>
      </c>
      <c r="K41" s="4">
        <v>45408</v>
      </c>
      <c r="L41" s="4">
        <v>45408</v>
      </c>
    </row>
    <row r="42" spans="1:19" ht="75" x14ac:dyDescent="0.25">
      <c r="A42" s="9">
        <f>A41+1</f>
        <v>37</v>
      </c>
      <c r="B42" s="3" t="s">
        <v>101</v>
      </c>
      <c r="C42" s="1">
        <v>2</v>
      </c>
      <c r="D42" s="3" t="s">
        <v>108</v>
      </c>
      <c r="E42" s="2">
        <v>2</v>
      </c>
      <c r="F42" s="3" t="str">
        <f>CONCATENATE(D42,"_Q",E42)</f>
        <v>OEIS-P-WMP_2024-BVES-002_Q2</v>
      </c>
      <c r="G42" s="1" t="s">
        <v>111</v>
      </c>
      <c r="H42" s="1" t="s">
        <v>112</v>
      </c>
      <c r="I42" s="3" t="s">
        <v>105</v>
      </c>
      <c r="J42" s="4">
        <v>45405</v>
      </c>
      <c r="K42" s="4">
        <v>45408</v>
      </c>
      <c r="L42" s="4">
        <v>45408</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Menchaca, Alicia</cp:lastModifiedBy>
  <cp:lastPrinted>2023-04-06T21:28:01Z</cp:lastPrinted>
  <dcterms:created xsi:type="dcterms:W3CDTF">2023-04-06T20:27:28Z</dcterms:created>
  <dcterms:modified xsi:type="dcterms:W3CDTF">2024-05-30T23:02:42Z</dcterms:modified>
</cp:coreProperties>
</file>