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ODFS2\Inform\BVES WMP DRs\Data Request Tracking Summary Report\2024\"/>
    </mc:Choice>
  </mc:AlternateContent>
  <bookViews>
    <workbookView xWindow="0" yWindow="0" windowWidth="28800" windowHeight="11700" tabRatio="157"/>
  </bookViews>
  <sheets>
    <sheet name="2024" sheetId="3" r:id="rId1"/>
  </sheets>
  <definedNames>
    <definedName name="_xlnm._FilterDatabase" localSheetId="0" hidden="1">'2024'!$A$4:$S$28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3" l="1"/>
  <c r="F37" i="3"/>
  <c r="F36" i="3"/>
  <c r="F35" i="3"/>
  <c r="F34" i="3"/>
  <c r="F33" i="3"/>
  <c r="F32" i="3"/>
  <c r="F31" i="3"/>
  <c r="F30" i="3"/>
  <c r="F29" i="3"/>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F6" i="3" l="1"/>
  <c r="F7" i="3"/>
  <c r="F8" i="3"/>
  <c r="F5" i="3"/>
</calcChain>
</file>

<file path=xl/sharedStrings.xml><?xml version="1.0" encoding="utf-8"?>
<sst xmlns="http://schemas.openxmlformats.org/spreadsheetml/2006/main" count="205" uniqueCount="101">
  <si>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</si>
  <si>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</si>
  <si>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</si>
  <si>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</si>
  <si>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</si>
  <si>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</si>
  <si>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</si>
  <si>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</si>
  <si>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</si>
  <si>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</si>
  <si>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</si>
  <si>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</si>
  <si>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</si>
  <si>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</si>
  <si>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</si>
  <si>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</si>
  <si>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</si>
  <si>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</si>
  <si>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</si>
  <si>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</si>
  <si>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</si>
  <si>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</si>
  <si>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</si>
  <si>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</si>
  <si>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</si>
  <si>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</si>
  <si>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</si>
  <si>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</si>
  <si>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</si>
  <si>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</si>
  <si>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</si>
  <si>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</si>
  <si>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</si>
  <si>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</si>
  <si>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</si>
  <si>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</si>
  <si>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</si>
  <si>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</si>
  <si>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</si>
  <si>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</si>
  <si>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</si>
  <si>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</si>
  <si>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</si>
  <si>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</si>
  <si>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</si>
  <si>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</si>
  <si>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</si>
  <si>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</si>
  <si>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</si>
  <si>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</si>
  <si>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</si>
  <si>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</si>
  <si>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</si>
  <si>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</si>
  <si>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</si>
  <si>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</si>
  <si>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</si>
  <si>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</si>
  <si>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</si>
  <si>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</si>
  <si>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</si>
  <si>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</si>
  <si>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</si>
  <si>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</si>
  <si>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</si>
  <si>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</si>
  <si>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</si>
  <si>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</si>
  <si>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</si>
  <si>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</si>
  <si>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</si>
  <si>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</si>
  <si>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</si>
  <si>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</si>
  <si>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</si>
  <si>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</si>
  <si>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</si>
  <si>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</si>
  <si>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CalAdvocates-BVES-2025WMP-07</t>
  </si>
  <si>
    <t>According to Golden State Water Company’s 10k submission:2
BVES’s properties are located in the Big Bear area of San Bernardino County, California. As of December 31, 2023, BVES owned and operated approximately 87.8 miles of overhead 34.5 kilovolt (kv) sub-transmission lines (17.43 circuit miles are insulated), 6.49 miles of underground 34.5 kv sub-transmission lines, 493.41 miles of overhead 4.16 kv or 2.4 kv distribution lines (36.2 circuit miles are insulated), 114.22 miles of underground cable, 13 sub-stations and a natural gas-fueled 8.4 MW peaking generation facility. BVES also has franchises, easements and other rights of way for the purpose of constructing and using poles, wires and other appurtenances for transmitting electricity.
However, BVES’ WMP states that BVES has 267.1 total circuit-miles.3
Please explain the discrepancy in number of circuit-miles between the two submissions.</t>
  </si>
  <si>
    <t>a) What percent of BVES’ relays are electromechanical?
b) What percent of BVES’ reclosers are electromechanical?
c) What percent of BVES’ relays can be operated from a control room (e.g. SCADA-enabled)?
d) What percent of BVES’ reclosers can be operated from a control room (e.g. SCADA-enabled)?</t>
  </si>
  <si>
    <t>Please provide a brief itemized accounting of BVES’ VM_9 vegetation clearance costs,4 including:
a) An itemized accounting of BVES’ VM_9 vegetation clearance costs in 2022, with a minimum of the 10 largest (by cost) mutually exclusive (i.e. no overlapping costs) subparts; and
b) An itemized accounting of BVES’ VM_9 vegetation clearance costs in 2023, with a minimum of the 10 largest (by cost) mutually exclusive subparts.</t>
  </si>
  <si>
    <t>Please provide a brief itemized accounting of BVES’ PSPS costs, including:
a) The total cost of BVES’ PSPS program in 2022;
b) An itemized accounting of BVES’ PSPS program in 2022, with a minimum of the 10 largest (by cost) mutually exclusive subparts;
c) The total cost of BVES’ PSPS program in 2023;
d) An itemized accounting of BVES’ PSPS program in 2023, with a minimum of the 10 largest (by cost) mutually exclusive subparts; and
e) If any of the costs in a) through d) are not included in Table 11 of BVES’ 2023 Q4 WMP Quarterly Report, please explain why.</t>
  </si>
  <si>
    <t>a) Has BVES done an analysis or forecast of reduced vegetation management costs in the event that BVES installs more covered conductor?
b) If the answer to a) is yes, please provide the analysis.
c) Has BVES done an analysis or forecast of reduced PSPS costs in the event that BVES installs more covered conductor?
d) If the answer to c) is yes, please provide the analysis.</t>
  </si>
  <si>
    <t xml:space="preserve">The data that is provided on the “Golden State Water Company’s 10K submission” is from another data source within the company that represents BVES service territories in “wire miles.” The data that is provided on the “BVES’ WMP” is from BVES GIS database that provides BVES service territories in “circuit-miles.” </t>
  </si>
  <si>
    <t xml:space="preserve">a) What percent of BVES’ relays are electromechanical?
RESPONSE: 
Zero percent (0%) of BVES’ relays are electromechanical.
b) What percent of BVES’ reclosers are electromechanical?
RESPONSE: 
Approximately 1% of BVES’ reclosers are electromechanical.
c) What percent of BVES’ relays can be operated from a control room (e.g. SCADA-enabled)?
RESPONSE: 
Approximately 40% of BVES’ relays can be operated from a control room (e.g. SCADA-enabled).
d) What percent of BVES’ reclosers can be operated from a control room (e.g. SCADA-enabled)?
RESPONSE: 
Approximately 40% of BVES’ reclosers can be operated from a control room (e.g. SCADA-enabled).
</t>
  </si>
  <si>
    <t xml:space="preserve">a) An itemized accounting of BVES’ VM_9 vegetation clearance costs in 2022, with a minimum of the 10 largest (by cost) mutually exclusive (i.e. no overlapping costs) subparts; and
RESPONSE: 
See document “3a 2022 Total Expenses” and “3a 2022 10 Largest Invoices”
b) An itemized accounting of BVES’ VM_9 vegetation clearance costs in 2023, with a minimum of the 10 largest (by cost) mutually exclusive subparts.
RESPONSE: 
See document “3b 2023 Total Expenses” and “3b 2023 10 Largest Invoices”
BVES’ contractor (Mowbray’s Tree Service) performs the following initiatives for BVES:
• VM_9 Clearance
• VM_8 Wood and slash management
• VM_10 Fall-in mitigation
• VM_12 High-risk species
</t>
  </si>
  <si>
    <t xml:space="preserve">a) The total cost of BVES’ PSPS program in 2022;
RESPONSE:
$120,519 for outside services.
b) An itemized accounting of BVES’ PSPS program in 2022, with a minimum of the 10 largest (by cost) mutually exclusive subparts;
RESPONSE:  
Due to the absence of any PSPS activations in BVES’ service territory, BVES currently has only seven subcategories of expenses related to direct PSPS expenses, as shown below.
  Name  Description 2022
1 Guidehouse Consulting Consulting firm that assists with PSPS reports and training exercises $53,428 
2 Randle Communications Public relations firm - assists with creating content to inform customers about PSPS $28,317 
3 MDC Research Conducts customer surveys to inquire about customers’ understanding of PSPS.  This is half of the annual survey cost directly related to PSPS. $27,827 
4 Big Bear Grizzly Newspaper Local newspaper supports PSPS advertisements. $5,503 
5 KBHR Radio Local radio station supports PSPS advertisements. $2,940 
6 Conveyor Group, Web Host Hosts BVES website - assist with creating content on our website and PSPS Portal. $1,568 
7 Public Advertising, Consultant Advertising firm - assists with creating PSPS ads and flyers. $938 
  Total   $120,519 
c) The total cost of BVES’ PSPS program in 2023;
RESPONSE:
$91,064 for outside services.
d) An itemized accounting of BVES’ PSPS program in 2023, with a minimum of the 10 largest (by cost) mutually exclusive subparts; and
RESPONSE:  
Due to the absence of any PSPS activations in BVES’ service territory, we currently have only seven subcategories of expenses related to direct PSPS expense, as shown below.
  Name  Description 2023
1 Guidehouse Consulting Consulting firm that assists with PSPS reports and training exercises $36,760 
2 Randle Communications Public relations firm - assists with creating content to inform customers about PSPS $29,150 
3 MDC Research Conducts customer surveys to inquire about customers’ understanding of PSPS.  This is half of the annual survey cost directly related to PSPS. $19,640 
4 Big Bear Grizzly Newspaper Local newspaper supports PSPS advertisements. $3,434 
5 KBHR Radio Local radio station supports PSPS advertisements. $2,081 
6 Conveyor Group, Web Host Hosts BVES website - assist with creating content on our website and PSPS Portal. -
7 Public Advertising, Consultant Advertising firm - assists with creating PSPS ads and flyers. -
  Total   $91,064 
e) If any of the costs in a) through d) are not included in Table 11 of BVES’ 2023 Q4 WMP Quarterly Report, please explain why.
RESPONSE: 
These costs a) through d) are included in Table 11.  BVES is providing “outside services” costs.  BVES staff level of effort for PSPS is also captured in Table 11.
</t>
  </si>
  <si>
    <t xml:space="preserve">a) Has BVES done an analysis or forecast of reduced vegetation management costs in the event that BVES installs more covered conductor?
RESPONSE: 
No, BVES has not done an independent analysis to evaluate vegetation clearances for covered conductors.  BVES does not have the resources to perform such an analysis.  Minimum vegetation clearances for power lines are provided by the CPUC in GO-95.  BVES is working with other IOUs in the covered conductor workshop to develop additional policies and procedures for covered conductors.
b) If the answer to a) is yes, please provide the analysis.
RESPONSE:
Not Applicable
c) Has BVES done an analysis or forecast of reduced PSPS costs in the event that BVES installs more covered conductor?
RESPONSE: 
No.  However, BVES currently estimates the PSPS risk to be a 1 in 25-year event that would affect at most 2 circuits and 4,000 customers given the grid conditions in 2023 and 2024 (projected). Given further grid hardening efforts, BVES evaluated that the PSPS risk in 2025 to be a 1 in 30-year event that would affect at most 2 circuits and 4,000 customers. 
d) If the answer to c) is yes, please provide the analysis.
RESPONSE:
Not Applicable
</t>
  </si>
  <si>
    <t>2023-2025 WMP Data Request Log - as of 05/02/2024</t>
  </si>
  <si>
    <t>CalAdvocates-BVES-2025WMP-08</t>
  </si>
  <si>
    <t xml:space="preserve">Please provide a brief itemized, yearly accounting of BVES’ vegetation management costs from 2013 to 2023. </t>
  </si>
  <si>
    <t>See document “2013-2023 Vegetation Management Costs” for a summary of vegetation management costs.</t>
  </si>
  <si>
    <t>For each of the following invoices from The Original Mowbray’s Tree Service, please provide information about the employees and heavy equipment (e.g., bucket trucks and wood chippers) used, by completing the attached Excel table (“CalAdvocates-BVES-2025WMP-08 Q2 attachment.xlsx”). Each invoice should be a separate tab in the Excel document.</t>
  </si>
  <si>
    <t>See document “CalAdvocates-BVES-2025WMP-08 Q2 attachment.xlsx” for the requested information.</t>
  </si>
  <si>
    <t>The following are the identifiers for The Original Mowbray’s Tree Service employees who worked in BVES’s territory:
General Foreman (GF), Pre-Inspector (PI), Crew Foreman1 (CF1), Crew Froeman2 (CF2), Crew Foreman 3 (CF3), Crew Foreman 4 (CF4), Ground Man 1 (GM1), Ground Man 2 (GM2), Ground Man 3 (GM 3), Ground Man 4 (GM4), Ground Man 5 (GM5), Ground Man 6 (GM6), Equipment Operator 1 (EO1).</t>
  </si>
  <si>
    <t xml:space="preserve">Please list traceable identifiers (instead of names) for employees of The Original Mowbray’s Tree Services who physically worked in BVES’s service territory in 2023. </t>
  </si>
  <si>
    <t xml:space="preserve">Does BVES ever visit The Original Mowbray’s Tree Service’s job sites to confirm the number of person-hours and equipment used?
a)	If the answer is yes, please describe BVES’ process and frequency for such visits.
b)	If the answer is yes, please provide the results of those visits in 2023. </t>
  </si>
  <si>
    <t xml:space="preserve">BVES conducts multiple job hazard analysis (JHA) on the contracted tree crews monthly. A minimum of two JHAs per month are conducted by the BVES Wildfire Mitigation and Reliability Engineer. Additional JHAs are conducted by other BVES staff throughout the year. In 2023, 48 JHAs were conducted on work being performed by The Original Mowbray’s Tree Service’s crews. BVES personnel found that The Original Mowbray’s Tree Service completed work to BVES standards. The BVES Wildfire Mitigation and Reliability Engineer also coordinates planning and work performed by The Original Mowbray’s Tree Service and is aware of the personnel and equipment being used on a daily basis. </t>
  </si>
  <si>
    <t xml:space="preserve">Has BVES considered working with any other tree trimming companies in the last 12 months?
a)	If the answer is yes, please provide the names of the other tree trimming companies.
b)	If the answer is yes, has BVES solicited bids or estimates, or engaged in any other solicitation process? </t>
  </si>
  <si>
    <t>No.  In 2020, BVES competitively bid out the vegetation management work and The Original Mowbray’s Tree Service’s bid was selected as the best value bid.  The Original Mowbray’s Tree Service entered a 3-year contract with BVES with an option to renew for two additional years.  In 2023, BVES reviewed The Original Mowbray’s Tree Service performance and opted to renew The Original Mowbray’s Tree Service contract for an additional 2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</si>
</sst>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0" fillId="0" borderId="0" xfId="0" applyFill="1" applyAlignment="1">
      <alignment horizontal="center" wrapText="1"/>
    </xf>
    <xf numFmtId="14" fontId="0" fillId="0" borderId="0" xfId="0" applyNumberFormat="1" applyFill="1" applyAlignment="1">
      <alignment wrapText="1"/>
    </xf>
    <xf numFmtId="0" fontId="0" fillId="0" borderId="0" xfId="0"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zoomScaleNormal="100" workbookViewId="0">
      <pane xSplit="5" ySplit="4" topLeftCell="F5" activePane="bottomRight" state="frozen"/>
      <selection pane="topRight" activeCell="F1" sqref="F1"/>
      <selection pane="bottomLeft" activeCell="A5" sqref="A5"/>
      <selection pane="bottomRight" activeCell="A4" sqref="A4:XFD34"/>
    </sheetView>
  </sheetViews>
  <sheetFormatPr defaultRowHeight="15" x14ac:dyDescent="0.25"/>
  <cols>
    <col min="1" max="1" width="11.42578125" style="2" customWidth="1"/>
    <col min="2" max="2" width="17.28515625" style="1" customWidth="1"/>
    <col min="3" max="3" width="9.42578125" style="1" customWidth="1"/>
    <col min="4" max="4" width="12.7109375" style="1" customWidth="1"/>
    <col min="5" max="5" width="8" style="2" bestFit="1" customWidth="1"/>
    <col min="6" max="6" width="22.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12" t="s">
        <v>13</v>
      </c>
      <c r="B1" s="12"/>
      <c r="C1" s="12"/>
      <c r="D1" s="12"/>
      <c r="E1" s="12"/>
      <c r="F1" s="12"/>
      <c r="G1" s="12"/>
      <c r="H1" s="12"/>
      <c r="I1" s="12"/>
      <c r="J1" s="12"/>
      <c r="K1" s="12"/>
      <c r="L1" s="12"/>
      <c r="M1" s="12"/>
      <c r="N1" s="12"/>
      <c r="O1" s="12"/>
      <c r="P1" s="12"/>
      <c r="Q1" s="12"/>
      <c r="R1" s="12"/>
      <c r="S1"/>
    </row>
    <row r="2" spans="1:19" x14ac:dyDescent="0.25">
      <c r="A2" s="12" t="s">
        <v>89</v>
      </c>
      <c r="B2" s="12"/>
      <c r="C2" s="12"/>
      <c r="D2" s="12"/>
      <c r="E2" s="12"/>
      <c r="F2" s="12"/>
      <c r="G2" s="12"/>
      <c r="H2" s="12"/>
      <c r="I2" s="12"/>
      <c r="J2" s="12"/>
      <c r="K2" s="12"/>
      <c r="L2" s="12"/>
      <c r="M2" s="12"/>
      <c r="N2" s="12"/>
      <c r="O2" s="12"/>
      <c r="P2" s="12"/>
      <c r="Q2" s="12"/>
      <c r="R2" s="12"/>
      <c r="S2"/>
    </row>
    <row r="3" spans="1:19" x14ac:dyDescent="0.25">
      <c r="A3" s="13" t="s">
        <v>17</v>
      </c>
      <c r="B3" s="13"/>
      <c r="C3" s="13"/>
      <c r="D3" s="13"/>
      <c r="E3" s="13"/>
      <c r="F3" s="13"/>
      <c r="G3" s="13"/>
      <c r="H3" s="13"/>
      <c r="I3" s="13"/>
      <c r="J3" s="13"/>
      <c r="K3" s="13"/>
      <c r="L3" s="13"/>
      <c r="M3" s="13"/>
      <c r="N3" s="13"/>
      <c r="O3" s="13"/>
      <c r="P3" s="13"/>
      <c r="Q3" s="13"/>
      <c r="R3" s="13"/>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20" x14ac:dyDescent="0.25">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5" x14ac:dyDescent="0.25">
      <c r="A10" s="2">
        <f t="shared" ref="A10:A33"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60" x14ac:dyDescent="0.25">
      <c r="A11" s="2">
        <f t="shared" si="1"/>
        <v>7</v>
      </c>
      <c r="B11" s="1" t="s">
        <v>21</v>
      </c>
      <c r="C11" s="1">
        <v>3</v>
      </c>
      <c r="D11" s="1" t="s">
        <v>31</v>
      </c>
      <c r="E11" s="2">
        <v>1</v>
      </c>
      <c r="F11" s="3" t="str">
        <f t="shared" ref="F11:F33" si="2">CONCATENATE(D11,"_Q",E11)</f>
        <v>CalAdvocates-BVES-2025WMP-03_Q1</v>
      </c>
      <c r="G11" s="1" t="s">
        <v>32</v>
      </c>
      <c r="H11" s="1" t="s">
        <v>46</v>
      </c>
      <c r="I11" s="1" t="s">
        <v>26</v>
      </c>
      <c r="J11" s="4">
        <v>45394</v>
      </c>
      <c r="K11" s="4">
        <v>45399</v>
      </c>
      <c r="L11" s="4">
        <v>45399</v>
      </c>
      <c r="N11" s="2">
        <v>0</v>
      </c>
      <c r="O11" s="1" t="s">
        <v>53</v>
      </c>
    </row>
    <row r="12" spans="1:19" ht="45" x14ac:dyDescent="0.25">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5" x14ac:dyDescent="0.25">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105" x14ac:dyDescent="0.25">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65" x14ac:dyDescent="0.25">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55" x14ac:dyDescent="0.25">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5" x14ac:dyDescent="0.25">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5" x14ac:dyDescent="0.25">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315" x14ac:dyDescent="0.25">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90" x14ac:dyDescent="0.25">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105" x14ac:dyDescent="0.25">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5" x14ac:dyDescent="0.25">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90" x14ac:dyDescent="0.25">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25" x14ac:dyDescent="0.25">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25" x14ac:dyDescent="0.25">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5" x14ac:dyDescent="0.25">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80" x14ac:dyDescent="0.25">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25" x14ac:dyDescent="0.25">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row r="29" spans="1:15" ht="135" x14ac:dyDescent="0.25">
      <c r="A29" s="2">
        <f t="shared" si="1"/>
        <v>25</v>
      </c>
      <c r="B29" s="1" t="s">
        <v>21</v>
      </c>
      <c r="C29" s="1">
        <v>7</v>
      </c>
      <c r="D29" s="1" t="s">
        <v>78</v>
      </c>
      <c r="E29" s="2">
        <v>1</v>
      </c>
      <c r="F29" s="3" t="str">
        <f t="shared" si="2"/>
        <v>CalAdvocates-BVES-2025WMP-07_Q1</v>
      </c>
      <c r="G29" s="1" t="s">
        <v>79</v>
      </c>
      <c r="H29" s="1" t="s">
        <v>84</v>
      </c>
      <c r="I29" s="1" t="s">
        <v>26</v>
      </c>
      <c r="J29" s="4">
        <v>45411</v>
      </c>
      <c r="K29" s="4">
        <v>45414</v>
      </c>
      <c r="L29" s="4">
        <v>45414</v>
      </c>
    </row>
    <row r="30" spans="1:15" ht="300" x14ac:dyDescent="0.25">
      <c r="A30" s="2">
        <f t="shared" si="1"/>
        <v>26</v>
      </c>
      <c r="B30" s="1" t="s">
        <v>21</v>
      </c>
      <c r="C30" s="1">
        <v>7</v>
      </c>
      <c r="D30" s="1" t="s">
        <v>78</v>
      </c>
      <c r="E30" s="2">
        <v>2</v>
      </c>
      <c r="F30" s="3" t="str">
        <f t="shared" si="2"/>
        <v>CalAdvocates-BVES-2025WMP-07_Q2</v>
      </c>
      <c r="G30" s="1" t="s">
        <v>80</v>
      </c>
      <c r="H30" s="1" t="s">
        <v>85</v>
      </c>
      <c r="I30" s="1" t="s">
        <v>26</v>
      </c>
      <c r="J30" s="4">
        <v>45411</v>
      </c>
      <c r="K30" s="4">
        <v>45414</v>
      </c>
      <c r="L30" s="4">
        <v>45414</v>
      </c>
    </row>
    <row r="31" spans="1:15" ht="255" x14ac:dyDescent="0.25">
      <c r="A31" s="2">
        <f t="shared" si="1"/>
        <v>27</v>
      </c>
      <c r="B31" s="1" t="s">
        <v>21</v>
      </c>
      <c r="C31" s="1">
        <v>7</v>
      </c>
      <c r="D31" s="1" t="s">
        <v>78</v>
      </c>
      <c r="E31" s="2">
        <v>3</v>
      </c>
      <c r="F31" s="3" t="str">
        <f t="shared" si="2"/>
        <v>CalAdvocates-BVES-2025WMP-07_Q3</v>
      </c>
      <c r="G31" s="1" t="s">
        <v>81</v>
      </c>
      <c r="H31" s="1" t="s">
        <v>86</v>
      </c>
      <c r="I31" s="1" t="s">
        <v>26</v>
      </c>
      <c r="J31" s="4">
        <v>45411</v>
      </c>
      <c r="K31" s="4">
        <v>45414</v>
      </c>
      <c r="L31" s="4">
        <v>45414</v>
      </c>
    </row>
    <row r="32" spans="1:15" ht="409.5" x14ac:dyDescent="0.25">
      <c r="A32" s="2">
        <f t="shared" si="1"/>
        <v>28</v>
      </c>
      <c r="B32" s="1" t="s">
        <v>21</v>
      </c>
      <c r="C32" s="1">
        <v>7</v>
      </c>
      <c r="D32" s="1" t="s">
        <v>78</v>
      </c>
      <c r="E32" s="2">
        <v>4</v>
      </c>
      <c r="F32" s="3" t="str">
        <f t="shared" si="2"/>
        <v>CalAdvocates-BVES-2025WMP-07_Q4</v>
      </c>
      <c r="G32" s="1" t="s">
        <v>82</v>
      </c>
      <c r="H32" s="1" t="s">
        <v>87</v>
      </c>
      <c r="I32" s="1" t="s">
        <v>26</v>
      </c>
      <c r="J32" s="4">
        <v>45411</v>
      </c>
      <c r="K32" s="4">
        <v>45414</v>
      </c>
      <c r="L32" s="4">
        <v>45414</v>
      </c>
    </row>
    <row r="33" spans="1:19" ht="375" x14ac:dyDescent="0.25">
      <c r="A33" s="2">
        <f t="shared" si="1"/>
        <v>29</v>
      </c>
      <c r="B33" s="1" t="s">
        <v>21</v>
      </c>
      <c r="C33" s="1">
        <v>7</v>
      </c>
      <c r="D33" s="1" t="s">
        <v>78</v>
      </c>
      <c r="E33" s="2">
        <v>5</v>
      </c>
      <c r="F33" s="3" t="str">
        <f t="shared" si="2"/>
        <v>CalAdvocates-BVES-2025WMP-07_Q5</v>
      </c>
      <c r="G33" s="1" t="s">
        <v>83</v>
      </c>
      <c r="H33" s="1" t="s">
        <v>88</v>
      </c>
      <c r="I33" s="1" t="s">
        <v>26</v>
      </c>
      <c r="J33" s="4">
        <v>45411</v>
      </c>
      <c r="K33" s="4">
        <v>45414</v>
      </c>
      <c r="L33" s="4">
        <v>45414</v>
      </c>
    </row>
    <row r="34" spans="1:19" s="11" customFormat="1" ht="45" x14ac:dyDescent="0.25">
      <c r="A34" s="9">
        <v>30</v>
      </c>
      <c r="B34" s="3" t="s">
        <v>21</v>
      </c>
      <c r="C34" s="3">
        <v>8</v>
      </c>
      <c r="D34" s="3" t="s">
        <v>90</v>
      </c>
      <c r="E34" s="9">
        <v>1</v>
      </c>
      <c r="F34" s="3" t="str">
        <f>CONCATENATE(D34,"_Q",E34)</f>
        <v>CalAdvocates-BVES-2025WMP-08_Q1</v>
      </c>
      <c r="G34" s="3" t="s">
        <v>91</v>
      </c>
      <c r="H34" s="3" t="s">
        <v>92</v>
      </c>
      <c r="I34" s="3" t="s">
        <v>26</v>
      </c>
      <c r="J34" s="10">
        <v>45421</v>
      </c>
      <c r="K34" s="10">
        <v>45428</v>
      </c>
      <c r="L34" s="10">
        <v>45428</v>
      </c>
      <c r="M34" s="3"/>
      <c r="N34" s="9"/>
      <c r="O34" s="3"/>
      <c r="P34" s="3"/>
      <c r="Q34" s="3"/>
      <c r="R34" s="3"/>
      <c r="S34" s="3"/>
    </row>
    <row r="35" spans="1:19" s="11" customFormat="1" ht="45" x14ac:dyDescent="0.25">
      <c r="A35" s="9">
        <v>31</v>
      </c>
      <c r="B35" s="3" t="s">
        <v>21</v>
      </c>
      <c r="C35" s="3">
        <v>8</v>
      </c>
      <c r="D35" s="3" t="s">
        <v>90</v>
      </c>
      <c r="E35" s="9">
        <v>2</v>
      </c>
      <c r="F35" s="3" t="str">
        <f>CONCATENATE(D35,"_Q",E35)</f>
        <v>CalAdvocates-BVES-2025WMP-08_Q2</v>
      </c>
      <c r="G35" s="3" t="s">
        <v>93</v>
      </c>
      <c r="H35" s="3" t="s">
        <v>94</v>
      </c>
      <c r="I35" s="3" t="s">
        <v>26</v>
      </c>
      <c r="J35" s="10">
        <v>45421</v>
      </c>
      <c r="K35" s="10">
        <v>45428</v>
      </c>
      <c r="L35" s="10">
        <v>45428</v>
      </c>
      <c r="M35" s="3"/>
      <c r="N35" s="9"/>
      <c r="O35" s="3"/>
      <c r="P35" s="3"/>
      <c r="Q35" s="3"/>
      <c r="R35" s="3"/>
      <c r="S35" s="3"/>
    </row>
    <row r="36" spans="1:19" s="11" customFormat="1" ht="60" x14ac:dyDescent="0.25">
      <c r="A36" s="9">
        <v>32</v>
      </c>
      <c r="B36" s="3" t="s">
        <v>21</v>
      </c>
      <c r="C36" s="3">
        <v>8</v>
      </c>
      <c r="D36" s="3" t="s">
        <v>90</v>
      </c>
      <c r="E36" s="9">
        <v>3</v>
      </c>
      <c r="F36" s="3" t="str">
        <f>CONCATENATE(D36,"_Q",E36)</f>
        <v>CalAdvocates-BVES-2025WMP-08_Q3</v>
      </c>
      <c r="G36" s="3" t="s">
        <v>96</v>
      </c>
      <c r="H36" s="3" t="s">
        <v>95</v>
      </c>
      <c r="I36" s="3" t="s">
        <v>26</v>
      </c>
      <c r="J36" s="10">
        <v>45421</v>
      </c>
      <c r="K36" s="10">
        <v>45428</v>
      </c>
      <c r="L36" s="10">
        <v>45428</v>
      </c>
      <c r="M36" s="3"/>
      <c r="N36" s="9"/>
      <c r="O36" s="3"/>
      <c r="P36" s="3"/>
      <c r="Q36" s="3"/>
      <c r="R36" s="3"/>
      <c r="S36" s="3"/>
    </row>
    <row r="37" spans="1:19" s="11" customFormat="1" ht="75" x14ac:dyDescent="0.25">
      <c r="A37" s="9">
        <v>32</v>
      </c>
      <c r="B37" s="3" t="s">
        <v>21</v>
      </c>
      <c r="C37" s="3">
        <v>8</v>
      </c>
      <c r="D37" s="3" t="s">
        <v>90</v>
      </c>
      <c r="E37" s="9">
        <v>4</v>
      </c>
      <c r="F37" s="3" t="str">
        <f>CONCATENATE(D37,"_Q",E37)</f>
        <v>CalAdvocates-BVES-2025WMP-08_Q4</v>
      </c>
      <c r="G37" s="3" t="s">
        <v>97</v>
      </c>
      <c r="H37" s="3" t="s">
        <v>98</v>
      </c>
      <c r="I37" s="3" t="s">
        <v>26</v>
      </c>
      <c r="J37" s="10">
        <v>45421</v>
      </c>
      <c r="K37" s="10">
        <v>45428</v>
      </c>
      <c r="L37" s="10">
        <v>45428</v>
      </c>
      <c r="M37" s="3"/>
      <c r="N37" s="9"/>
      <c r="O37" s="3"/>
      <c r="P37" s="3"/>
      <c r="Q37" s="3"/>
      <c r="R37" s="3"/>
      <c r="S37" s="3"/>
    </row>
    <row r="38" spans="1:19" s="11" customFormat="1" ht="60" x14ac:dyDescent="0.25">
      <c r="A38" s="9">
        <v>33</v>
      </c>
      <c r="B38" s="3" t="s">
        <v>21</v>
      </c>
      <c r="C38" s="3">
        <v>8</v>
      </c>
      <c r="D38" s="3" t="s">
        <v>90</v>
      </c>
      <c r="E38" s="9">
        <v>5</v>
      </c>
      <c r="F38" s="3" t="str">
        <f>CONCATENATE(D38,"_Q",E38)</f>
        <v>CalAdvocates-BVES-2025WMP-08_Q5</v>
      </c>
      <c r="G38" s="3" t="s">
        <v>99</v>
      </c>
      <c r="H38" s="3" t="s">
        <v>100</v>
      </c>
      <c r="I38" s="3" t="s">
        <v>26</v>
      </c>
      <c r="J38" s="10">
        <v>45421</v>
      </c>
      <c r="K38" s="10">
        <v>45428</v>
      </c>
      <c r="L38" s="10">
        <v>45428</v>
      </c>
      <c r="M38" s="3"/>
      <c r="N38" s="9"/>
      <c r="O38" s="3"/>
      <c r="P38" s="3"/>
      <c r="Q38" s="3"/>
      <c r="R38" s="3"/>
      <c r="S38" s="3"/>
    </row>
    <row r="39" spans="1:19" s="11" customFormat="1" x14ac:dyDescent="0.25">
      <c r="A39" s="9"/>
      <c r="B39" s="3"/>
      <c r="C39" s="3"/>
      <c r="D39" s="3"/>
      <c r="E39" s="9"/>
      <c r="F39" s="3"/>
      <c r="G39" s="3"/>
      <c r="H39" s="3"/>
      <c r="I39" s="3"/>
      <c r="J39" s="10"/>
      <c r="K39" s="10"/>
      <c r="L39" s="10"/>
      <c r="M39" s="3"/>
      <c r="N39" s="9"/>
      <c r="O39" s="3"/>
      <c r="P39" s="3"/>
      <c r="Q39" s="3"/>
      <c r="R39" s="3"/>
      <c r="S39" s="3"/>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Pecchia, Jon</cp:lastModifiedBy>
  <cp:lastPrinted>2023-04-06T21:28:01Z</cp:lastPrinted>
  <dcterms:created xsi:type="dcterms:W3CDTF">2023-04-06T20:27:28Z</dcterms:created>
  <dcterms:modified xsi:type="dcterms:W3CDTF">2024-05-16T16:00:18Z</dcterms:modified>
</cp:coreProperties>
</file>