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Data Request Tracking Summary Report\2024\"/>
    </mc:Choice>
  </mc:AlternateContent>
  <bookViews>
    <workbookView xWindow="0" yWindow="0" windowWidth="28800" windowHeight="11700" tabRatio="157"/>
  </bookViews>
  <sheets>
    <sheet name="2024" sheetId="3" r:id="rId1"/>
  </sheets>
  <definedNames>
    <definedName name="_xlnm._FilterDatabase" localSheetId="0" hidden="1">'2024'!$A$4:$S$28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3" l="1"/>
  <c r="F27" i="3"/>
  <c r="F26" i="3"/>
  <c r="F25" i="3"/>
  <c r="F24" i="3"/>
  <c r="F23" i="3"/>
  <c r="F22" i="3"/>
  <c r="F21" i="3"/>
  <c r="F20" i="3"/>
  <c r="F19" i="3"/>
  <c r="F18" i="3"/>
  <c r="F17" i="3" l="1"/>
  <c r="F16" i="3"/>
  <c r="F15" i="3"/>
  <c r="F11" i="3"/>
  <c r="F12" i="3"/>
  <c r="F13" i="3"/>
  <c r="F14" i="3"/>
  <c r="F10" i="3"/>
  <c r="F9" i="3"/>
  <c r="A9" i="3"/>
  <c r="A10" i="3" s="1"/>
  <c r="A11" i="3" s="1"/>
  <c r="A12" i="3" s="1"/>
  <c r="A13" i="3" s="1"/>
  <c r="A14" i="3" s="1"/>
  <c r="A15" i="3" s="1"/>
  <c r="A16" i="3" s="1"/>
  <c r="A17" i="3" s="1"/>
  <c r="A18" i="3" s="1"/>
  <c r="A19" i="3" s="1"/>
  <c r="A20" i="3" s="1"/>
  <c r="A21" i="3" s="1"/>
  <c r="A22" i="3" s="1"/>
  <c r="A23" i="3" s="1"/>
  <c r="A24" i="3" s="1"/>
  <c r="A25" i="3" s="1"/>
  <c r="A26" i="3" s="1"/>
  <c r="A27" i="3" s="1"/>
  <c r="A28" i="3" s="1"/>
  <c r="F6" i="3" l="1"/>
  <c r="F7" i="3"/>
  <c r="F8" i="3"/>
  <c r="F5" i="3"/>
</calcChain>
</file>

<file path=xl/sharedStrings.xml><?xml version="1.0" encoding="utf-8"?>
<sst xmlns="http://schemas.openxmlformats.org/spreadsheetml/2006/main" count="155" uniqueCount="79">
  <si>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</si>
  <si>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</si>
  <si>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</si>
  <si>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</si>
  <si>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</si>
  <si>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</si>
  <si>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</si>
  <si>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</si>
  <si>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</si>
  <si>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</si>
  <si>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</si>
  <si>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</si>
  <si>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</si>
  <si>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</si>
  <si>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</si>
  <si>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</si>
  <si>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</si>
  <si>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</si>
  <si>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</si>
  <si>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</si>
  <si>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</si>
  <si>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</si>
  <si>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</si>
  <si>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</si>
  <si>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</si>
  <si>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</si>
  <si>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</si>
  <si>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</si>
  <si>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</si>
  <si>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</si>
  <si>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</si>
  <si>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</si>
  <si>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</si>
  <si>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</si>
  <si>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</si>
  <si>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</si>
  <si>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</si>
  <si>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</si>
  <si>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</si>
  <si>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</si>
  <si>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</si>
  <si>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</si>
  <si>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</si>
  <si>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</si>
  <si>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</si>
  <si>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</si>
  <si>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</si>
  <si>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</si>
  <si>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</si>
  <si>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</si>
  <si>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</si>
  <si>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</si>
  <si>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</si>
  <si>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</si>
  <si>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</si>
  <si>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</si>
  <si>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</si>
  <si>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</si>
  <si>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</si>
  <si>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</si>
  <si>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</si>
  <si>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</si>
  <si>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</si>
  <si>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</si>
  <si>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</si>
  <si>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</si>
  <si>
    <t>a) BVES does not take into account lower oxygen concentrations when deciding to institute a PSPS event. There is sufficient oxygen concentration to support wildfire combustion at the BVES’ service territory altitude.
b) Not applicable.</t>
  </si>
  <si>
    <t>RESPONSE:
BVES_CAC14_20231024_1020_1
a) 4Kv
b) Please refer to “Before BVES.CAC14.20231024.1020.1” and “After BVES.CAC14.20231024.1020.1” for the before and after pictures.
c) Please refer to “Patrol record BVES.CAC14.20231024.1020.1”. This document shows the most recent patrol inspection of this circuit on 9-26-2022 before OEIS discovered the vegetation contact on 10-24-23. However, this segment of line causing the Notice of Violation had been replaced after the Patrol Inspection was completed.
BVES_CAC15_20231025_1031_1
a) 4Kv
b) Please refer to “After pictures of BVES.CAC15.20231025.1031.1”. BVES found and mitigated this finding on routine vegetation management cycle on 11/21/2023. OEIS did
not send this request until to BVES until 2/27/2024.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BVES.CAC15.2023.1025.1031.1”. This patrol was finished on 3-29-2023 before OEIS discovered the vegetation contact of this circuit on 10-25-23.
BVES_CAC15_20231026_1009_11
a) 4Kv
b) Please refer to “After pictures of BVES.CAC15.20231026.1009.11”.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BVES.CAC15.20231026.1009.11” for the patrol record. The most recent patrol of this circuit was completed on 6-28-2023 before OEIS discovered the vegetation contact on 10-26-23. However, this segment of line causing the Notice of Violation had been replaced after the Patrol Inspection was completed.</t>
  </si>
  <si>
    <t>a) BVES construction standards require sections of conductor to be completely covered.
b) Depending on pole configurations, electric tape, raptor protection covers with extension or split covers are installed over the discontinuities in covered conductor locations.</t>
  </si>
  <si>
    <t>Please refer to “BVES INC EmergencyResponseAndDisasterPlan Rev2”. Load shedding in the event of loss of power supply from SCE is addressed as part of Section 4 Emergency Response Procedures. Table 4-5: Actions for Loss of Supplies addresses the BVES response to loss of power supply from SCE. Table 4-3: Restoration Priorities for Sub-Transmission Circuits, Substations, and Distribution Circuits identifies the circuits on a priority basis. A “Rolling blackout” or “Load shedding” procedure would be in accordance circuit priorities set in Table
4-3. On a loss of SCE power supplies, all load is lost. The Bear Valley Power Plant is lined up for Black Start which essentially sheds all load except one circuit, so that the engines may be started without overloading. Once running load is picked in accordance with the circuit priorities in Table 4-3, Rolling blackouts may be invoked to keep load with the power plant capacity. Circuits that are subject to rolling blackouts are the priority 3 and 4 circuits.</t>
  </si>
  <si>
    <t>Approximately 35% of BVES service territory was inspected by the contracted forester in 2023.</t>
  </si>
  <si>
    <t>a)Whether BVES has trimmed these trees after BVES’ forester’s inspection; and
RESPONSE:
Please refer to column [M] labelled [Has Location Been Revisited] in the attached Excel file titled“CalAdvocates-BVES-2025WMP-06 – Attachment 1”.
b)The date at which BVES trimmed these trees after BVES’ forester’s inspection.
RESPONSE:
Please refer to column [N] labelled [Date of Remediation] in the attached Excel file titled“CalAdvocates-BVES-2025WMP-06 – Attachment 1”.</t>
  </si>
  <si>
    <t>CalAdvocates-BVES-2025WMP-06</t>
  </si>
  <si>
    <t>a)What initial training does BVES require of its tree trimmers?
RESPONSE:
Initial contractor and tree trimmer training requirements are specified in the attached BVESRequest For Proposal “Vegetation Management RFP Final 9-25-2020”. Section 4.5.1.11 of theBVES request for proposal addresses contractor training and personnel qualifications.
b)What ongoing training does BVES require of its tree trimmers?
RESPONSE:
Ongoing training for tree trimmers is the responsibility of the BVES contractor.
c)What initial assessment does BVES require of its tree trimmers?
RESPONSE:
The Vegetation Management tree trimmers (Contractor) are hired through the BVES formalbidding process, Planetbids. BVES provided a bid package and several contractors responded withpricing, company information, and personnel information. A select group of the BVESmanagement team evaluated the bid packages for pricing, company, and personnel. The contractorthat best fits the requirements is selected. Project personnel are qualifications are verified at thebeginning of the project.
d)What ongoing assessment(s) does BVES require of its tree trimmers?
RESPONSE:
As part of the BVES QA/QC process, the contractor and tree trimmer’s performance andcredentials are reviewed on an annual basis.</t>
  </si>
  <si>
    <t>a)What initial training does BVES require of its foresters?
RESPONSE:
Initial forester training requirements are specified in the attached BVES Request For Proposal“RFP –Forestry Service –Final Posted 10-19-23”. Section 5.1 of the BVES request for proposaladdresses contractor qualifications.
b)What ongoing training does BVES require of its foresters?
RESPONSE:
Ongoing training is the responsibility of the BVES contractor.
c)What initial assessment does BVES require of its foresters?
RESPONSE:
The Forester (Contractor) is hired through the BVES formal bidding process, Planetbids. BVESprovided a bid package and several contractors responded with pricing, company information, andpersonnel information. A select group of the BVES management team evaluated the bid packagesfor pricing, company, and personnel. The contractor that best fits the requirements is selected.Project personnel qualifications are verified at the beginning of the project.
d)What ongoing assessment(s) does BVES require of its foresters?
RESPONSE:
As part of the QA/QC process, the forester’s performance and credentials are reviewed on anannual basis.</t>
  </si>
  <si>
    <t>a) What initial training does BVES require of its linemen?
RESPONSE:
A Journeyman Lineman is an individual who engages in electrical work involving the maintenance and operation of equipment associated with the transmission and distribution of electricity from the electricity's original source to a substation for further distribution. The minimum requirements to become a Journeyman (Power) Lineman are available at this link: Minimum Requirements (https://www.calnevjatc.org/templates/template12/?page=124).
An example of the BVES Apprentice Lineman Training Program is outlined below. It is a minimum of 6000 hours of combined on-the-job and classroom training:
The first 2000 hours:
 Basic safety and use of hand tools
 Proficiency with groundman techniques (operating a hand line and sending materials up to the lineman working on structures)
 Climbing structures
 Working at elevated heights
 Learning to assemble various apparatus in the field
The second 2000 hours:
 Learn how to properly set up heavy vehicles on the work sites
 Learn how to interpret 4 kv and 34 kv circuitry
 Learn how distribution substations work
 Begin working on the service crew installing services up to 750 volts
The third 2000 hours:
 Become proficient working voltages up to 750 volts energized
 Become proficient in setting up and laying out jobs
 Begin holding tailboard for crew
 Understand and discuss all potential safety related issues on any given project
 Become proficient in understanding circuit clearances
 Become proficient in rubber gloving energized lines up to 7500 volts
 Learn how to use insulated hot sticks to work energized circuits above 7500 volts
 Be available after hours for trouble and storm restoration
 Show leadership qualities and lead the crew as instructed
 Work safely and proficiently in all weather conditions, day or night with extended hours
b) What ongoing training does BVES require of its linemen?
RESPONSE:
BVES’s Journeyman Linemen are members of IBEW Local 47. Members of the IBEW commit to the IBEW Code of Excellence (COE) for the electrical industry, which is designed to ensure the
highest standards of excellence on each and every IBEW workplace. Leaders and members commit to demonstrating the IBEW’s core values in everything they do. Those core values are known as SPARQ: (1) Safety, (2) Professionalism, (3) Accountability, (4) Relationships, And (5) Quality. The goals of the IBEW COE program in the electrical industry are to: (1) Create a culture where safety is a top priority; (2) Hold one another accountable to the standards of excellence; (3) Provide a mechanism for addressing issues on the job before they escalate; and (4) Promote a sense of pride in our work. The IBEW does make it their commitment to provide the most reliable source of professional electrical workers in the construction and service industries. They assist their members and employer partners (BVES) to prosper through continuous education, hard work, and career advancement opportunities. Therefore, the IBEW takes action to ensure its members are aligned with the COE standards and COE goals and the IBEW vets their members to ensure they meet these professional standards, which are aligned with BVES’s professional standards.
In addition, BVES provides an annual health and safety training program and provides technical training on equipment purchased by BVES.
c) What initial assessment does BVES require of its linemen?
RESPONSE:
When BVES hires a Journeyman Lineman, a third-party company is contracted by BVES’s Human Capital Management to complete a thorough employment history and criminal background check. In addition, the candidate’s background is reviewed by the Operations Supervisor and others in the management team.
d) What ongoing assessment(s) does BVES require of its linemen?
RESPONSE:
BVES journeymen are continuously evaluated on their job performance. The linemen are provided a formal review of their work performance on an annual basis.</t>
  </si>
  <si>
    <t>a) What initial training does BVES require of its patrol/detailed electrical inspectors (if not considered linemen)?
RESPONSE:
The BVES patrol/detailed electrical inspector is a Journeyman Lineman.
b) What ongoing training does BVES require of its patrol/detailed electrical inspectors (if not considered linemen)?
RESPONSE:
The BVES patrol/detailed electrical inspector is a Journeyman Lineman.
c) What initial assessment does BVES require of its patrol/detailed electrical inspectors (if not considered linemen)?
RESPONSE:
The BVES patrol/detailed electrical inspector is a Journeyman Lineman.
d)What ongoing assessment(s) does BVES require of its patrol/detailed electrical inspectors (ifnot considered linemen)?
RESPONSE:
The BVES patrol/detailed electrical inspector is a Journeyman Lineman.</t>
  </si>
  <si>
    <t>a)What initial training does BVES require of its UAV electrical inspectors?
RESPONSE:
Initial contractor and UAV electrical inspectors training requirements are specified in the attachedBVES Request For Proposal “UAV Inspection FRP final 2021-3-18”. Section 5.2 of the BVESrequest for proposal addresses contractor training and qualifications.
b)What ongoing training does BVES require of its UAV electrical inspectors?
RESPONSE:
Ongoing training is the responsibility of the BVES contractor.
c)What initial assessment does BVES require of its UAV electrical inspectors?
RESPONSE:
The UAV electrical inspectors (Contractor) are hired through the BVES formal bidding process,Planetbids. BVES provided a bid package and several contractors responded with pricing,company information, and personnel information. A select group of the BVES management teamevaluated the bid packages for pricing, company, and personnel. The contractor that best fits therequirements is selected. Project personnel are qualifications are verified at the beginning of theproject.
d)What ongoing assessment(s) does BVES require of its UAV electrical inspectors?
RESPONSE:
As part of the QA/QC process, the contractor and electrical inspector’s performance andcredentials are reviewed on an annual basis.</t>
  </si>
  <si>
    <t>2023-2025 WMP Data Request Log - as of 04/25/2024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</si>
</sst>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zoomScale="71" zoomScaleNormal="71" workbookViewId="0">
      <pane xSplit="5" ySplit="4" topLeftCell="F5" activePane="bottomRight" state="frozen"/>
      <selection pane="topRight" activeCell="F1" sqref="F1"/>
      <selection pane="bottomLeft" activeCell="A5" sqref="A5"/>
      <selection pane="bottomRight" activeCell="G8" sqref="G8"/>
    </sheetView>
  </sheetViews>
  <sheetFormatPr defaultRowHeight="15" x14ac:dyDescent="0.25"/>
  <cols>
    <col min="1" max="1" width="11.42578125" style="2" customWidth="1"/>
    <col min="2" max="2" width="17.28515625" style="1" customWidth="1"/>
    <col min="3" max="3" width="9.42578125" style="1" customWidth="1"/>
    <col min="4" max="4" width="12.7109375" style="1" customWidth="1"/>
    <col min="5" max="5" width="8" style="2" bestFit="1" customWidth="1"/>
    <col min="6" max="6" width="22.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9" t="s">
        <v>13</v>
      </c>
      <c r="B1" s="9"/>
      <c r="C1" s="9"/>
      <c r="D1" s="9"/>
      <c r="E1" s="9"/>
      <c r="F1" s="9"/>
      <c r="G1" s="9"/>
      <c r="H1" s="9"/>
      <c r="I1" s="9"/>
      <c r="J1" s="9"/>
      <c r="K1" s="9"/>
      <c r="L1" s="9"/>
      <c r="M1" s="9"/>
      <c r="N1" s="9"/>
      <c r="O1" s="9"/>
      <c r="P1" s="9"/>
      <c r="Q1" s="9"/>
      <c r="R1" s="9"/>
      <c r="S1"/>
    </row>
    <row r="2" spans="1:19" x14ac:dyDescent="0.25">
      <c r="A2" s="9" t="s">
        <v>78</v>
      </c>
      <c r="B2" s="9"/>
      <c r="C2" s="9"/>
      <c r="D2" s="9"/>
      <c r="E2" s="9"/>
      <c r="F2" s="9"/>
      <c r="G2" s="9"/>
      <c r="H2" s="9"/>
      <c r="I2" s="9"/>
      <c r="J2" s="9"/>
      <c r="K2" s="9"/>
      <c r="L2" s="9"/>
      <c r="M2" s="9"/>
      <c r="N2" s="9"/>
      <c r="O2" s="9"/>
      <c r="P2" s="9"/>
      <c r="Q2" s="9"/>
      <c r="R2" s="9"/>
      <c r="S2"/>
    </row>
    <row r="3" spans="1:19" x14ac:dyDescent="0.25">
      <c r="A3" s="10" t="s">
        <v>17</v>
      </c>
      <c r="B3" s="10"/>
      <c r="C3" s="10"/>
      <c r="D3" s="10"/>
      <c r="E3" s="10"/>
      <c r="F3" s="10"/>
      <c r="G3" s="10"/>
      <c r="H3" s="10"/>
      <c r="I3" s="10"/>
      <c r="J3" s="10"/>
      <c r="K3" s="10"/>
      <c r="L3" s="10"/>
      <c r="M3" s="10"/>
      <c r="N3" s="10"/>
      <c r="O3" s="10"/>
      <c r="P3" s="10"/>
      <c r="Q3" s="10"/>
      <c r="R3" s="10"/>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53</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53</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53</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53</v>
      </c>
    </row>
    <row r="9" spans="1:19" ht="120" x14ac:dyDescent="0.25">
      <c r="A9" s="2">
        <f>A8+1</f>
        <v>5</v>
      </c>
      <c r="B9" s="1" t="s">
        <v>21</v>
      </c>
      <c r="C9" s="1">
        <v>2</v>
      </c>
      <c r="D9" s="1" t="s">
        <v>28</v>
      </c>
      <c r="E9" s="2">
        <v>1</v>
      </c>
      <c r="F9" s="3" t="str">
        <f>CONCATENATE(D9,"_Q",E9)</f>
        <v>CalAdvocates-BVES-2025WMP-02_Q1</v>
      </c>
      <c r="G9" s="1" t="s">
        <v>29</v>
      </c>
      <c r="H9" s="1" t="s">
        <v>44</v>
      </c>
      <c r="I9" s="1" t="s">
        <v>26</v>
      </c>
      <c r="J9" s="4">
        <v>45394</v>
      </c>
      <c r="K9" s="4">
        <v>45399</v>
      </c>
      <c r="L9" s="4">
        <v>45399</v>
      </c>
      <c r="N9" s="2">
        <v>7</v>
      </c>
      <c r="O9" s="1" t="s">
        <v>53</v>
      </c>
    </row>
    <row r="10" spans="1:19" ht="45" x14ac:dyDescent="0.25">
      <c r="A10" s="2">
        <f t="shared" ref="A10:A28" si="1">A9+1</f>
        <v>6</v>
      </c>
      <c r="B10" s="1" t="s">
        <v>21</v>
      </c>
      <c r="C10" s="1">
        <v>2</v>
      </c>
      <c r="D10" s="1" t="s">
        <v>28</v>
      </c>
      <c r="E10" s="2">
        <v>2</v>
      </c>
      <c r="F10" s="3" t="str">
        <f>CONCATENATE(D10,"_Q",E10)</f>
        <v>CalAdvocates-BVES-2025WMP-02_Q2</v>
      </c>
      <c r="G10" s="1" t="s">
        <v>30</v>
      </c>
      <c r="H10" s="1" t="s">
        <v>45</v>
      </c>
      <c r="I10" s="1" t="s">
        <v>26</v>
      </c>
      <c r="J10" s="4">
        <v>45394</v>
      </c>
      <c r="K10" s="4">
        <v>45399</v>
      </c>
      <c r="L10" s="4">
        <v>45399</v>
      </c>
      <c r="N10" s="2">
        <v>0</v>
      </c>
      <c r="O10" s="1" t="s">
        <v>53</v>
      </c>
    </row>
    <row r="11" spans="1:19" ht="60" x14ac:dyDescent="0.25">
      <c r="A11" s="2">
        <f t="shared" si="1"/>
        <v>7</v>
      </c>
      <c r="B11" s="1" t="s">
        <v>21</v>
      </c>
      <c r="C11" s="1">
        <v>3</v>
      </c>
      <c r="D11" s="1" t="s">
        <v>31</v>
      </c>
      <c r="E11" s="2">
        <v>1</v>
      </c>
      <c r="F11" s="3" t="str">
        <f t="shared" ref="F11:F28" si="2">CONCATENATE(D11,"_Q",E11)</f>
        <v>CalAdvocates-BVES-2025WMP-03_Q1</v>
      </c>
      <c r="G11" s="1" t="s">
        <v>32</v>
      </c>
      <c r="H11" s="1" t="s">
        <v>46</v>
      </c>
      <c r="I11" s="1" t="s">
        <v>26</v>
      </c>
      <c r="J11" s="4">
        <v>45394</v>
      </c>
      <c r="K11" s="4">
        <v>45399</v>
      </c>
      <c r="L11" s="4">
        <v>45399</v>
      </c>
      <c r="N11" s="2">
        <v>0</v>
      </c>
      <c r="O11" s="1" t="s">
        <v>53</v>
      </c>
    </row>
    <row r="12" spans="1:19" ht="45" x14ac:dyDescent="0.25">
      <c r="A12" s="2">
        <f t="shared" si="1"/>
        <v>8</v>
      </c>
      <c r="B12" s="1" t="s">
        <v>21</v>
      </c>
      <c r="C12" s="1">
        <v>3</v>
      </c>
      <c r="D12" s="1" t="s">
        <v>31</v>
      </c>
      <c r="E12" s="2">
        <v>2</v>
      </c>
      <c r="F12" s="3" t="str">
        <f t="shared" si="2"/>
        <v>CalAdvocates-BVES-2025WMP-03_Q2</v>
      </c>
      <c r="G12" s="1" t="s">
        <v>33</v>
      </c>
      <c r="H12" s="1" t="s">
        <v>47</v>
      </c>
      <c r="I12" s="1" t="s">
        <v>26</v>
      </c>
      <c r="J12" s="4">
        <v>45394</v>
      </c>
      <c r="K12" s="4">
        <v>45399</v>
      </c>
      <c r="L12" s="4">
        <v>45399</v>
      </c>
      <c r="N12" s="2">
        <v>0</v>
      </c>
      <c r="O12" s="1" t="s">
        <v>53</v>
      </c>
    </row>
    <row r="13" spans="1:19" ht="45" x14ac:dyDescent="0.25">
      <c r="A13" s="2">
        <f t="shared" si="1"/>
        <v>9</v>
      </c>
      <c r="B13" s="1" t="s">
        <v>21</v>
      </c>
      <c r="C13" s="1">
        <v>3</v>
      </c>
      <c r="D13" s="1" t="s">
        <v>31</v>
      </c>
      <c r="E13" s="2">
        <v>3</v>
      </c>
      <c r="F13" s="3" t="str">
        <f t="shared" si="2"/>
        <v>CalAdvocates-BVES-2025WMP-03_Q3</v>
      </c>
      <c r="G13" s="1" t="s">
        <v>34</v>
      </c>
      <c r="H13" s="1" t="s">
        <v>48</v>
      </c>
      <c r="I13" s="1" t="s">
        <v>26</v>
      </c>
      <c r="J13" s="4">
        <v>45394</v>
      </c>
      <c r="K13" s="4">
        <v>45399</v>
      </c>
      <c r="L13" s="4">
        <v>45399</v>
      </c>
      <c r="N13" s="2">
        <v>0</v>
      </c>
      <c r="O13" s="1" t="s">
        <v>53</v>
      </c>
    </row>
    <row r="14" spans="1:19" ht="105" x14ac:dyDescent="0.25">
      <c r="A14" s="2">
        <f t="shared" si="1"/>
        <v>10</v>
      </c>
      <c r="B14" s="1" t="s">
        <v>21</v>
      </c>
      <c r="C14" s="1">
        <v>3</v>
      </c>
      <c r="D14" s="1" t="s">
        <v>31</v>
      </c>
      <c r="E14" s="2">
        <v>4</v>
      </c>
      <c r="F14" s="3" t="str">
        <f t="shared" si="2"/>
        <v>CalAdvocates-BVES-2025WMP-03_Q4</v>
      </c>
      <c r="G14" s="1" t="s">
        <v>35</v>
      </c>
      <c r="H14" s="1" t="s">
        <v>49</v>
      </c>
      <c r="I14" s="1" t="s">
        <v>26</v>
      </c>
      <c r="J14" s="4">
        <v>45394</v>
      </c>
      <c r="K14" s="4">
        <v>45399</v>
      </c>
      <c r="L14" s="4">
        <v>45399</v>
      </c>
      <c r="N14" s="2">
        <v>0</v>
      </c>
      <c r="O14" s="1" t="s">
        <v>53</v>
      </c>
    </row>
    <row r="15" spans="1:19" ht="165" x14ac:dyDescent="0.25">
      <c r="A15" s="2">
        <f t="shared" si="1"/>
        <v>11</v>
      </c>
      <c r="B15" s="1" t="s">
        <v>21</v>
      </c>
      <c r="C15" s="1">
        <v>4</v>
      </c>
      <c r="D15" s="1" t="s">
        <v>36</v>
      </c>
      <c r="E15" s="2">
        <v>1</v>
      </c>
      <c r="F15" s="3" t="str">
        <f t="shared" si="2"/>
        <v>CalAdvocates-BVES-2025WMP-04_Q1</v>
      </c>
      <c r="G15" s="1" t="s">
        <v>37</v>
      </c>
      <c r="H15" s="1" t="s">
        <v>50</v>
      </c>
      <c r="I15" s="1" t="s">
        <v>26</v>
      </c>
      <c r="J15" s="4">
        <v>45394</v>
      </c>
      <c r="K15" s="4">
        <v>45399</v>
      </c>
      <c r="L15" s="4">
        <v>45399</v>
      </c>
      <c r="N15" s="2">
        <v>0</v>
      </c>
      <c r="O15" s="1" t="s">
        <v>53</v>
      </c>
    </row>
    <row r="16" spans="1:19" ht="255" x14ac:dyDescent="0.25">
      <c r="A16" s="2">
        <f t="shared" si="1"/>
        <v>12</v>
      </c>
      <c r="B16" s="1" t="s">
        <v>21</v>
      </c>
      <c r="C16" s="1">
        <v>4</v>
      </c>
      <c r="D16" s="1" t="s">
        <v>36</v>
      </c>
      <c r="E16" s="2">
        <v>2</v>
      </c>
      <c r="F16" s="3" t="str">
        <f t="shared" si="2"/>
        <v>CalAdvocates-BVES-2025WMP-04_Q2</v>
      </c>
      <c r="G16" s="1" t="s">
        <v>38</v>
      </c>
      <c r="H16" s="1" t="s">
        <v>51</v>
      </c>
      <c r="I16" s="1" t="s">
        <v>26</v>
      </c>
      <c r="J16" s="4">
        <v>45394</v>
      </c>
      <c r="K16" s="4">
        <v>45399</v>
      </c>
      <c r="L16" s="4">
        <v>45399</v>
      </c>
      <c r="N16" s="2">
        <v>7</v>
      </c>
      <c r="O16" s="1" t="s">
        <v>53</v>
      </c>
    </row>
    <row r="17" spans="1:15" ht="45" x14ac:dyDescent="0.25">
      <c r="A17" s="2">
        <f t="shared" si="1"/>
        <v>13</v>
      </c>
      <c r="B17" s="1" t="s">
        <v>21</v>
      </c>
      <c r="C17" s="1">
        <v>4</v>
      </c>
      <c r="D17" s="1" t="s">
        <v>36</v>
      </c>
      <c r="E17" s="2">
        <v>3</v>
      </c>
      <c r="F17" s="3" t="str">
        <f t="shared" si="2"/>
        <v>CalAdvocates-BVES-2025WMP-04_Q3</v>
      </c>
      <c r="G17" s="1" t="s">
        <v>39</v>
      </c>
      <c r="H17" s="1" t="s">
        <v>52</v>
      </c>
      <c r="I17" s="1" t="s">
        <v>26</v>
      </c>
      <c r="J17" s="4">
        <v>45394</v>
      </c>
      <c r="K17" s="4">
        <v>45399</v>
      </c>
      <c r="L17" s="4">
        <v>45399</v>
      </c>
      <c r="N17" s="2">
        <v>1</v>
      </c>
      <c r="O17" s="1" t="s">
        <v>53</v>
      </c>
    </row>
    <row r="18" spans="1:15" ht="75" x14ac:dyDescent="0.25">
      <c r="A18" s="2">
        <f t="shared" si="1"/>
        <v>14</v>
      </c>
      <c r="B18" s="1" t="s">
        <v>21</v>
      </c>
      <c r="C18" s="1">
        <v>5</v>
      </c>
      <c r="D18" s="1" t="s">
        <v>54</v>
      </c>
      <c r="E18" s="2">
        <v>1</v>
      </c>
      <c r="F18" s="3" t="str">
        <f t="shared" si="2"/>
        <v>CalAdvocates-BVES-2025WMP-05_Q1</v>
      </c>
      <c r="G18" s="1" t="s">
        <v>55</v>
      </c>
      <c r="H18" s="1" t="s">
        <v>66</v>
      </c>
      <c r="I18" s="1" t="s">
        <v>26</v>
      </c>
      <c r="J18" s="4">
        <v>45398</v>
      </c>
      <c r="K18" s="4">
        <v>45401</v>
      </c>
      <c r="L18" s="4">
        <v>45401</v>
      </c>
    </row>
    <row r="19" spans="1:15" ht="315" x14ac:dyDescent="0.25">
      <c r="A19" s="2">
        <f t="shared" si="1"/>
        <v>15</v>
      </c>
      <c r="B19" s="1" t="s">
        <v>21</v>
      </c>
      <c r="C19" s="1">
        <v>5</v>
      </c>
      <c r="D19" s="1" t="s">
        <v>54</v>
      </c>
      <c r="E19" s="2">
        <v>2</v>
      </c>
      <c r="F19" s="3" t="str">
        <f t="shared" si="2"/>
        <v>CalAdvocates-BVES-2025WMP-05_Q2</v>
      </c>
      <c r="G19" s="1" t="s">
        <v>56</v>
      </c>
      <c r="H19" s="1" t="s">
        <v>67</v>
      </c>
      <c r="I19" s="1" t="s">
        <v>26</v>
      </c>
      <c r="J19" s="4">
        <v>45398</v>
      </c>
      <c r="K19" s="4">
        <v>45401</v>
      </c>
      <c r="L19" s="4">
        <v>45401</v>
      </c>
    </row>
    <row r="20" spans="1:15" ht="90" x14ac:dyDescent="0.25">
      <c r="A20" s="2">
        <f t="shared" si="1"/>
        <v>16</v>
      </c>
      <c r="B20" s="1" t="s">
        <v>21</v>
      </c>
      <c r="C20" s="1">
        <v>5</v>
      </c>
      <c r="D20" s="1" t="s">
        <v>54</v>
      </c>
      <c r="E20" s="2">
        <v>3</v>
      </c>
      <c r="F20" s="3" t="str">
        <f t="shared" si="2"/>
        <v>CalAdvocates-BVES-2025WMP-05_Q3</v>
      </c>
      <c r="G20" s="1" t="s">
        <v>57</v>
      </c>
      <c r="H20" s="1" t="s">
        <v>68</v>
      </c>
      <c r="I20" s="1" t="s">
        <v>26</v>
      </c>
      <c r="J20" s="4">
        <v>45398</v>
      </c>
      <c r="K20" s="4">
        <v>45401</v>
      </c>
      <c r="L20" s="4">
        <v>45401</v>
      </c>
    </row>
    <row r="21" spans="1:15" ht="105" x14ac:dyDescent="0.25">
      <c r="A21" s="2">
        <f t="shared" si="1"/>
        <v>17</v>
      </c>
      <c r="B21" s="1" t="s">
        <v>21</v>
      </c>
      <c r="C21" s="1">
        <v>5</v>
      </c>
      <c r="D21" s="1" t="s">
        <v>54</v>
      </c>
      <c r="E21" s="2">
        <v>4</v>
      </c>
      <c r="F21" s="3" t="str">
        <f t="shared" si="2"/>
        <v>CalAdvocates-BVES-2025WMP-05_Q4</v>
      </c>
      <c r="G21" s="1" t="s">
        <v>58</v>
      </c>
      <c r="H21" s="1" t="s">
        <v>69</v>
      </c>
      <c r="I21" s="1" t="s">
        <v>26</v>
      </c>
      <c r="J21" s="4">
        <v>45398</v>
      </c>
      <c r="K21" s="4">
        <v>45401</v>
      </c>
      <c r="L21" s="4">
        <v>45401</v>
      </c>
    </row>
    <row r="22" spans="1:15" ht="45" x14ac:dyDescent="0.25">
      <c r="A22" s="2">
        <f t="shared" si="1"/>
        <v>18</v>
      </c>
      <c r="B22" s="1" t="s">
        <v>21</v>
      </c>
      <c r="C22" s="1">
        <v>6</v>
      </c>
      <c r="D22" s="1" t="s">
        <v>72</v>
      </c>
      <c r="E22" s="2">
        <v>1</v>
      </c>
      <c r="F22" s="3" t="str">
        <f t="shared" si="2"/>
        <v>CalAdvocates-BVES-2025WMP-06_Q1</v>
      </c>
      <c r="G22" s="1" t="s">
        <v>59</v>
      </c>
      <c r="H22" s="1" t="s">
        <v>70</v>
      </c>
      <c r="I22" s="1" t="s">
        <v>26</v>
      </c>
      <c r="J22" s="4">
        <v>45400</v>
      </c>
      <c r="K22" s="4">
        <v>45401</v>
      </c>
      <c r="L22" s="4">
        <v>45401</v>
      </c>
    </row>
    <row r="23" spans="1:15" ht="90" x14ac:dyDescent="0.25">
      <c r="A23" s="2">
        <f t="shared" si="1"/>
        <v>19</v>
      </c>
      <c r="B23" s="1" t="s">
        <v>21</v>
      </c>
      <c r="C23" s="1">
        <v>6</v>
      </c>
      <c r="D23" s="1" t="s">
        <v>72</v>
      </c>
      <c r="E23" s="2">
        <v>2</v>
      </c>
      <c r="F23" s="3" t="str">
        <f t="shared" si="2"/>
        <v>CalAdvocates-BVES-2025WMP-06_Q2</v>
      </c>
      <c r="G23" s="1" t="s">
        <v>60</v>
      </c>
      <c r="H23" s="1" t="s">
        <v>71</v>
      </c>
      <c r="I23" s="1" t="s">
        <v>26</v>
      </c>
      <c r="J23" s="4">
        <v>45400</v>
      </c>
      <c r="K23" s="4">
        <v>45405</v>
      </c>
      <c r="L23" s="4">
        <v>45405</v>
      </c>
    </row>
    <row r="24" spans="1:15" ht="225" x14ac:dyDescent="0.25">
      <c r="A24" s="2">
        <f t="shared" si="1"/>
        <v>20</v>
      </c>
      <c r="B24" s="1" t="s">
        <v>21</v>
      </c>
      <c r="C24" s="1">
        <v>6</v>
      </c>
      <c r="D24" s="1" t="s">
        <v>72</v>
      </c>
      <c r="E24" s="2">
        <v>3</v>
      </c>
      <c r="F24" s="3" t="str">
        <f t="shared" si="2"/>
        <v>CalAdvocates-BVES-2025WMP-06_Q3</v>
      </c>
      <c r="G24" s="1" t="s">
        <v>61</v>
      </c>
      <c r="H24" s="1" t="s">
        <v>73</v>
      </c>
      <c r="I24" s="1" t="s">
        <v>26</v>
      </c>
      <c r="J24" s="4">
        <v>45400</v>
      </c>
      <c r="K24" s="4">
        <v>45405</v>
      </c>
      <c r="L24" s="4">
        <v>45405</v>
      </c>
    </row>
    <row r="25" spans="1:15" ht="225" x14ac:dyDescent="0.25">
      <c r="A25" s="2">
        <f t="shared" si="1"/>
        <v>21</v>
      </c>
      <c r="B25" s="1" t="s">
        <v>21</v>
      </c>
      <c r="C25" s="1">
        <v>6</v>
      </c>
      <c r="D25" s="1" t="s">
        <v>72</v>
      </c>
      <c r="E25" s="2">
        <v>4</v>
      </c>
      <c r="F25" s="3" t="str">
        <f t="shared" si="2"/>
        <v>CalAdvocates-BVES-2025WMP-06_Q4</v>
      </c>
      <c r="G25" s="1" t="s">
        <v>62</v>
      </c>
      <c r="H25" s="1" t="s">
        <v>74</v>
      </c>
      <c r="I25" s="1" t="s">
        <v>26</v>
      </c>
      <c r="J25" s="4">
        <v>45400</v>
      </c>
      <c r="K25" s="4">
        <v>45405</v>
      </c>
      <c r="L25" s="4">
        <v>45405</v>
      </c>
    </row>
    <row r="26" spans="1:15" ht="409.5" x14ac:dyDescent="0.25">
      <c r="A26" s="2">
        <f t="shared" si="1"/>
        <v>22</v>
      </c>
      <c r="B26" s="1" t="s">
        <v>21</v>
      </c>
      <c r="C26" s="1">
        <v>6</v>
      </c>
      <c r="D26" s="1" t="s">
        <v>72</v>
      </c>
      <c r="E26" s="2">
        <v>5</v>
      </c>
      <c r="F26" s="3" t="str">
        <f t="shared" si="2"/>
        <v>CalAdvocates-BVES-2025WMP-06_Q5</v>
      </c>
      <c r="G26" s="1" t="s">
        <v>63</v>
      </c>
      <c r="H26" s="1" t="s">
        <v>75</v>
      </c>
      <c r="I26" s="1" t="s">
        <v>26</v>
      </c>
      <c r="J26" s="4">
        <v>45400</v>
      </c>
      <c r="K26" s="4">
        <v>45405</v>
      </c>
      <c r="L26" s="4">
        <v>45405</v>
      </c>
    </row>
    <row r="27" spans="1:15" ht="180" x14ac:dyDescent="0.25">
      <c r="A27" s="2">
        <f t="shared" si="1"/>
        <v>23</v>
      </c>
      <c r="B27" s="1" t="s">
        <v>21</v>
      </c>
      <c r="C27" s="1">
        <v>6</v>
      </c>
      <c r="D27" s="1" t="s">
        <v>72</v>
      </c>
      <c r="E27" s="2">
        <v>6</v>
      </c>
      <c r="F27" s="3" t="str">
        <f t="shared" si="2"/>
        <v>CalAdvocates-BVES-2025WMP-06_Q6</v>
      </c>
      <c r="G27" s="1" t="s">
        <v>64</v>
      </c>
      <c r="H27" s="1" t="s">
        <v>76</v>
      </c>
      <c r="I27" s="1" t="s">
        <v>26</v>
      </c>
      <c r="J27" s="4">
        <v>45400</v>
      </c>
      <c r="K27" s="4">
        <v>45405</v>
      </c>
      <c r="L27" s="4">
        <v>45405</v>
      </c>
    </row>
    <row r="28" spans="1:15" ht="225" x14ac:dyDescent="0.25">
      <c r="A28" s="2">
        <f t="shared" si="1"/>
        <v>24</v>
      </c>
      <c r="B28" s="1" t="s">
        <v>21</v>
      </c>
      <c r="C28" s="1">
        <v>6</v>
      </c>
      <c r="D28" s="1" t="s">
        <v>72</v>
      </c>
      <c r="E28" s="2">
        <v>7</v>
      </c>
      <c r="F28" s="3" t="str">
        <f t="shared" si="2"/>
        <v>CalAdvocates-BVES-2025WMP-06_Q7</v>
      </c>
      <c r="G28" s="1" t="s">
        <v>65</v>
      </c>
      <c r="H28" s="1" t="s">
        <v>77</v>
      </c>
      <c r="I28" s="1" t="s">
        <v>26</v>
      </c>
      <c r="J28" s="4">
        <v>45400</v>
      </c>
      <c r="K28" s="4">
        <v>45405</v>
      </c>
      <c r="L28" s="4">
        <v>45405</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Menchaca, Alicia</cp:lastModifiedBy>
  <cp:lastPrinted>2023-04-06T21:28:01Z</cp:lastPrinted>
  <dcterms:created xsi:type="dcterms:W3CDTF">2023-04-06T20:27:28Z</dcterms:created>
  <dcterms:modified xsi:type="dcterms:W3CDTF">2024-04-25T21:39:41Z</dcterms:modified>
</cp:coreProperties>
</file>