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BVES WMP DRs\2023\Data Request Tracking Summary Report\"/>
    </mc:Choice>
  </mc:AlternateContent>
  <bookViews>
    <workbookView xWindow="0" yWindow="0" windowWidth="28800" windowHeight="13290" tabRatio="157"/>
  </bookViews>
  <sheets>
    <sheet name="Sheet1" sheetId="1" r:id="rId1"/>
  </sheets>
  <definedNames>
    <definedName name="_xlnm._FilterDatabase" localSheetId="0" hidden="1">Sheet1!$A$4:$Q$39</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9" i="1" l="1"/>
  <c r="F38" i="1"/>
  <c r="F37" i="1"/>
  <c r="F36" i="1"/>
  <c r="F35" i="1"/>
  <c r="F34" i="1"/>
  <c r="F33" i="1"/>
  <c r="F32" i="1"/>
  <c r="F31" i="1"/>
  <c r="F30" i="1"/>
  <c r="F29" i="1"/>
  <c r="F28" i="1"/>
  <c r="F27" i="1"/>
  <c r="F26" i="1"/>
  <c r="F25" i="1"/>
  <c r="F24" i="1"/>
  <c r="F23" i="1"/>
  <c r="F22" i="1"/>
  <c r="F9" i="1"/>
  <c r="F8" i="1"/>
  <c r="F7" i="1"/>
  <c r="F6" i="1"/>
  <c r="F15" i="1"/>
  <c r="F16" i="1"/>
  <c r="F17" i="1"/>
  <c r="F18" i="1"/>
  <c r="F19" i="1"/>
  <c r="F20" i="1"/>
  <c r="F21" i="1"/>
  <c r="F14" i="1"/>
  <c r="F13" i="1" l="1"/>
  <c r="F12" i="1"/>
  <c r="F11" i="1"/>
  <c r="F10" i="1" l="1"/>
  <c r="F5" i="1"/>
  <c r="A6" i="1"/>
  <c r="A7" i="1" s="1"/>
  <c r="A8" i="1" s="1"/>
  <c r="A9" i="1" s="1"/>
  <c r="A10" i="1" l="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alcChain>
</file>

<file path=xl/sharedStrings.xml><?xml version="1.0" encoding="utf-8"?>
<sst xmlns="http://schemas.openxmlformats.org/spreadsheetml/2006/main" count="313" uniqueCount="117">
  <si>
    <t>Count</t>
  </si>
  <si>
    <t>Party Name</t>
  </si>
  <si>
    <t>DR Set #</t>
  </si>
  <si>
    <t>Question ID</t>
  </si>
  <si>
    <t>Response</t>
  </si>
  <si>
    <t>Requestor</t>
  </si>
  <si>
    <t>Date Received</t>
  </si>
  <si>
    <t>Final Due Date</t>
  </si>
  <si>
    <t>NDA</t>
  </si>
  <si>
    <t>Category</t>
  </si>
  <si>
    <t>Subcategory</t>
  </si>
  <si>
    <t>Green Power Institute</t>
  </si>
  <si>
    <t>GPI-BVES-2023WMP-01</t>
  </si>
  <si>
    <t>Public Advocates Office</t>
  </si>
  <si>
    <t>N/A</t>
  </si>
  <si>
    <t>WMP 
Section</t>
  </si>
  <si>
    <t>Confidential</t>
  </si>
  <si>
    <t>Bear Valley Electric Service</t>
  </si>
  <si>
    <t>#Attachments</t>
  </si>
  <si>
    <t>Q#</t>
  </si>
  <si>
    <t>Data Request Question</t>
  </si>
  <si>
    <t>Zoe Harrold, Gregg Morris</t>
  </si>
  <si>
    <t>Please provide Bear Valley Electric Service’s Pre-submission 2023-2025 WMP Base Plan filed on March 6, 2023, with the OEIS per the 2023 WMP Guidelines and Schedule document. Including all attachments and associated supporting documents required for the Pre-submission 2023-2025 WMP Base Plan filing</t>
  </si>
  <si>
    <t>See attachments</t>
  </si>
  <si>
    <t>Holly Wehrman, Carolyn Chen, Marybelle Ang</t>
  </si>
  <si>
    <t>Please identify and provide a copy of all quality assurance or quality control (QA/QC) reports conducted by internal entities that have been completed since January 1, 2022 and that examined any programs, initiatives, or strategies described in your 2022 WMP Update.</t>
  </si>
  <si>
    <t>Please identify and provide a copy of all quality assurance or quality control (QA/QC) reports conducted by external entities that have been completed since January 1, 2022 and that examined any programs, initiatives, or strategies described in your 2022 WMP Update. External entities include, but are not limited to, consultants, contractors, auditors, and Independent Evaluators.</t>
  </si>
  <si>
    <t>Provide an Excel table of all defects in the year 2022 found by Energy Safety’s Compliance Branch (as rows) that includes the following information in separate columns.
a) Associated circuit name
b) Defect type
c) Description of defect
d) WMP initiative (from your 2022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</si>
  <si>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Provide an Excel table of all violations in the year 2022 found by Energy Safety’s Compliance Branch (as rows) that includes the following information in separate columns.
a) Associated circuit name
b) Violation type
c) Description of violation
d) WMP initiative (from your 2022 WMP update) associated with violation
e) Date that the violation was identified
f) Date that the violation was corrected
g) If the violation has not yet been corrected as of the issuance date of this data request, a brief explanation
h) Priority level of corresponding corrective tag
i) Geographic latitude of violation in decimal degrees, truncated to seven decimal places
j) Geographic longitude of violation in decimal degrees, truncated to seven decimal places.</t>
  </si>
  <si>
    <t>Provided below are the BVES quality assurance or quality control (QA/QC) records and reports for programs, initiatives, or strategies described in the 2022 WMP Update:
GO-165 Detailed Inspections – 29.6 circuit miles inspected - (refer to 2022 Detailed Inspections)
G0-165 Patrol Inspections – 255 circuit miles inspected - (refer to 2022 Patrol Inspections)
Pole Intrusive Inspections – 853 poles Inspected - (refer to 2022 Intrusive Poles)
LiDAR inspection – 211 circuit miles inspected - (refer to 2022 LiDAR inspection)
Third Party Ground Patrol – 211 circuit miles Inspected in 2022- (refer to 2022 BVES 3rd Party and UAV inspection)
UAV Inspection – 211 circuit miles inspected - (refer to 2022 BVES 3rd Party and UAV inspection)
Vegetation QCs conducted by management – 132 inspections (1,419 trees) (refer to 2022 Vegetation QA.QC)
Covered Conductor QCs conducted on contractor installations – 12.96 circuit miles installed and inspected - (refer to 2022 Covered Conductor Installation QCs)
Tree Attachment Removal QCs conducted on contractor installations - 83 Tree Attachment Removals (refer to 2022 TARP QCs)</t>
  </si>
  <si>
    <t>Attached are reports from January 1, 2022, which include quality assurance or quality control (QA/QC) information conducted by external entities.
Final Independent Evaluator Annual Report of Compliance, dated June 30, 2022 (BVES 2021 WMP Final 20220630).
Report on 2020 Substantial Vegetation Management Audit, dated September 29, 2022 (Energy Safety’s Report on BVES’s 2020 SVM Audit)</t>
  </si>
  <si>
    <t>In 2022 no violations were found by the Energy Safety Compliance Branch.</t>
  </si>
  <si>
    <t>CalAdvocates-BVES-2023WMP-02</t>
  </si>
  <si>
    <t>Provide an Excel table of all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2021
j. Circuit SAIDI (System Average Interruption Duration Index) for 2022
k. Circuit SAIFI (System Average Interruption Frequency Index) for 2021
l. Circuit SAIFI (System Average Interruption Frequency Index) for 2022
m. Circuit MAIFI (Momentary Average Interruption Frequency Index) for 2021
n. Circuit MAIFI (Momentary Average Interruption Frequency Index) for 2022
o. Total customer-minutes of de-energization on the circuit due to PSPS events in 2021 (sum of customer-minutes across all PSPS events)
p. Total customer-minutes of de-energization on the circuit due to PSPS events in 2022 (sum of customer-minutes across all PSPS events)
q. Total customer-minutes of de-energization on the circuit due to fast-trip settings in 2021
r. Total customer-minutes of de-energization on the circuit due to fast-trip settings in 2022
s. Miles of covered conductor installed in Non-HFTD in 2021
t. Miles of covered conductor installed in Non-HFTD in 2022
u. Miles of covered conductor installed in Other HFTD in 2021
v. Miles of covered conductor installed in Other HFTD in 2022
w. Miles of covered conductor installed in HFTD Tier 2 in 2021
x. Miles of covered conductor installed in HFTD Tier 2 in 2022
y. Miles of covered conductor installed in HFTD Tier 3 in 2021
z. Miles of covered conductor installed in HFTD Tier 3 in 2022
aa. Number of poles replaced in Non-HFTD in 2021
bb. Number of poles replaced in Non-HFTD in 2022
cc. Number of poles replaced in Other HFTD in 2021
dd. Number of poles replaced in Other HFTD in 2022
ee. Number of poles replaced in HFTD Tier 2 in 2021
ff. Number of poles replaced in HFTD Tier 2 in 2022
gg. Number of poles replaced in HFTD Tier 3 in 2021
hh. Number of poles replaced in HFTD Tier 3 in 2022
ii. Miles of underground conductor installation in Non-HFTD in 2021
jj. Miles of underground conductor installation in Non-HFTD in 2022
kk. Miles of underground conductor installation in Other HFTD in 2021
ll. Miles of underground conductor installation in Other HFTD in 2022
mm. Miles of underground conductor installation in HFTD Tier 2 in 2021
nn. Miles of underground conductor installation in HFTD Tier 2 in 2022
oo. Miles of underground conductor installation in HFTD Tier 3 in 2021
pp. Miles of underground conductor installation in HFTD Tier 3 in 2022
qq. Miles of LiDAR inspection in Non-HFTD in 2021
rr. Miles of LiDAR inspection in Non-HFTD in 2022
ss. Miles of LiDAR inspection in Other HFTD in 2021
tt. Miles of LiDAR inspection in Other HFTD in 2022
uu. Miles of LiDAR inspection in HFTD Tier 2 in 2021
vv. Miles of LiDAR inspection in HFTD Tier 2 in 2022
ww. Miles of LiDAR inspection in HFTD Tier 3 in 2021
xx. Miles of LiDAR inspection in HFTD Tier 3 in 2022
yy. Number of detailed overhead asset inspections in Non-HFTD in 2021
zz. Number of detailed overhead asset inspections in Non-HFTD in 2022
aaa. Number of detailed overhead asset inspections in Other HFTD in 2021
bbb. Number of detailed overhead asset inspections in Other HFTD in 2022
ccc. Number of detailed overhead asset inspections in HFTD Tier 2 in 2021
ddd. Number of detailed overhead asset inspections in HFTD Tier 2 in 2022
eee. Number of detailed overhead asset inspections in HFTD Tier 3 in 2021
fff. Number of detailed overhead asset inspections in HFTD Tier 3 in 2022
ggg. Number of sectionalizing devices installed in Non-HFTD in 2021
hhh. Number of sectionalizing devices installed in Non-HFTD in 2022
iii. Number of sectionalizing devices installed in Other HFTD in 2021
jjj. Number of sectionalizing devices installed in Other HFTD in 2022
kkk. Number of sectionalizing devices installed in HFTD Tier 2 in 2021
lll. Number of sectionalizing devices installed in HFTD Tier 2 in 2022
mmm. Number of sectionalizing devices installed in HFTD Tier 3 in 2021
nnn. Number of sectionalizing devices installed in HFTD Tier 3 in 2022.</t>
  </si>
  <si>
    <t>Provide an Excel table of all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</si>
  <si>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For each WMP initiative listed below, please state how the modeled Wildfire Risk Scores for each circuit or circuit-segment influenced where you performed work in 2022:
a. Vegetation management
b. Covered conductor installation
c. Undergrounding
d. Distribution pole replacement
e. Grid sectionalization
f. Detailed inspections of distribution assets
g. Aerial inspections of distribution assets
h. LiDAR inspections of distribution assets.</t>
  </si>
  <si>
    <t>For each WMP initiative listed below, please state how the modeled Wildfire Risk Scores for each circuit or circuit-segment influenced how work in 2022 was sequenced:
a. Vegetation management
b. Covered conductor installation
c. Undergrounding
d. Distribution pole replacement
e. Grid sectionalization
f. Detailed inspections of distribution assets
g. Aerial inspections of distribution assets
h. LiDAR inspections of distribution assets.</t>
  </si>
  <si>
    <t>For each WMP initiative listed below, please state how the modeled Wildfire Risk Scores for each circuit or circuit-segment influence where you plan to perform work in 2023:
a. Vegetation management
b. Covered conductor installation
c. Undergrounding
d. Distribution pole replacement
e. Grid sectionalization
f. Detailed inspections of distribution assets
g. Aerial inspections of distribution assets
h. LiDAR inspections of distribution assets.</t>
  </si>
  <si>
    <t>For each WMP initiative listed below, please state how the modeled Wildfire Risk Scores for each circuit or circuit-segment influence how work in 2023 will be sequenced:
a. Vegetation management
b. Covered conductor installation
c. Undergrounding
d. Distribution pole replacement
e. Grid sectionalization
f. Detailed inspections of distribution assets
g. Aerial inspections of distribution assets
h. LiDAR inspections of distribution assets.</t>
  </si>
  <si>
    <t>For each WMP initiative listed below, please state how the modeled Wildfire Risk Scores for each circuit or circuit-segment influence where you plan to perform work in 2024:
a. Vegetation management
b. Covered conductor installation
c. Undergrounding
d. Distribution pole replacement
e. Grid sectionalization
f. Detailed inspections of distribution assets
g. Aerial inspections of distribution assets
h. LiDAR inspections of distribution assets.</t>
  </si>
  <si>
    <t>For each WMP initiative listed below, please state how the modeled Wildfire Risk Scores for each circuit or circuit-segment influence how work in 2024 will be sequenced:
a. Vegetation management
b. Covered conductor installation
c. Undergrounding
d. Distribution pole replacement
e. Grid sectionalization
f. Detailed inspections of distribution assets
g. Aerial inspections of distribution assets
h. LiDAR inspections of distribution assets.</t>
  </si>
  <si>
    <t>Please refer to the attached Excel table titled “CalAdvocates-BVES-2023WMP-03 Support Table"</t>
  </si>
  <si>
    <t>No circuits were removed or decommissioned in 2022.</t>
  </si>
  <si>
    <t>a. Vegetation management
Response
Vegetation Management is completed on a scheduled 3-year cycle for the BVES territory. Emergency Vegetation Management was performed as higher risk situation arose.
b. Covered conductor installation
Response
Covered conductor installation is performed throughout the year. Covered Conductor installation was sequenced based on continuity of operation of the grid.
7
c. Undergrounding
Response
No undergrounding of the grid was completed. Only replacement/maintenance of existing underground services were performed.
d. Distribution pole replacement
Response
A majority of pole replacements were completed in conjunction with installation of covered conductor. Pole installation/replacement for removal of tree attachments are typically performed in the 4th quarter.
e. Grid sectionalization
Response
No sectionalization was added to the grid. Temporary grid sectionalization was performed for the completing of covered conductor installation, removal of tree attachments, and other maintenance to the grid.
f. Detailed inspections of distribution assets
Response
Detailed inspections are conducted on a scheduled basis throughout the year.
g. Aerial inspections of distribution assets
Response
Aerial inspections are annually conducted on the entire aboveground grid prior to fire season.
h. LiDAR inspections of distribution assets.
Response
LiDAR inspections are annually conducted on the entire aboveground grid prior to fire season.</t>
  </si>
  <si>
    <t>a. Vegetation management
Response
Vegetation Management is completed on a 3-year cycle for the BVES territory. Emergency Vegetation Management was performed as higher risk situation arose.
b. Covered conductor installation
Response
BVES installed covered conductor is focused on main distribution lines for several circuits. 4.95 of the 12.96 circuit miles of the covered conductor were installed on circuits with higher modeled Wildfire Risk Scores.
c. Undergrounding
Response
No undergrounding of the grid was completed. Only replacement/ maintenance of existing underground services were performed.
d. Distribution pole replacement
Response
A majority of pole replacements were completed in conjunction with installation of covered conductor. Pole installation/replacement was also performed for removal of tree attachments. Modeled Wildfire Risk Scores for circuits were utilized in prioritizing the removal of tree attachments.
e. Grid sectionalization
Response
No sectionalization was added to the grid. Temporary grid sectionalization was performed for the completing of covered conductor installation, removal of tree attachments, and other maintenance to the grid.
f. Detailed inspections of distribution assets
Response
Detailed inspections of the distribution assets are completed on a 5-year cycle for the BVES territory. Detailed inspections were performed on the scheduled circuits.
g. Aerial inspections of distribution assets
Response
Aerial inspections were completed throughout the aboveground BVES distribution system.
h. LiDAR inspections of distribution assets.
Response
LiDAR inspections were completed throughout the aboveground BVES distribution system.</t>
  </si>
  <si>
    <t>a. Vegetation management
Vegetation Management is completed on a scheduled 3-year cycle for the BVES territory. Emergency Vegetation Management will be performed as higher risk situation arose.
b. Covered conductor installation
Response
Covered conductor installation will be performed throughout the year. Covered Conductor installation is sequenced based on continuity of operation of the grid.
c. Undergrounding
Response
No undergrounding of the grid will be completed. Only replacement/maintenance of existing underground services will be performed.
d. Distribution pole replacement
Response
A majority of pole replacements will be completed in conjunction with installation of covered conductor. Pole installation/replacement for removal of tree attachments are typically performed in the 4th quarter.
e. Grid sectionalization
Response
No sectionalization will be added to the grid. Temporary grid sectionalization will be performed for the completing of covered conductor installation, removal of tree attachments, and other maintenance to the grid.
f. Detailed inspections of distribution assets
Response
Detailed inspections are conducted on a scheduled basis throughout the year.
g. Aerial inspections of distribution assets
Response
Aerial inspections are annually conducted on the entire aboveground grid prior to fire season.
h. LiDAR inspections of distribution assets.
Response
LiDAR inspections are annually conducted on the entire aboveground grid prior to fire season.</t>
  </si>
  <si>
    <t>a. Vegetation management
Response
Vegetation Management is completed on a 3-year cycle for the BVES territory. Emergency Vegetation Management will be performed as higher risk situation arise.
b. Covered conductor installation
Response
BVES installed covered conductor focused on main distribution lines for several circuits. 7.69 of the 15.75 circuit miles of the covered conductor are planned to be installed on circuits with higher modeled Wildfire Risk Scores.
c. Undergrounding
Response
No undergrounding of the grid is planned. Only replacement/ maintenance of existing underground services will be performed.
d. Distribution pole replacement
Response
A majority of pole replacements are completed in conjunction with installation of covered conductor. Pole installation/replacement are also performed for removal of tree attachments. Modeled Wildfire Risk Scores is utilized in prioritizing the removal of tree attachments.
e. Grid sectionalization
Response
No sectionalization will be added to the grid. Temporary grid sectionalization will be performed for the completing of covered conductor installation, removal of tree attachments, and other maintenance to the grid.
f. Detailed inspections of distribution assets
Response
Detailed inspections of the distribution assets are completed on a 5-year cycle for the BVES territory. Detailed inspections will be performed on the scheduled circuits.
g. Aerial inspections of distribution assets
Response
Aerial inspections will be completed throughout the aboveground BVES distribution system prior to fire season.
h. LiDAR inspections of distribution assets.
Response
LiDAR inspections will be completed throughout the aboveground BVES distribution system prior to fire season.</t>
  </si>
  <si>
    <t>a. Vegetation management
Response
Vegetation Management is completed on a 3-year cycle for the BVES territory. Emergency Vegetation Management will be performed as higher risk situation arise.
b. Covered conductor installation
Response
BVES installed covered conductor is focused on main distribution lines for several circuits. 11.11 of the 12.91 circuit miles of the covered conductor are planned to be installed on circuits with higher modeled Wildfire Risk Scores.
c. Undergrounding
Response
No undergrounding of the grid is planned. Only replacement/ maintenance of existing underground services will be performed.
d. Distribution pole replacement
Response
A majority of pole replacements are completed in conjunction with installation of covered conductor. Pole installation/replacement are also performed for removal of tree attachments. Modeled Wildfire Risk Scores is utilized in prioritizing the removal of tree attachments.
e. Grid sectionalization
Response
No sectionalization will be added to the grid. Temporary grid sectionalization will be performed for the completing of covered conductor installation, removal of tree attachments, and other maintenance to the grid.
f. Detailed inspections of distribution assets
Response
Detailed inspections of the distribution assets are completed on a 5-year cycle for the BVES territory. Detailed inspections will be performed on the scheduled circuits.
g. Aerial inspections of distribution assets
Response
Aerial inspections will be completed throughout the aboveground BVES distribution system prior to fire season.
h. LiDAR inspections of distribution assets.
Response
LiDAR inspections will be completed throughout the aboveground BVES distribution system prior to fire season.</t>
  </si>
  <si>
    <t>a. Vegetation management
Vegetation Management is completed on a scheduled 3-year cycle for the BVES territory. Emergency Vegetation Management will be performed as higher risk situation arose.
b. Covered conductor installation
Response
Covered conductor installation will be performed throughout the year. Covered Conductor installation is sequenced based on continuity of operation of the grid.
c. Undergrounding
Response
No undergrounding of the grid will be completed. Only replacement/maintenance of existing underground services will be performed.
d. Distribution pole replacement
Response
A majority of pole replacements will be completed in conjunction with installation of covered conductor. Pole installation/replacement for removal of tree attachments are typically performed in the 4th quarter.
e. Grid sectionalization
Response
No sectionalization will be added to the grid. Temporary grid sectionalization will be performed for the completing of covered conductor installation, removal of tree attachments, and other maintenance to the grid.
f. Detailed inspections of distribution assets
Response
Detailed inspections are conducted on a scheduled basis throughout the year.
g. Aerial inspections of distribution assets
Response
Aerial inspections are annually conducted on the entire aboveground grid prior to fire season.
h. LiDAR inspections of distribution assets.
Response
LiDAR inspections are annually conducted on the entire aboveground grid prior to fire season.</t>
  </si>
  <si>
    <t>CalAdvocates-BVES-2023WMP-03</t>
  </si>
  <si>
    <t>CalAdvocates-BVES-2023WMP-04</t>
  </si>
  <si>
    <t>CalAdvocates-BVES-2023WMP-05</t>
  </si>
  <si>
    <t>CalAdvocates-BVES-2023WMP-06</t>
  </si>
  <si>
    <t>In 2022 no defects were found by the Energy Safety Compliance Branch.</t>
  </si>
  <si>
    <t>No specified</t>
  </si>
  <si>
    <t>Please provide a copy of each WMP-related document, submission, or report you submit to the Office of Energy Infrastructure Safety (Energy Safety) in 2023 that is related to your WMP.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</si>
  <si>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t>Please provide a copy of your WMP pre-submission within two business days of its submission to Energy Safety.</t>
  </si>
  <si>
    <t>Provide a copy of all documents or files that are referenced in your WMP Quarterly Data Reports and submitted to Energy Safety (including but not limited to all PDFs, spatial data files, non-spatial data files, and confidential attachments) on the same business day that the document is sent to Energy Safety.</t>
  </si>
  <si>
    <t>Provide a copy to Cal Advocates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</si>
  <si>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See response to question 1</t>
  </si>
  <si>
    <t>For each WMP initiative for which you forecast capital expenditures in 2023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Updated).
d) The WMP Initiative number in d) Table 12 of your 2022 WMP Update
e) An explanation for the projected increase.</t>
  </si>
  <si>
    <t>Answer 1.1
a) Distribution pole replacements and reinforcements
b) GD_4
c) Distribution pole replacement and reinforcement, including with composite poles
d) 7.3.3.6
e) BVES has adjusted its annual target for pole replacement. This adjustment accounts for the 2 times increase in expenditure.
Answer 1.2
a) Installation of system automation equipment
b) GD_12
c) Installation of system automation equipment
d) 7.3.3.9.1
e) BVES elected to add additional equipment as part of its system automation initiative moving forward. Some of this equipment includes field switches and devices, capacitor banks, fuse trip savers, fault indicators, a server room and distribution management center as part of its system automation equipment initiative.</t>
  </si>
  <si>
    <t>For each WMP initiative for which you forecast capital expenditures in 2024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</si>
  <si>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Answer 2.1
a) Installation of system automation equipment
b) GD_12
c) Installation of system automation equipment
d) 7.3.3.9.1
e) BVES elected to add additional equipment as part of its system automation initiative moving forward. Some of this equipment includes field switches and devices, capacitor banks, fuse trip savers, fault indicators, a server room and distribution management center as part of its system automation equipment initiative.</t>
  </si>
  <si>
    <t>For each WMP initiative for which you forecast operating expenditures in 2023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</si>
  <si>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Answer 3.1
a) Public outreach and education awareness program
b) COE_1
c) Forest service and fuel reduction cooperation and joint roadmap
d) 7.3.10.4
e) COE-1 involves the combination of several prior initiatives due to the realignment of initiatives that occurred in the 2023 WMP.
Answer 3.2
a) Collaboration on local wildfire mitigation planning
b) COE_3
c) Cooperation with suppression agencies
d) 7.3.10.3
e) This initiative (COE_3) goes beyond the scope of the original initiative 7.3.10.3. Collaboration on local wildfire mitigation planning (COE_3) not only includes cooperation with the suppression agencies but goes further to include joint planning and policies to mitigate wildfire.
Answer 3.3
a) Equipment inspections, maintenance, and repair
b) GD_33
c) Detailed inspections of distribution electric lines and equipment, LiDAR inspections of distribution electric lines and equipment, Other discretionary inspection of distribution electric lines and equipment, beyond inspections mandated by rules and regulations, Patrol inspections of distribution electric lines and equipment
d) 7.3.4.1, 7.3.4.7, 7.3.4.9.1, 7.3.4.9.2, 7.3.4.11
e) Asset and Equipment Inspections were tracked as the same item financially prior to the 2023-2025 WMP Update. Following the release of the updated guidelines, BVES adjusted its financial recording/tracking to match the changes.
Answer 3.4
a) Environmental monitoring systems
b) SAF_1
c) Advanced weather monitoring and weather stations
d) 7.3.2.1
e) Weather stations were installed from 2019-2021. During that period, BVES gained experience on the O&amp;M of the weather stations and higher O&amp;M costs associated with keeping the weather stations fully operational. In
2022, BVES incurred O&amp;M expenses and estimates those expenses will increase to the levels projected in its 2023-2025 WMP.
Answer 3.5
a) Weather forecasting
b) SAF_5
c) Weather forecasting and estimating impacts on electric lines and equipment
d) 7.3.2.6
e) This initiative now contains costs from multiple weather programs (weather consultant &amp; Technosylva). In prior years this initiative only included the cost of the weather consultant.
Answer 3.6
a) Fire potential index
b) SAF_6
c) Forecast of a fire risk index, fire potential index, or similar
d) 7.3.2.4
e) The initiative 7.3.2.4 involved utilizing the National Fire Danger Rating System as the Company’s FPI. In OEIS’s decision on BVES 2022 WMP Update, BVES was directed to develop an FPI. The forecasted costs for SAF_6 include the costs of developing and implementing an FPI specific for BVES.
Answer 3.7
a) Wood and slash management
b) VM_8
c) Fuel management (including all wood management) and management of “slash” from vegetation management activities
d) 7.3.5.5
e) BVES contracts with a vegetation management company that requires the contractor to remove slash and wood debris in addition to establishing clearances. The contractor and BVES have re-evaluated the level of effort (and therefore cost) that goes into this effort and determined that the values for 2023-2025 WMP more accurately reflect the expenses for VM_8. The overall vegetation management costs did not increase</t>
  </si>
  <si>
    <t>For each WMP initiative for which you forecast operating expenditures in 2024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</si>
  <si>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Answer 4.1
a) Public outreach and education awareness program
b) COE_1
c) Forest service and fuel reduction cooperation and joint roadmap
d) 7.3.10.4
e) COE-1 involves the combination of several prior initiatives due to the realignment of initiatives required by the 2023 WMP Guidelines.
Answer 4.2
a) Collaboration on local wildfire mitigation planning
b) COE_3
c) Cooperation with suppression agencies
d) 7.3.10.3
e) This initiative (COE_3) goes beyond the scope of the original initiative 7.3.10.3. Collaboration on local wildfire mitigation planning (COE_3) not only includes cooperation with the suppression agencies, but goes further to include joint planning and policies to mitigate wildfire.
Answer 4.3
a) Equipment inspections, maintenance, and repair
b) GD_33
c) Detailed inspections of distribution electric lines and equipment, LiDAR inspections of distribution electric lines and equipment, Other discretionary inspection of distribution electric lines and equipment, beyond inspections mandated by rules and regulations, Patrol inspections of distribution electric lines and equipment
d) 7.3.4.1, 7.3.4.7, 7.3.4.9.1, 7.3.4.9.2, 7.3.4.11
e) Asset and Equipment Inspections were tracked as the same item financially prior to the 2023-2025 WMP Update. Following the release of the updated guidelines BVES adjusted its financial recording/tracking to match the changes.
Answer 4.4
a) Environmental monitoring systems
b) SAF_1
c) Advanced weather monitoring and weather stations
d) 7.3.2.1
e) Weather stations were installed from 2019-2021. During that period, BVES gained experience on the O&amp;M of the weather stations and higher O&amp;M costs associated with keeping the weather stations fully operational. In 2022, BVES incurred O&amp;M expenses and estimates those expenses will increase to the levels projected in its 2023-2025 WMP.
Answer 4.5
a) Weather forecasting
b) SAF_5
c) Weather forecasting and estimating impacts on electric lines and equipment
d) 7.3.2.6
e) This initiative now contains costs from multiple weather programs (weather consultant &amp; Technosylva). In prior years, this initiative only included the cost of the weather consultant.
Answer 4.6
a) Fire potential index
b) SAF_6
c) Forecast of a fire risk index, fire potential index, or similar
d) 7.3.2.4
e) The initiative 7.3.2.4 involved utilizing the National Fire Danger Rating System as the Company’s FPI. In Energy Safety’s decision on BVES 2022 WMP Update, BVES was directed to develop an FPI. The forecasted costs for SAF_6 include the costs of developing and implementing an FPI specific for BVES.
Answer 4.7
a) Wood and slash management
b) VM_8
c) Fuel management (including all wood management) and management of “slash” from vegetation management activities
d) 7.3.5.5
e) BVES contracts with a vegetation management company that requires the contractor to remove slash and wood debris in addition to establishing clearances. The contractor and BVES have re-evaluated the level of effort (and therefore cost) that goes into this effort and determined that the values for 2023-2025 WMP more accurately reflect the expenses for VM_8. The overall vegetation management costs did not increase.</t>
  </si>
  <si>
    <t>Provide an Excel table of all circuit-segments existing as of January 1, 2023. The Excel table should list each such circuit-segment as a row and include the following information in separate columns:
For items (n) and (r), please include all relevant risk scores. For example, include vegetation risk score, conductor risk score, and any other driver-specific risk scores you have developed. Please insert additional columns as needed to accommodate this.
a) Name or ID number of each circuit segment.
b) Circuit name for the circuit that each segment is part of.
c) Circuit ID for the circuit that each segment is part of.
d) Nominal voltage.
e) Total circuit-miles on the circuit-segment
f) Overhead circuit-miles on the circuit-segment in Non-HFTD Areas
g) Overhead circuit-miles on the circuit-segment in HFTD Tier 2
h) Overhead circuit-miles on the circuit-segment in HFTD Tier 3
i) Underground circuit-miles on the circuit-segment in Non-HFTD Areas
j) Underground circuit-miles on the circuit-segment in HFTD Tier 2
k) Underground circuit-miles on the circuit-segment in HFTD Tier 3
l) Probability of ignition score for the circuit-segment, according to the risk model you used for your 2022 WMP filing
m) Consequence of ignition score for the circuit-segment, according to the risk model you used for your 2022 WMP filing
n) Total wildfire risk score(s) for the circuit-segment, according to the risk model you used for your 2022 WMP filing
o) Power Safety Power Shutoff (PSPS) risk score for the circuit-segment, according to the risk model you used for your 2022 WMP filing
p) Probability of ignition score for the circuit-segment, according to the risk model you are using for your 2023-2025 WMP filing
q) Consequence of ignition score for the circuit-segment, according to the risk model you are using for your 2023-2025 WMP filing
r) Total wildfire risk score(s) for the circuit-segment, according to the risk model you are using for your 2023-2025 WMP filing
s) Power Safety Power Shutoff (PSPS) risk score for the circuit-segment, according to the risk model you are using for your 2023-2025 WMP filing.</t>
  </si>
  <si>
    <t>Provide a geodatabase file containing the outputs from your current wildfire risk model (i.e., the model you are using for your 2023-2025 WMP filing), at the circuit-segment level. (This data should be equivalent to the previous question, but in GIS format.)
Please provide, as line features, the most recent spatial data for all circuit segments for which your current risk model calculates circuit segment-level expected risk (i.e., probability of ignition multiplied by the consequence of ignition). Include the following attributes for each circuit segment:
• Items (a) through (c) of the previous question
• Items (p) through (s) of the previous question.</t>
  </si>
  <si>
    <t>Please fill out the attached spreadsheet, CalAdvocates-BVES-2023WMP-05 Attachment 1, requesting information regarding your asset inspections in 2022.</t>
  </si>
  <si>
    <t>Please augment Table 13 of the non-spatial data tables in your WMP Quarterly Data Report for Q4 of 2022, which reports asset-related corrective notifications on electric circuits that were open at the end of the quarter.
a) Add the following information in separate columns:
i. Name of the associated circuit
ii. ID number of the associated circuit
iii. Geographic latitude in decimal degrees, truncated to seven decimal places
iv. Geographic longitude in decimal degrees, truncated to seven decimal places
v. Description of defect.
b) Please complete or explain why each of the below columns is not applicable:
vi. Column i
vii. Column j
viii. Column k
ix. Column l.
c) Do you have any corrective work orders that were originally opened prior to calendar year 2022, and that were still open as of the end of 2022?
d) If the answer to part (c) is yes, please add all such work orders to Table 13 of the non-spatial data tables in your WMP Quarterly Data Report for Q4 of 2022.</t>
  </si>
  <si>
    <t>Refer to the attached Excel Table (CalAdvocates-2023WMP-05 Support Table)</t>
  </si>
  <si>
    <t>Refer to the attached geodatabase file (Conductors) for basic circuit information.  BVES did not provide any risk information in geodatabase format for the 2023-2025 WMP filing.  BVES will be providing geodatabase risk information in future WMP filings.</t>
  </si>
  <si>
    <t>Refer to the attached Excel table (Refer to Excel Table (CalAdvocates-BVES-2023WMP-05 Attachment 1)</t>
  </si>
  <si>
    <t xml:space="preserve">a) Add the following information in separate columns: i. Name of the associated circuit ii. ID number of the associated circuit iii. Geographic latitude in decimal degrees, truncated to seven decimal places iv. Geographic longitude in decimal degrees, truncated to seven decimal places v. Description of defect.
Response
Refer to the attached Excel Table (CalAdvocates-BVES-2023WMP-05 Question 4)
b) Please complete or explain why each of the below columns is not applicable: vi. Column i vii. Column j viii. Column k ix. Column l. 
Response
Refer to the attached Excel Table (CalAdvocates-BVES-2023WMP-05 Question 4)
c) Do you have any corrective work orders that were originally opened prior to calendar year 2022, and that were still open as of the end of 2022? 
Response
Yes
d) If the answer to part (c) is yes, please add all such work orders to Table 13 of the non-spatial data tables in your WMP Quarterly Data Report for Q4 of 2022. 
Response
Refer to the attached Excel Table (CalAdvocates-BVES-2023WMP-05 Question 4)
</t>
  </si>
  <si>
    <t>Response Date (Sent)</t>
  </si>
  <si>
    <t>Page E-11 of BVES’s 2022 WMP Update described the Annual VM Program Audit, which is conducted in January of each year. Please provide all documentation associated with the January 2023 Annual VM Program Audit.</t>
  </si>
  <si>
    <t>Page E-11 of BVES’s 2022 WMP Update described the Quarterly VM Program Assessment. Please provide all documentation associated with the Quarterly VM Program Assessments covering each of the following periods:
a) Q1 of 2022
b) Q2 of 2022
c) Q3 of 2022
d) Q4 of 2022.</t>
  </si>
  <si>
    <t>Please provide a list of any incidents in 2022 where the actions of a VM contractor posed a safety risk to workers and/or the public. “Safety risk” here is defined as any occurrence on a worksite where the contractor's behavior created a safety hazard for either workers or the general public.
For each instance, please provide:
a) The date you were informed of the safety issue
b) The date that the original work that created the safety issue was performed
c) The voltage of the circuit(s) associated with the safety issue
d) The vegetation management initiative involved in the original work
e) A brief description of the safety issue involved.</t>
  </si>
  <si>
    <t>Provide your workplan that describes where and when you will perform system hardening in 2023. For projects that you expect to partially complete in 2023 (i.e. projects that started before 2023 and are expected to continue in 2023, or projects that are expected to be completed after 2023), please include the project and report the work that you forecast will actually be performed in calendar year 2023.
For each project, include the following information in separate columns, at a minimum:
a) Order or job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2023
i) Length (in circuit miles) of underground conductor to be installed in 2023
j) Length (in circuit miles) of overhead conductor to be permanently removed in 2023 and replaced by underground conductor (note that this may differ slightly from the previous part due to differing overhead and underground routes).
k) Length (in circuit miles) of overhead conductor to be permanently removed in 2023 and not replaced with covered conductor or underground conductor
l) Length (in circuit miles) of any other type of system hardening project to be installed in 2023 (if this is greater than zero, please describe the type of system hardening project).</t>
  </si>
  <si>
    <t>Provide your workplan that describes where and when you will perform system hardening in 2024. For projects that you expect to partially complete in 2024 (i.e. projects that are expected to start before 2024 and are expected to continue in 2024, or projects that are expected to be completed after 2024), please include the project and report the work that you forecast will actually be performed in calendar year 2024.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2024
i) Length (in circuit miles) of underground conductor to be installed in 2024
j) Length (in circuit miles) of overhead conductor to be permanently removed in 2024 and replaced by underground conductor (note that this may differ slightly from the previous part due to differing overhead and underground routes)
k) Length (in circuit miles) of overhead conductor to be permanently removed in 2024 and not replaced with covered conductor or underground conductor
l) Length (in circuit miles) of any other type of system hardening project to be installed in 2024 (if this is greater than zero, please describe the type of system hardening project).</t>
  </si>
  <si>
    <t>For each of your 2023-2025 WMP system hardening initiatives, please provide disaggregated information related to expenditures and circuit miles treated in the attached table, CalAdvocates-BVES-2023WMP-06 Attachment 1. Add columns as needed. Note: for the purposes of this
question, “line removal” refers to conductors that are permanently removed without replacement – for instance, as part of a remote grid project. This should be understood as identical to part (k) of questions 4 and 5 above.</t>
  </si>
  <si>
    <t>For the Radford Line Covered Conductor Project, please state the month and year that BVES completed or currently plans to complete:
a) Project planning
b) Design and engineering
c) Permitting
d) Construction.</t>
  </si>
  <si>
    <t>If the Radford Line Covered Conductor Project was not completed in 2022, please answer the following:
a) Please list all factors that have contributed to the deferral of the Radford Line Covered Conductor Project from completion in 2022.
b) For each factor listed in response to part (a), please describe the actions BVES has taken to mitigate these factors and prevent the project from being deferred later than 2023.
c) Please list any factors that BVES anticipates may cause the completion of the Radford Line Covered Project to be deferred until later than 2023.
d) For each factor listed in response to part (c), please list the actions BVES has taken to mitigate these factors and prevent the project’s completion from being deferred beyond 2023.</t>
  </si>
  <si>
    <t>Table 4-4 (pp. B-19 and B-20) of BVES’s 2022 WMP Update lists the PSPS-related operations BVES will take under various conditions. Please provide the following information (1-4) for each question part below (a-i), if applicable. (If there were no days that fit the description, please state “none” for that question part.)
1. the date
2. the maximum wind speed observed on that day
3. The National Fire Danger Rating System (NFDRS) rating
4. whether any damage to BVES assets was found following the high wind conditions.
a) Days in 2022 when, in accordance with Table 4-4, BVES deployed Wildfire Risk Teams to “high risk” areas
b) Days in 2022 when, in accordance with Table 4-4, BVES forwarded to Field Operations an updated list of medical baseline customers and access and functional needs population
c) Days in 2022 when, in accordance with Table 4-4, BVES activated the Emergency Operations Center
d) Days in 2022 when, in accordance with Table 4-4, BVES prepared the Bear Valley Power Plant for sustained operations
e) Days in 2022 when, in accordance with Table 4-4, BVES conducted switching operations to minimize the impact of potential PSPS activity
f) Days in 2022 when, in accordance with Table 4-4, BVES activated first responder, local government and agency, customer and community, or stakeholder PSPS communications plans
g) Days in 2022 when, in accordance with Table 4-4, BVES activated Community Resource Centers
h) Days in 2022 when BVES considered itself on “PSPS Watch” because it would be necessary for BVES to initiate a PSPS event if conditions worsened
i) Days in 2022 when BVES considered itself on “PSPS Watch” because Southern California Edison would need to initiate a PSPS event on one or more BVES supply lines if conditions worsened.</t>
  </si>
  <si>
    <t>Regarding your PSPS circuit modeling capabilities:
a) Please describe your present circuit modeling capabilities with regard to PSPS decision-making (“PSPS circuit modeling capabilities”), including with what level of granularity they are able to determine how circuit hardening efforts or other changes to a line segment will affect PSPS thresholds.
b) Please describe any improvements to the present PSPS circuit modeling capabilities that you expect to implement in 2023.
c) Please describe any improvements to the present PSPS circuit modeling capabilities that you expect to implement in 2024.
d) Please describe the expected state of your PSPS circuit modeling capabilities at the conclusion of the 2023-2025 WMP cycle.</t>
  </si>
  <si>
    <t>Vegetation Management</t>
  </si>
  <si>
    <t>System Hardening</t>
  </si>
  <si>
    <t xml:space="preserve">Link to data requests and response: https://www.bvesinc.com/safety/wildfire-mitigation-plan/ </t>
  </si>
  <si>
    <t>N</t>
  </si>
  <si>
    <t>Administrative</t>
  </si>
  <si>
    <t>8.1.6</t>
  </si>
  <si>
    <t>Quality Assurance/Quality Control</t>
  </si>
  <si>
    <t>8.1.3</t>
  </si>
  <si>
    <t>Asset Inspections</t>
  </si>
  <si>
    <t>Risk Analysis Results &amp;  Presentation</t>
  </si>
  <si>
    <t>Grid Design &amp; Management</t>
  </si>
  <si>
    <t>Grid Design Operations &amp; Management</t>
  </si>
  <si>
    <t xml:space="preserve">Asset Inspections </t>
  </si>
  <si>
    <t xml:space="preserve"> See attached document “2022 Vegetation Management Program Audit”</t>
  </si>
  <si>
    <t>8.2.5</t>
  </si>
  <si>
    <t>a) Q1 of 2022 
See attached documents “Vegetation Management Quarterly Update Q1 2022” and “Trim Map 2022 Q1”
b) Q2 of 2022 
See attached documents “Vegetation Management Quarterly Update Q2 2022” and “Trim Map 2022 Q2”
c) Q3 of 2022 
See attached documents “Vegetation Management Quarterly Update Q3 2022” and “Trim Map 2022 Q3”
d) Q4 of 2022. 
See attached documents “Vegetation Management Quarterly Update Q4 2022” and “Trim Map 2022 Q4”</t>
  </si>
  <si>
    <t>a)  11/10/2022
b)  11/10/2022
c)  4kv
d)  7.3.5.20 Vegetation management to achieve clearances around electric lines and equipment- Emergency Vegetation Clearance work.
e)  Vegetation crew was removing a tree that had fallen during a storm. During the work, the crews lost control of the tree and pinned one of the grounds workers against their boom truck. The worker was pronounce deceased at the Bear Valley community Hospital.  Detailed information regarding this intendent has been reported to the CPUC under BVES Intendent No. 221110-15329.</t>
  </si>
  <si>
    <t>Vegetation Management and Inspection</t>
  </si>
  <si>
    <t xml:space="preserve">See attached file name “System Hardening 2023”  </t>
  </si>
  <si>
    <t>See attached file name “System Hardening 2024”</t>
  </si>
  <si>
    <t>None</t>
  </si>
  <si>
    <t xml:space="preserve">a)          Project planning: Completed in September 2019
b)      Design and Engineering: Completed in November 2019
c)      Permitting: Currently plans to complete June of 2023
d)      Construction: Currently plans to complete October of 2023
</t>
  </si>
  <si>
    <t>8.1.2.1</t>
  </si>
  <si>
    <t>Covered Conductor Installation</t>
  </si>
  <si>
    <t xml:space="preserve">a)      The permitting process with the US Forest Service (USFS) was the only reason the deferral of the Radford Line Covered Conductor Project from completion in 2022.
b)      BVES has been in consistent communication with the USFS. The USFS stated that due to personnel changes, the permitting process slowed down last year.  A new District Ranger started in November 2022 and he needed additional time be updated on the permit status and conduct his due diligence on the project and the impact to the USFS land. In March 2023 BVES held a meeting with the new District Ranger and was informed that Radford project was #1 on the USFS District’s list to be completed.  The project is also listed as the #3 priority in the USFS overall.
c)      While BVES anticipates receiving an approved permit from the USFS in time to complete the project 2023; BVES does not control the USFS’s agenda.  If the USFS significantly delays the permiting of the project, the project could be deffered beyond 2023.  
d)     This question implies BVES is able to “prevent” the project’s completion from being deferred beyond 2023.  As clearly stated in many communications to CalAdvocates, the Radford Project is awaiting approval of the permit from the USFS.  BVES does not control the USFS permitting agenda and timeline.  BVES is working closely with the USFS and will continue to be in consistent communication with the USFS.  However, BVES cannot nor will not guarantee what the USFS does regarding permits. </t>
  </si>
  <si>
    <t>a-h) none.
i) Date= 9/9/2022    Max wind speed = 22   NFDRS Rating= 3 or Brown   No Damage to BVES asset
   Date= 9/10/2022 Max wind speed = 10   NFDRS Rating= 2 or Green   No Damage to BVES asset
   Date= 11/1/2022 Max wind speed = 23   NFDRS Rating= 2 or Green   No Damage to BVES asset</t>
  </si>
  <si>
    <t>9.1.5</t>
  </si>
  <si>
    <t>Performance Metrics Indentified by the Electrical Corporation</t>
  </si>
  <si>
    <t xml:space="preserve">a) No changes currently
b) No changes for 2023.
c)  BVES is evaluating wildfire risk model provided by Technosylvia.  BVES may incorporate finding from this model to evaluate PSPS conditions for circuits in the future. 
d)  BVES is evaluating wildfire risk model provided by Technosylvia.  BVES may incorporate finding from this model to evaluate PSPS conditions for circuits in the future. </t>
  </si>
  <si>
    <t>2023-2025 WMP Data Request Log - as of 5/04/23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</si>
</sst>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sz val="11"/>
      <color theme="0"/>
      <name val="Calibri"/>
      <family val="2"/>
      <scheme val="minor"/>
    </font>
  </fonts>
  <fills count="5">
    <fill>
      <patternFill patternType="none"/>
    </fill>
    <fill>
      <patternFill patternType="gray125"/>
    </fill>
    <fill>
      <patternFill patternType="solid">
        <fgColor theme="4" tint="-0.499984740745262"/>
        <bgColor indexed="64"/>
      </patternFill>
    </fill>
    <fill>
      <patternFill patternType="solid">
        <fgColor theme="7" tint="0.79998168889431442"/>
        <bgColor indexed="64"/>
      </patternFill>
    </fill>
    <fill>
      <patternFill patternType="solid">
        <fgColor theme="0"/>
        <bgColor indexed="64"/>
      </patternFill>
    </fill>
  </fills>
  <borders count="1">
    <border>
      <left/>
      <right/>
      <top/>
      <bottom/>
      <diagonal/>
    </border>
  </borders>
  <cellStyleXfs count="1">
    <xf numFmtId="0" fontId="0" fillId="0" borderId="0"/>
  </cellStyleXfs>
  <cellXfs count="8">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Fill="1" applyAlignment="1">
      <alignment wrapText="1"/>
    </xf>
    <xf numFmtId="14" fontId="0" fillId="0" borderId="0" xfId="0" applyNumberFormat="1" applyAlignment="1">
      <alignment wrapText="1"/>
    </xf>
    <xf numFmtId="0" fontId="0" fillId="4" borderId="0" xfId="0" applyFill="1" applyAlignment="1">
      <alignment wrapText="1"/>
    </xf>
    <xf numFmtId="0" fontId="1" fillId="2" borderId="0" xfId="0" applyFont="1" applyFill="1" applyAlignment="1">
      <alignment horizontal="center"/>
    </xf>
    <xf numFmtId="0" fontId="0" fillId="3"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tabSelected="1" zoomScale="55" zoomScaleNormal="55" workbookViewId="0">
      <pane ySplit="4" topLeftCell="A35" activePane="bottomLeft" state="frozen"/>
      <selection pane="bottomLeft" activeCell="A3" sqref="A3:Q3"/>
    </sheetView>
  </sheetViews>
  <sheetFormatPr defaultRowHeight="15" x14ac:dyDescent="0.25"/>
  <cols>
    <col min="1" max="1" width="18.42578125" style="2" bestFit="1" customWidth="1"/>
    <col min="2" max="2" width="17.28515625" style="1" customWidth="1"/>
    <col min="3" max="3" width="25.42578125" style="1" customWidth="1"/>
    <col min="4" max="4" width="30.140625" style="1" customWidth="1"/>
    <col min="5" max="5" width="8" style="2" bestFit="1" customWidth="1"/>
    <col min="6" max="6" width="27.85546875" style="3" customWidth="1"/>
    <col min="7" max="7" width="16.140625" style="1" bestFit="1" customWidth="1"/>
    <col min="8" max="8" width="16.28515625" style="1" bestFit="1" customWidth="1"/>
    <col min="9" max="9" width="22.5703125" style="1" bestFit="1" customWidth="1"/>
    <col min="10" max="10" width="107.5703125" style="1" customWidth="1"/>
    <col min="11" max="11" width="158.5703125" style="1" customWidth="1"/>
    <col min="12" max="12" width="18" style="2" bestFit="1" customWidth="1"/>
    <col min="13" max="13" width="7.28515625" style="1" bestFit="1" customWidth="1"/>
    <col min="14" max="14" width="9.85546875" style="1" bestFit="1" customWidth="1"/>
    <col min="15" max="15" width="36.28515625" style="1" customWidth="1"/>
    <col min="16" max="16" width="15.42578125" style="1" customWidth="1"/>
    <col min="17" max="17" width="14.28515625" style="1" bestFit="1" customWidth="1"/>
  </cols>
  <sheetData>
    <row r="1" spans="1:17" x14ac:dyDescent="0.25">
      <c r="A1" s="6" t="s">
        <v>17</v>
      </c>
      <c r="B1" s="6"/>
      <c r="C1" s="6"/>
      <c r="D1" s="6"/>
      <c r="E1" s="6"/>
      <c r="F1" s="6"/>
      <c r="G1" s="6"/>
      <c r="H1" s="6"/>
      <c r="I1" s="6"/>
      <c r="J1" s="6"/>
      <c r="K1" s="6"/>
      <c r="L1" s="6"/>
      <c r="M1" s="6"/>
      <c r="N1" s="6"/>
      <c r="O1" s="6"/>
      <c r="P1" s="6"/>
      <c r="Q1" s="6"/>
    </row>
    <row r="2" spans="1:17" x14ac:dyDescent="0.25">
      <c r="A2" s="6" t="s">
        <v>116</v>
      </c>
      <c r="B2" s="6"/>
      <c r="C2" s="6"/>
      <c r="D2" s="6"/>
      <c r="E2" s="6"/>
      <c r="F2" s="6"/>
      <c r="G2" s="6"/>
      <c r="H2" s="6"/>
      <c r="I2" s="6"/>
      <c r="J2" s="6"/>
      <c r="K2" s="6"/>
      <c r="L2" s="6"/>
      <c r="M2" s="6"/>
      <c r="N2" s="6"/>
      <c r="O2" s="6"/>
      <c r="P2" s="6"/>
      <c r="Q2" s="6"/>
    </row>
    <row r="3" spans="1:17" x14ac:dyDescent="0.25">
      <c r="A3" s="7" t="s">
        <v>89</v>
      </c>
      <c r="B3" s="7"/>
      <c r="C3" s="7"/>
      <c r="D3" s="7"/>
      <c r="E3" s="7"/>
      <c r="F3" s="7"/>
      <c r="G3" s="7"/>
      <c r="H3" s="7"/>
      <c r="I3" s="7"/>
      <c r="J3" s="7"/>
      <c r="K3" s="7"/>
      <c r="L3" s="7"/>
      <c r="M3" s="7"/>
      <c r="N3" s="7"/>
      <c r="O3" s="7"/>
      <c r="P3" s="7"/>
      <c r="Q3" s="7"/>
    </row>
    <row r="4" spans="1:17" ht="30" x14ac:dyDescent="0.25">
      <c r="A4" s="2" t="s">
        <v>0</v>
      </c>
      <c r="B4" s="1" t="s">
        <v>1</v>
      </c>
      <c r="C4" s="1" t="s">
        <v>2</v>
      </c>
      <c r="D4" s="1" t="s">
        <v>5</v>
      </c>
      <c r="E4" s="2" t="s">
        <v>19</v>
      </c>
      <c r="F4" s="3" t="s">
        <v>3</v>
      </c>
      <c r="G4" s="1" t="s">
        <v>6</v>
      </c>
      <c r="H4" s="1" t="s">
        <v>7</v>
      </c>
      <c r="I4" s="1" t="s">
        <v>76</v>
      </c>
      <c r="J4" s="1" t="s">
        <v>20</v>
      </c>
      <c r="K4" s="1" t="s">
        <v>4</v>
      </c>
      <c r="L4" s="2" t="s">
        <v>18</v>
      </c>
      <c r="M4" s="1" t="s">
        <v>8</v>
      </c>
      <c r="N4" s="1" t="s">
        <v>15</v>
      </c>
      <c r="O4" s="1" t="s">
        <v>9</v>
      </c>
      <c r="P4" s="1" t="s">
        <v>10</v>
      </c>
      <c r="Q4" s="1" t="s">
        <v>16</v>
      </c>
    </row>
    <row r="5" spans="1:17" ht="45" x14ac:dyDescent="0.25">
      <c r="A5" s="2">
        <v>1</v>
      </c>
      <c r="B5" s="1" t="s">
        <v>11</v>
      </c>
      <c r="C5" s="1" t="s">
        <v>12</v>
      </c>
      <c r="D5" s="1" t="s">
        <v>21</v>
      </c>
      <c r="E5" s="2">
        <v>1</v>
      </c>
      <c r="F5" s="3" t="str">
        <f t="shared" ref="F5" si="0">CONCATENATE(C5,"_Q",E5)</f>
        <v>GPI-BVES-2023WMP-01_Q1</v>
      </c>
      <c r="G5" s="4">
        <v>44991</v>
      </c>
      <c r="H5" s="4">
        <v>44994</v>
      </c>
      <c r="I5" s="4">
        <v>44992</v>
      </c>
      <c r="J5" s="1" t="s">
        <v>22</v>
      </c>
      <c r="K5" s="1" t="s">
        <v>23</v>
      </c>
      <c r="L5" s="2">
        <v>7</v>
      </c>
      <c r="M5" s="1" t="s">
        <v>14</v>
      </c>
      <c r="N5" s="5" t="s">
        <v>14</v>
      </c>
      <c r="O5" s="5" t="s">
        <v>91</v>
      </c>
      <c r="P5" s="5"/>
      <c r="Q5" s="1" t="s">
        <v>90</v>
      </c>
    </row>
    <row r="6" spans="1:17" ht="135" x14ac:dyDescent="0.25">
      <c r="A6" s="2">
        <f>+A5+1</f>
        <v>2</v>
      </c>
      <c r="B6" s="1" t="s">
        <v>13</v>
      </c>
      <c r="C6" s="1" t="s">
        <v>32</v>
      </c>
      <c r="D6" s="1" t="s">
        <v>24</v>
      </c>
      <c r="E6" s="2">
        <v>1</v>
      </c>
      <c r="F6" s="3" t="str">
        <f>CONCATENATE(C6,"_Q",E6)</f>
        <v>CalAdvocates-BVES-2023WMP-02_Q1</v>
      </c>
      <c r="G6" s="4">
        <v>44979</v>
      </c>
      <c r="H6" s="1" t="s">
        <v>54</v>
      </c>
      <c r="I6" s="4">
        <v>44992</v>
      </c>
      <c r="J6" s="1" t="s">
        <v>55</v>
      </c>
      <c r="K6" s="1" t="s">
        <v>23</v>
      </c>
      <c r="L6" s="2">
        <v>7</v>
      </c>
      <c r="M6" s="1" t="s">
        <v>14</v>
      </c>
      <c r="N6" s="1" t="s">
        <v>92</v>
      </c>
      <c r="O6" s="1" t="s">
        <v>93</v>
      </c>
      <c r="Q6" s="1" t="s">
        <v>90</v>
      </c>
    </row>
    <row r="7" spans="1:17" ht="45" x14ac:dyDescent="0.25">
      <c r="A7" s="2">
        <f t="shared" ref="A7:A39" si="1">+A6+1</f>
        <v>3</v>
      </c>
      <c r="B7" s="1" t="s">
        <v>13</v>
      </c>
      <c r="C7" s="1" t="s">
        <v>32</v>
      </c>
      <c r="D7" s="1" t="s">
        <v>24</v>
      </c>
      <c r="E7" s="2">
        <v>2</v>
      </c>
      <c r="F7" s="3" t="str">
        <f t="shared" ref="F7:F9" si="2">CONCATENATE(C7,"_Q",E7)</f>
        <v>CalAdvocates-BVES-2023WMP-02_Q2</v>
      </c>
      <c r="G7" s="4">
        <v>44979</v>
      </c>
      <c r="H7" s="1" t="s">
        <v>54</v>
      </c>
      <c r="I7" s="4">
        <v>44992</v>
      </c>
      <c r="J7" s="1" t="s">
        <v>56</v>
      </c>
      <c r="K7" s="1" t="s">
        <v>59</v>
      </c>
      <c r="L7" s="2">
        <v>0</v>
      </c>
      <c r="M7" s="1" t="s">
        <v>14</v>
      </c>
      <c r="N7" s="1" t="s">
        <v>92</v>
      </c>
      <c r="O7" s="1" t="s">
        <v>93</v>
      </c>
      <c r="Q7" s="1" t="s">
        <v>90</v>
      </c>
    </row>
    <row r="8" spans="1:17" ht="45" x14ac:dyDescent="0.25">
      <c r="A8" s="2">
        <f t="shared" si="1"/>
        <v>4</v>
      </c>
      <c r="B8" s="1" t="s">
        <v>13</v>
      </c>
      <c r="C8" s="1" t="s">
        <v>32</v>
      </c>
      <c r="D8" s="1" t="s">
        <v>24</v>
      </c>
      <c r="E8" s="2">
        <v>3</v>
      </c>
      <c r="F8" s="3" t="str">
        <f t="shared" si="2"/>
        <v>CalAdvocates-BVES-2023WMP-02_Q3</v>
      </c>
      <c r="G8" s="4">
        <v>44979</v>
      </c>
      <c r="H8" s="1" t="s">
        <v>54</v>
      </c>
      <c r="I8" s="4">
        <v>44992</v>
      </c>
      <c r="J8" s="1" t="s">
        <v>57</v>
      </c>
      <c r="K8" s="1" t="s">
        <v>59</v>
      </c>
      <c r="L8" s="2">
        <v>0</v>
      </c>
      <c r="M8" s="1" t="s">
        <v>14</v>
      </c>
      <c r="N8" s="1" t="s">
        <v>94</v>
      </c>
      <c r="O8" s="1" t="s">
        <v>95</v>
      </c>
      <c r="Q8" s="1" t="s">
        <v>90</v>
      </c>
    </row>
    <row r="9" spans="1:17" ht="60" x14ac:dyDescent="0.25">
      <c r="A9" s="2">
        <f t="shared" si="1"/>
        <v>5</v>
      </c>
      <c r="B9" s="1" t="s">
        <v>13</v>
      </c>
      <c r="C9" s="1" t="s">
        <v>32</v>
      </c>
      <c r="D9" s="1" t="s">
        <v>24</v>
      </c>
      <c r="E9" s="2">
        <v>4</v>
      </c>
      <c r="F9" s="3" t="str">
        <f t="shared" si="2"/>
        <v>CalAdvocates-BVES-2023WMP-02_Q4</v>
      </c>
      <c r="G9" s="4">
        <v>44979</v>
      </c>
      <c r="H9" s="1" t="s">
        <v>54</v>
      </c>
      <c r="I9" s="4">
        <v>44992</v>
      </c>
      <c r="J9" s="1" t="s">
        <v>58</v>
      </c>
      <c r="K9" s="1" t="s">
        <v>59</v>
      </c>
      <c r="L9" s="2">
        <v>0</v>
      </c>
      <c r="M9" s="1" t="s">
        <v>14</v>
      </c>
      <c r="N9" s="1" t="s">
        <v>94</v>
      </c>
      <c r="O9" s="1" t="s">
        <v>95</v>
      </c>
      <c r="Q9" s="1" t="s">
        <v>90</v>
      </c>
    </row>
    <row r="10" spans="1:17" ht="150" x14ac:dyDescent="0.25">
      <c r="A10" s="2">
        <f t="shared" si="1"/>
        <v>6</v>
      </c>
      <c r="B10" s="1" t="s">
        <v>13</v>
      </c>
      <c r="C10" s="1" t="s">
        <v>32</v>
      </c>
      <c r="D10" s="1" t="s">
        <v>24</v>
      </c>
      <c r="E10" s="2">
        <v>1</v>
      </c>
      <c r="F10" s="3" t="str">
        <f>CONCATENATE(C10,"_Q",E10)</f>
        <v>CalAdvocates-BVES-2023WMP-02_Q1</v>
      </c>
      <c r="G10" s="4">
        <v>44979</v>
      </c>
      <c r="H10" s="4">
        <v>44993</v>
      </c>
      <c r="I10" s="4">
        <v>44993</v>
      </c>
      <c r="J10" s="1" t="s">
        <v>25</v>
      </c>
      <c r="K10" s="1" t="s">
        <v>29</v>
      </c>
      <c r="L10" s="2">
        <v>7</v>
      </c>
      <c r="M10" s="1" t="s">
        <v>14</v>
      </c>
      <c r="N10" s="1">
        <v>6.4</v>
      </c>
      <c r="O10" s="1" t="s">
        <v>96</v>
      </c>
      <c r="Q10" s="1" t="s">
        <v>90</v>
      </c>
    </row>
    <row r="11" spans="1:17" ht="60" x14ac:dyDescent="0.25">
      <c r="A11" s="2">
        <f t="shared" si="1"/>
        <v>7</v>
      </c>
      <c r="B11" s="1" t="s">
        <v>13</v>
      </c>
      <c r="C11" s="1" t="s">
        <v>32</v>
      </c>
      <c r="D11" s="1" t="s">
        <v>24</v>
      </c>
      <c r="E11" s="2">
        <v>2</v>
      </c>
      <c r="F11" s="3" t="str">
        <f t="shared" ref="F11:F13" si="3">CONCATENATE(C11,"_Q",E11)</f>
        <v>CalAdvocates-BVES-2023WMP-02_Q2</v>
      </c>
      <c r="G11" s="4">
        <v>44979</v>
      </c>
      <c r="H11" s="4">
        <v>44993</v>
      </c>
      <c r="I11" s="4">
        <v>44993</v>
      </c>
      <c r="J11" s="1" t="s">
        <v>26</v>
      </c>
      <c r="K11" s="1" t="s">
        <v>30</v>
      </c>
      <c r="L11" s="2">
        <v>3</v>
      </c>
      <c r="M11" s="1" t="s">
        <v>14</v>
      </c>
      <c r="N11" s="1">
        <v>6.4</v>
      </c>
      <c r="O11" s="1" t="s">
        <v>96</v>
      </c>
      <c r="Q11" s="1" t="s">
        <v>90</v>
      </c>
    </row>
    <row r="12" spans="1:17" ht="180" x14ac:dyDescent="0.25">
      <c r="A12" s="2">
        <f t="shared" si="1"/>
        <v>8</v>
      </c>
      <c r="B12" s="1" t="s">
        <v>13</v>
      </c>
      <c r="C12" s="1" t="s">
        <v>32</v>
      </c>
      <c r="D12" s="1" t="s">
        <v>24</v>
      </c>
      <c r="E12" s="2">
        <v>3</v>
      </c>
      <c r="F12" s="3" t="str">
        <f t="shared" si="3"/>
        <v>CalAdvocates-BVES-2023WMP-02_Q3</v>
      </c>
      <c r="G12" s="4">
        <v>44979</v>
      </c>
      <c r="H12" s="4">
        <v>44993</v>
      </c>
      <c r="I12" s="4">
        <v>44993</v>
      </c>
      <c r="J12" s="1" t="s">
        <v>27</v>
      </c>
      <c r="K12" s="1" t="s">
        <v>53</v>
      </c>
      <c r="L12" s="2">
        <v>0</v>
      </c>
      <c r="M12" s="1" t="s">
        <v>14</v>
      </c>
      <c r="N12" s="1">
        <v>6.4</v>
      </c>
      <c r="O12" s="1" t="s">
        <v>96</v>
      </c>
      <c r="Q12" s="1" t="s">
        <v>90</v>
      </c>
    </row>
    <row r="13" spans="1:17" ht="180" x14ac:dyDescent="0.25">
      <c r="A13" s="2">
        <f t="shared" si="1"/>
        <v>9</v>
      </c>
      <c r="B13" s="1" t="s">
        <v>13</v>
      </c>
      <c r="C13" s="1" t="s">
        <v>32</v>
      </c>
      <c r="D13" s="1" t="s">
        <v>24</v>
      </c>
      <c r="E13" s="2">
        <v>4</v>
      </c>
      <c r="F13" s="3" t="str">
        <f t="shared" si="3"/>
        <v>CalAdvocates-BVES-2023WMP-02_Q4</v>
      </c>
      <c r="G13" s="4">
        <v>44979</v>
      </c>
      <c r="H13" s="4">
        <v>44993</v>
      </c>
      <c r="I13" s="4">
        <v>44993</v>
      </c>
      <c r="J13" s="1" t="s">
        <v>28</v>
      </c>
      <c r="K13" s="1" t="s">
        <v>31</v>
      </c>
      <c r="L13" s="2">
        <v>0</v>
      </c>
      <c r="M13" s="1" t="s">
        <v>14</v>
      </c>
      <c r="N13" s="1">
        <v>6.4</v>
      </c>
      <c r="O13" s="1" t="s">
        <v>96</v>
      </c>
      <c r="Q13" s="1" t="s">
        <v>90</v>
      </c>
    </row>
    <row r="14" spans="1:17" ht="409.5" x14ac:dyDescent="0.25">
      <c r="A14" s="2">
        <f t="shared" si="1"/>
        <v>10</v>
      </c>
      <c r="B14" s="1" t="s">
        <v>13</v>
      </c>
      <c r="C14" s="1" t="s">
        <v>49</v>
      </c>
      <c r="D14" s="1" t="s">
        <v>24</v>
      </c>
      <c r="E14" s="2">
        <v>1</v>
      </c>
      <c r="F14" s="3" t="str">
        <f t="shared" ref="F14:F22" si="4">CONCATENATE(C14,"_Q",E14)</f>
        <v>CalAdvocates-BVES-2023WMP-03_Q1</v>
      </c>
      <c r="G14" s="4">
        <v>44979</v>
      </c>
      <c r="H14" s="4">
        <v>45007</v>
      </c>
      <c r="I14" s="4">
        <v>45007</v>
      </c>
      <c r="J14" s="1" t="s">
        <v>33</v>
      </c>
      <c r="K14" s="1" t="s">
        <v>41</v>
      </c>
      <c r="L14" s="2">
        <v>1</v>
      </c>
      <c r="M14" s="1" t="s">
        <v>14</v>
      </c>
      <c r="N14" s="1">
        <v>6.4</v>
      </c>
      <c r="O14" s="1" t="s">
        <v>96</v>
      </c>
      <c r="Q14" s="1" t="s">
        <v>90</v>
      </c>
    </row>
    <row r="15" spans="1:17" ht="165" x14ac:dyDescent="0.25">
      <c r="A15" s="2">
        <f t="shared" si="1"/>
        <v>11</v>
      </c>
      <c r="B15" s="1" t="s">
        <v>13</v>
      </c>
      <c r="C15" s="1" t="s">
        <v>49</v>
      </c>
      <c r="D15" s="1" t="s">
        <v>24</v>
      </c>
      <c r="E15" s="2">
        <v>2</v>
      </c>
      <c r="F15" s="3" t="str">
        <f t="shared" si="4"/>
        <v>CalAdvocates-BVES-2023WMP-03_Q2</v>
      </c>
      <c r="G15" s="4">
        <v>44979</v>
      </c>
      <c r="H15" s="4">
        <v>45007</v>
      </c>
      <c r="I15" s="4">
        <v>45007</v>
      </c>
      <c r="J15" s="1" t="s">
        <v>34</v>
      </c>
      <c r="K15" s="1" t="s">
        <v>42</v>
      </c>
      <c r="L15" s="2">
        <v>0</v>
      </c>
      <c r="M15" s="1" t="s">
        <v>14</v>
      </c>
      <c r="N15" s="1">
        <v>6.4</v>
      </c>
      <c r="O15" s="1" t="s">
        <v>96</v>
      </c>
      <c r="Q15" s="1" t="s">
        <v>90</v>
      </c>
    </row>
    <row r="16" spans="1:17" ht="409.5" x14ac:dyDescent="0.25">
      <c r="A16" s="2">
        <f t="shared" si="1"/>
        <v>12</v>
      </c>
      <c r="B16" s="1" t="s">
        <v>13</v>
      </c>
      <c r="C16" s="1" t="s">
        <v>49</v>
      </c>
      <c r="D16" s="1" t="s">
        <v>24</v>
      </c>
      <c r="E16" s="2">
        <v>3</v>
      </c>
      <c r="F16" s="3" t="str">
        <f t="shared" si="4"/>
        <v>CalAdvocates-BVES-2023WMP-03_Q3</v>
      </c>
      <c r="G16" s="4">
        <v>44979</v>
      </c>
      <c r="H16" s="4">
        <v>45007</v>
      </c>
      <c r="I16" s="4">
        <v>45007</v>
      </c>
      <c r="J16" s="1" t="s">
        <v>35</v>
      </c>
      <c r="K16" s="1" t="s">
        <v>44</v>
      </c>
      <c r="L16" s="2">
        <v>0</v>
      </c>
      <c r="M16" s="1" t="s">
        <v>14</v>
      </c>
      <c r="N16" s="1">
        <v>6.4</v>
      </c>
      <c r="O16" s="1" t="s">
        <v>96</v>
      </c>
      <c r="Q16" s="1" t="s">
        <v>90</v>
      </c>
    </row>
    <row r="17" spans="1:17" ht="405" x14ac:dyDescent="0.25">
      <c r="A17" s="2">
        <f t="shared" si="1"/>
        <v>13</v>
      </c>
      <c r="B17" s="1" t="s">
        <v>13</v>
      </c>
      <c r="C17" s="1" t="s">
        <v>49</v>
      </c>
      <c r="D17" s="1" t="s">
        <v>24</v>
      </c>
      <c r="E17" s="2">
        <v>4</v>
      </c>
      <c r="F17" s="3" t="str">
        <f t="shared" si="4"/>
        <v>CalAdvocates-BVES-2023WMP-03_Q4</v>
      </c>
      <c r="G17" s="4">
        <v>44979</v>
      </c>
      <c r="H17" s="4">
        <v>45007</v>
      </c>
      <c r="I17" s="4">
        <v>45007</v>
      </c>
      <c r="J17" s="1" t="s">
        <v>36</v>
      </c>
      <c r="K17" s="1" t="s">
        <v>43</v>
      </c>
      <c r="L17" s="2">
        <v>0</v>
      </c>
      <c r="M17" s="1" t="s">
        <v>14</v>
      </c>
      <c r="N17" s="1">
        <v>6.4</v>
      </c>
      <c r="O17" s="1" t="s">
        <v>96</v>
      </c>
      <c r="Q17" s="1" t="s">
        <v>90</v>
      </c>
    </row>
    <row r="18" spans="1:17" ht="409.5" x14ac:dyDescent="0.25">
      <c r="A18" s="2">
        <f t="shared" si="1"/>
        <v>14</v>
      </c>
      <c r="B18" s="1" t="s">
        <v>13</v>
      </c>
      <c r="C18" s="1" t="s">
        <v>49</v>
      </c>
      <c r="D18" s="1" t="s">
        <v>24</v>
      </c>
      <c r="E18" s="2">
        <v>5</v>
      </c>
      <c r="F18" s="3" t="str">
        <f t="shared" si="4"/>
        <v>CalAdvocates-BVES-2023WMP-03_Q5</v>
      </c>
      <c r="G18" s="4">
        <v>44979</v>
      </c>
      <c r="H18" s="4">
        <v>45007</v>
      </c>
      <c r="I18" s="4">
        <v>45007</v>
      </c>
      <c r="J18" s="1" t="s">
        <v>37</v>
      </c>
      <c r="K18" s="1" t="s">
        <v>46</v>
      </c>
      <c r="L18" s="2">
        <v>0</v>
      </c>
      <c r="M18" s="1" t="s">
        <v>14</v>
      </c>
      <c r="N18" s="1">
        <v>6.4</v>
      </c>
      <c r="Q18" s="1" t="s">
        <v>90</v>
      </c>
    </row>
    <row r="19" spans="1:17" ht="405" x14ac:dyDescent="0.25">
      <c r="A19" s="2">
        <f t="shared" si="1"/>
        <v>15</v>
      </c>
      <c r="B19" s="1" t="s">
        <v>13</v>
      </c>
      <c r="C19" s="1" t="s">
        <v>49</v>
      </c>
      <c r="D19" s="1" t="s">
        <v>24</v>
      </c>
      <c r="E19" s="2">
        <v>6</v>
      </c>
      <c r="F19" s="3" t="str">
        <f t="shared" si="4"/>
        <v>CalAdvocates-BVES-2023WMP-03_Q6</v>
      </c>
      <c r="G19" s="4">
        <v>44979</v>
      </c>
      <c r="H19" s="4">
        <v>45007</v>
      </c>
      <c r="I19" s="4">
        <v>45007</v>
      </c>
      <c r="J19" s="1" t="s">
        <v>38</v>
      </c>
      <c r="K19" s="1" t="s">
        <v>45</v>
      </c>
      <c r="L19" s="2">
        <v>0</v>
      </c>
      <c r="M19" s="1" t="s">
        <v>14</v>
      </c>
      <c r="N19" s="1">
        <v>6.4</v>
      </c>
      <c r="Q19" s="1" t="s">
        <v>90</v>
      </c>
    </row>
    <row r="20" spans="1:17" ht="409.5" x14ac:dyDescent="0.25">
      <c r="A20" s="2">
        <f t="shared" si="1"/>
        <v>16</v>
      </c>
      <c r="B20" s="1" t="s">
        <v>13</v>
      </c>
      <c r="C20" s="1" t="s">
        <v>49</v>
      </c>
      <c r="D20" s="1" t="s">
        <v>24</v>
      </c>
      <c r="E20" s="2">
        <v>7</v>
      </c>
      <c r="F20" s="3" t="str">
        <f t="shared" si="4"/>
        <v>CalAdvocates-BVES-2023WMP-03_Q7</v>
      </c>
      <c r="G20" s="4">
        <v>44979</v>
      </c>
      <c r="H20" s="4">
        <v>45007</v>
      </c>
      <c r="I20" s="4">
        <v>45007</v>
      </c>
      <c r="J20" s="1" t="s">
        <v>39</v>
      </c>
      <c r="K20" s="1" t="s">
        <v>47</v>
      </c>
      <c r="L20" s="2">
        <v>0</v>
      </c>
      <c r="M20" s="1" t="s">
        <v>14</v>
      </c>
      <c r="N20" s="1">
        <v>6.4</v>
      </c>
      <c r="O20" s="1" t="s">
        <v>96</v>
      </c>
      <c r="Q20" s="1" t="s">
        <v>90</v>
      </c>
    </row>
    <row r="21" spans="1:17" ht="405" x14ac:dyDescent="0.25">
      <c r="A21" s="2">
        <f t="shared" si="1"/>
        <v>17</v>
      </c>
      <c r="B21" s="1" t="s">
        <v>13</v>
      </c>
      <c r="C21" s="1" t="s">
        <v>49</v>
      </c>
      <c r="D21" s="1" t="s">
        <v>24</v>
      </c>
      <c r="E21" s="2">
        <v>8</v>
      </c>
      <c r="F21" s="3" t="str">
        <f t="shared" si="4"/>
        <v>CalAdvocates-BVES-2023WMP-03_Q8</v>
      </c>
      <c r="G21" s="4">
        <v>44979</v>
      </c>
      <c r="H21" s="4">
        <v>45007</v>
      </c>
      <c r="I21" s="4">
        <v>45007</v>
      </c>
      <c r="J21" s="1" t="s">
        <v>40</v>
      </c>
      <c r="K21" s="1" t="s">
        <v>48</v>
      </c>
      <c r="L21" s="2">
        <v>0</v>
      </c>
      <c r="M21" s="1" t="s">
        <v>14</v>
      </c>
      <c r="N21" s="1">
        <v>6.4</v>
      </c>
      <c r="O21" s="1" t="s">
        <v>96</v>
      </c>
      <c r="Q21" s="1" t="s">
        <v>90</v>
      </c>
    </row>
    <row r="22" spans="1:17" ht="195" x14ac:dyDescent="0.25">
      <c r="A22" s="2">
        <f t="shared" si="1"/>
        <v>18</v>
      </c>
      <c r="B22" s="1" t="s">
        <v>13</v>
      </c>
      <c r="C22" s="1" t="s">
        <v>50</v>
      </c>
      <c r="D22" s="1" t="s">
        <v>24</v>
      </c>
      <c r="E22" s="2">
        <v>1</v>
      </c>
      <c r="F22" s="3" t="str">
        <f t="shared" si="4"/>
        <v>CalAdvocates-BVES-2023WMP-04_Q1</v>
      </c>
      <c r="G22" s="4">
        <v>44979</v>
      </c>
      <c r="H22" s="4">
        <v>45007</v>
      </c>
      <c r="I22" s="4">
        <v>45007</v>
      </c>
      <c r="J22" s="1" t="s">
        <v>60</v>
      </c>
      <c r="K22" s="1" t="s">
        <v>61</v>
      </c>
      <c r="L22" s="2">
        <v>0</v>
      </c>
      <c r="M22" s="1" t="s">
        <v>14</v>
      </c>
      <c r="N22" s="1">
        <v>8.1</v>
      </c>
      <c r="O22" s="1" t="s">
        <v>98</v>
      </c>
      <c r="Q22" s="1" t="s">
        <v>90</v>
      </c>
    </row>
    <row r="23" spans="1:17" ht="105" x14ac:dyDescent="0.25">
      <c r="A23" s="2">
        <f t="shared" si="1"/>
        <v>19</v>
      </c>
      <c r="B23" s="1" t="s">
        <v>13</v>
      </c>
      <c r="C23" s="1" t="s">
        <v>50</v>
      </c>
      <c r="D23" s="1" t="s">
        <v>24</v>
      </c>
      <c r="E23" s="2">
        <v>2</v>
      </c>
      <c r="F23" s="3" t="str">
        <f t="shared" ref="F23:F26" si="5">CONCATENATE(C23,"_Q",E23)</f>
        <v>CalAdvocates-BVES-2023WMP-04_Q2</v>
      </c>
      <c r="G23" s="4">
        <v>44979</v>
      </c>
      <c r="H23" s="4">
        <v>45007</v>
      </c>
      <c r="I23" s="4">
        <v>45007</v>
      </c>
      <c r="J23" s="1" t="s">
        <v>62</v>
      </c>
      <c r="K23" s="1" t="s">
        <v>63</v>
      </c>
      <c r="L23" s="2">
        <v>0</v>
      </c>
      <c r="M23" s="1" t="s">
        <v>14</v>
      </c>
      <c r="N23" s="1">
        <v>8.1</v>
      </c>
      <c r="O23" s="1" t="s">
        <v>98</v>
      </c>
      <c r="Q23" s="1" t="s">
        <v>90</v>
      </c>
    </row>
    <row r="24" spans="1:17" ht="409.5" x14ac:dyDescent="0.25">
      <c r="A24" s="2">
        <f t="shared" si="1"/>
        <v>20</v>
      </c>
      <c r="B24" s="1" t="s">
        <v>13</v>
      </c>
      <c r="C24" s="1" t="s">
        <v>50</v>
      </c>
      <c r="D24" s="1" t="s">
        <v>24</v>
      </c>
      <c r="E24" s="2">
        <v>3</v>
      </c>
      <c r="F24" s="3" t="str">
        <f t="shared" si="5"/>
        <v>CalAdvocates-BVES-2023WMP-04_Q3</v>
      </c>
      <c r="G24" s="4">
        <v>44979</v>
      </c>
      <c r="H24" s="4">
        <v>45007</v>
      </c>
      <c r="I24" s="4">
        <v>45007</v>
      </c>
      <c r="J24" s="1" t="s">
        <v>64</v>
      </c>
      <c r="K24" s="1" t="s">
        <v>65</v>
      </c>
      <c r="L24" s="2">
        <v>0</v>
      </c>
      <c r="M24" s="1" t="s">
        <v>14</v>
      </c>
      <c r="N24" s="1">
        <v>8.1</v>
      </c>
      <c r="O24" s="1" t="s">
        <v>97</v>
      </c>
      <c r="Q24" s="1" t="s">
        <v>90</v>
      </c>
    </row>
    <row r="25" spans="1:17" ht="409.5" x14ac:dyDescent="0.25">
      <c r="A25" s="2">
        <f t="shared" si="1"/>
        <v>21</v>
      </c>
      <c r="B25" s="1" t="s">
        <v>13</v>
      </c>
      <c r="C25" s="1" t="s">
        <v>50</v>
      </c>
      <c r="D25" s="1" t="s">
        <v>24</v>
      </c>
      <c r="E25" s="2">
        <v>4</v>
      </c>
      <c r="F25" s="3" t="str">
        <f t="shared" si="5"/>
        <v>CalAdvocates-BVES-2023WMP-04_Q4</v>
      </c>
      <c r="G25" s="4">
        <v>44979</v>
      </c>
      <c r="H25" s="4">
        <v>45007</v>
      </c>
      <c r="I25" s="4">
        <v>45007</v>
      </c>
      <c r="J25" s="1" t="s">
        <v>66</v>
      </c>
      <c r="K25" s="1" t="s">
        <v>67</v>
      </c>
      <c r="L25" s="2">
        <v>0</v>
      </c>
      <c r="M25" s="1" t="s">
        <v>14</v>
      </c>
      <c r="N25" s="1">
        <v>8.1</v>
      </c>
      <c r="O25" s="1" t="s">
        <v>98</v>
      </c>
      <c r="Q25" s="1" t="s">
        <v>90</v>
      </c>
    </row>
    <row r="26" spans="1:17" ht="409.5" x14ac:dyDescent="0.25">
      <c r="A26" s="2">
        <f t="shared" si="1"/>
        <v>22</v>
      </c>
      <c r="B26" s="1" t="s">
        <v>13</v>
      </c>
      <c r="C26" s="1" t="s">
        <v>51</v>
      </c>
      <c r="D26" s="1" t="s">
        <v>24</v>
      </c>
      <c r="E26" s="2">
        <v>1</v>
      </c>
      <c r="F26" s="3" t="str">
        <f t="shared" si="5"/>
        <v>CalAdvocates-BVES-2023WMP-05_Q1</v>
      </c>
      <c r="G26" s="4">
        <v>44979</v>
      </c>
      <c r="H26" s="4">
        <v>45015</v>
      </c>
      <c r="I26" s="4">
        <v>45015</v>
      </c>
      <c r="J26" s="1" t="s">
        <v>68</v>
      </c>
      <c r="K26" s="1" t="s">
        <v>72</v>
      </c>
      <c r="L26" s="2">
        <v>1</v>
      </c>
      <c r="M26" s="1" t="s">
        <v>14</v>
      </c>
      <c r="N26" s="1">
        <v>6.4</v>
      </c>
      <c r="O26" s="1" t="s">
        <v>96</v>
      </c>
      <c r="Q26" s="1" t="s">
        <v>90</v>
      </c>
    </row>
    <row r="27" spans="1:17" ht="120" x14ac:dyDescent="0.25">
      <c r="A27" s="2">
        <f t="shared" si="1"/>
        <v>23</v>
      </c>
      <c r="B27" s="1" t="s">
        <v>13</v>
      </c>
      <c r="C27" s="1" t="s">
        <v>51</v>
      </c>
      <c r="D27" s="1" t="s">
        <v>24</v>
      </c>
      <c r="E27" s="2">
        <v>2</v>
      </c>
      <c r="F27" s="3" t="str">
        <f t="shared" ref="F27:F39" si="6">CONCATENATE(C27,"_Q",E27)</f>
        <v>CalAdvocates-BVES-2023WMP-05_Q2</v>
      </c>
      <c r="G27" s="4">
        <v>44979</v>
      </c>
      <c r="H27" s="4">
        <v>45015</v>
      </c>
      <c r="I27" s="4">
        <v>45015</v>
      </c>
      <c r="J27" s="1" t="s">
        <v>69</v>
      </c>
      <c r="K27" s="1" t="s">
        <v>73</v>
      </c>
      <c r="L27" s="2">
        <v>1</v>
      </c>
      <c r="M27" s="1" t="s">
        <v>14</v>
      </c>
      <c r="N27" s="1">
        <v>6.4</v>
      </c>
      <c r="O27" s="1" t="s">
        <v>96</v>
      </c>
      <c r="Q27" s="1" t="s">
        <v>90</v>
      </c>
    </row>
    <row r="28" spans="1:17" ht="30" x14ac:dyDescent="0.25">
      <c r="A28" s="2">
        <f t="shared" si="1"/>
        <v>24</v>
      </c>
      <c r="B28" s="1" t="s">
        <v>13</v>
      </c>
      <c r="C28" s="1" t="s">
        <v>51</v>
      </c>
      <c r="D28" s="1" t="s">
        <v>24</v>
      </c>
      <c r="E28" s="2">
        <v>3</v>
      </c>
      <c r="F28" s="3" t="str">
        <f t="shared" si="6"/>
        <v>CalAdvocates-BVES-2023WMP-05_Q3</v>
      </c>
      <c r="G28" s="4">
        <v>44979</v>
      </c>
      <c r="H28" s="4">
        <v>45015</v>
      </c>
      <c r="I28" s="4">
        <v>45015</v>
      </c>
      <c r="J28" s="1" t="s">
        <v>70</v>
      </c>
      <c r="K28" s="1" t="s">
        <v>74</v>
      </c>
      <c r="L28" s="2">
        <v>1</v>
      </c>
      <c r="M28" s="1" t="s">
        <v>14</v>
      </c>
      <c r="N28" s="1" t="s">
        <v>94</v>
      </c>
      <c r="O28" s="1" t="s">
        <v>99</v>
      </c>
      <c r="Q28" s="1" t="s">
        <v>90</v>
      </c>
    </row>
    <row r="29" spans="1:17" ht="255" x14ac:dyDescent="0.25">
      <c r="A29" s="2">
        <f t="shared" si="1"/>
        <v>25</v>
      </c>
      <c r="B29" s="1" t="s">
        <v>13</v>
      </c>
      <c r="C29" s="1" t="s">
        <v>51</v>
      </c>
      <c r="D29" s="1" t="s">
        <v>24</v>
      </c>
      <c r="E29" s="2">
        <v>4</v>
      </c>
      <c r="F29" s="3" t="str">
        <f t="shared" si="6"/>
        <v>CalAdvocates-BVES-2023WMP-05_Q4</v>
      </c>
      <c r="G29" s="4">
        <v>44979</v>
      </c>
      <c r="H29" s="4">
        <v>45015</v>
      </c>
      <c r="I29" s="4">
        <v>45015</v>
      </c>
      <c r="J29" s="1" t="s">
        <v>71</v>
      </c>
      <c r="K29" s="1" t="s">
        <v>75</v>
      </c>
      <c r="L29" s="2">
        <v>1</v>
      </c>
      <c r="M29" s="1" t="s">
        <v>14</v>
      </c>
      <c r="N29" s="1" t="s">
        <v>94</v>
      </c>
      <c r="O29" s="1" t="s">
        <v>95</v>
      </c>
      <c r="Q29" s="1" t="s">
        <v>90</v>
      </c>
    </row>
    <row r="30" spans="1:17" ht="45" customHeight="1" x14ac:dyDescent="0.25">
      <c r="A30" s="2">
        <f t="shared" si="1"/>
        <v>26</v>
      </c>
      <c r="B30" s="1" t="s">
        <v>13</v>
      </c>
      <c r="C30" s="1" t="s">
        <v>52</v>
      </c>
      <c r="D30" s="1" t="s">
        <v>24</v>
      </c>
      <c r="E30" s="2">
        <v>1</v>
      </c>
      <c r="F30" s="3" t="str">
        <f t="shared" si="6"/>
        <v>CalAdvocates-BVES-2023WMP-06_Q1</v>
      </c>
      <c r="G30" s="4">
        <v>44979</v>
      </c>
      <c r="H30" s="4">
        <v>45035</v>
      </c>
      <c r="I30" s="4">
        <v>45035</v>
      </c>
      <c r="J30" s="1" t="s">
        <v>77</v>
      </c>
      <c r="K30" s="1" t="s">
        <v>100</v>
      </c>
      <c r="L30" s="2">
        <v>1</v>
      </c>
      <c r="M30" s="1" t="s">
        <v>14</v>
      </c>
      <c r="N30" s="1" t="s">
        <v>101</v>
      </c>
      <c r="O30" s="1" t="s">
        <v>93</v>
      </c>
      <c r="Q30" s="1" t="s">
        <v>90</v>
      </c>
    </row>
    <row r="31" spans="1:17" ht="120" x14ac:dyDescent="0.25">
      <c r="A31" s="2">
        <f t="shared" si="1"/>
        <v>27</v>
      </c>
      <c r="B31" s="1" t="s">
        <v>13</v>
      </c>
      <c r="C31" s="1" t="s">
        <v>52</v>
      </c>
      <c r="D31" s="1" t="s">
        <v>24</v>
      </c>
      <c r="E31" s="2">
        <v>2</v>
      </c>
      <c r="F31" s="3" t="str">
        <f t="shared" si="6"/>
        <v>CalAdvocates-BVES-2023WMP-06_Q2</v>
      </c>
      <c r="G31" s="4">
        <v>44979</v>
      </c>
      <c r="H31" s="4">
        <v>45035</v>
      </c>
      <c r="I31" s="4">
        <v>45035</v>
      </c>
      <c r="J31" s="1" t="s">
        <v>78</v>
      </c>
      <c r="K31" s="1" t="s">
        <v>102</v>
      </c>
      <c r="L31" s="2">
        <v>8</v>
      </c>
      <c r="M31" s="1" t="s">
        <v>14</v>
      </c>
      <c r="N31" s="1">
        <v>8.1999999999999993</v>
      </c>
      <c r="O31" s="1" t="s">
        <v>87</v>
      </c>
      <c r="Q31" s="1" t="s">
        <v>90</v>
      </c>
    </row>
    <row r="32" spans="1:17" ht="135" x14ac:dyDescent="0.25">
      <c r="A32" s="2">
        <f t="shared" si="1"/>
        <v>28</v>
      </c>
      <c r="B32" s="1" t="s">
        <v>13</v>
      </c>
      <c r="C32" s="1" t="s">
        <v>52</v>
      </c>
      <c r="D32" s="1" t="s">
        <v>24</v>
      </c>
      <c r="E32" s="2">
        <v>3</v>
      </c>
      <c r="F32" s="3" t="str">
        <f t="shared" si="6"/>
        <v>CalAdvocates-BVES-2023WMP-06_Q3</v>
      </c>
      <c r="G32" s="4">
        <v>44979</v>
      </c>
      <c r="H32" s="4">
        <v>45035</v>
      </c>
      <c r="I32" s="4">
        <v>45035</v>
      </c>
      <c r="J32" s="1" t="s">
        <v>79</v>
      </c>
      <c r="K32" s="1" t="s">
        <v>103</v>
      </c>
      <c r="L32" s="2">
        <v>0</v>
      </c>
      <c r="M32" s="1" t="s">
        <v>14</v>
      </c>
      <c r="N32" s="1">
        <v>8.1999999999999993</v>
      </c>
      <c r="O32" s="1" t="s">
        <v>104</v>
      </c>
      <c r="Q32" s="1" t="s">
        <v>90</v>
      </c>
    </row>
    <row r="33" spans="1:17" ht="345" x14ac:dyDescent="0.25">
      <c r="A33" s="2">
        <f t="shared" si="1"/>
        <v>29</v>
      </c>
      <c r="B33" s="1" t="s">
        <v>13</v>
      </c>
      <c r="C33" s="1" t="s">
        <v>52</v>
      </c>
      <c r="D33" s="1" t="s">
        <v>24</v>
      </c>
      <c r="E33" s="2">
        <v>4</v>
      </c>
      <c r="F33" s="3" t="str">
        <f t="shared" si="6"/>
        <v>CalAdvocates-BVES-2023WMP-06_Q4</v>
      </c>
      <c r="G33" s="4">
        <v>44979</v>
      </c>
      <c r="H33" s="4">
        <v>45035</v>
      </c>
      <c r="I33" s="4">
        <v>45035</v>
      </c>
      <c r="J33" s="1" t="s">
        <v>80</v>
      </c>
      <c r="K33" s="1" t="s">
        <v>105</v>
      </c>
      <c r="L33" s="2">
        <v>1</v>
      </c>
      <c r="M33" s="1" t="s">
        <v>14</v>
      </c>
      <c r="O33" s="1" t="s">
        <v>88</v>
      </c>
      <c r="Q33" s="1" t="s">
        <v>90</v>
      </c>
    </row>
    <row r="34" spans="1:17" ht="345" x14ac:dyDescent="0.25">
      <c r="A34" s="2">
        <f t="shared" si="1"/>
        <v>30</v>
      </c>
      <c r="B34" s="1" t="s">
        <v>13</v>
      </c>
      <c r="C34" s="1" t="s">
        <v>52</v>
      </c>
      <c r="D34" s="1" t="s">
        <v>24</v>
      </c>
      <c r="E34" s="2">
        <v>5</v>
      </c>
      <c r="F34" s="3" t="str">
        <f t="shared" si="6"/>
        <v>CalAdvocates-BVES-2023WMP-06_Q5</v>
      </c>
      <c r="G34" s="4">
        <v>44979</v>
      </c>
      <c r="H34" s="4">
        <v>45035</v>
      </c>
      <c r="I34" s="4">
        <v>45035</v>
      </c>
      <c r="J34" s="1" t="s">
        <v>81</v>
      </c>
      <c r="K34" s="1" t="s">
        <v>106</v>
      </c>
      <c r="L34" s="2">
        <v>1</v>
      </c>
      <c r="M34" s="1" t="s">
        <v>14</v>
      </c>
      <c r="N34" s="1">
        <v>8.1</v>
      </c>
      <c r="O34" s="1" t="s">
        <v>98</v>
      </c>
      <c r="Q34" s="1" t="s">
        <v>90</v>
      </c>
    </row>
    <row r="35" spans="1:17" ht="75" x14ac:dyDescent="0.25">
      <c r="A35" s="2">
        <f t="shared" si="1"/>
        <v>31</v>
      </c>
      <c r="B35" s="1" t="s">
        <v>13</v>
      </c>
      <c r="C35" s="1" t="s">
        <v>52</v>
      </c>
      <c r="D35" s="1" t="s">
        <v>24</v>
      </c>
      <c r="E35" s="2">
        <v>6</v>
      </c>
      <c r="F35" s="3" t="str">
        <f t="shared" si="6"/>
        <v>CalAdvocates-BVES-2023WMP-06_Q6</v>
      </c>
      <c r="G35" s="4">
        <v>44979</v>
      </c>
      <c r="H35" s="4">
        <v>45035</v>
      </c>
      <c r="I35" s="4">
        <v>45035</v>
      </c>
      <c r="J35" s="1" t="s">
        <v>82</v>
      </c>
      <c r="K35" s="1" t="s">
        <v>107</v>
      </c>
      <c r="L35" s="2">
        <v>0</v>
      </c>
      <c r="M35" s="1" t="s">
        <v>14</v>
      </c>
      <c r="N35" s="1">
        <v>8.1</v>
      </c>
      <c r="O35" s="1" t="s">
        <v>98</v>
      </c>
      <c r="Q35" s="1" t="s">
        <v>90</v>
      </c>
    </row>
    <row r="36" spans="1:17" ht="90" x14ac:dyDescent="0.25">
      <c r="A36" s="2">
        <f t="shared" si="1"/>
        <v>32</v>
      </c>
      <c r="B36" s="1" t="s">
        <v>13</v>
      </c>
      <c r="C36" s="1" t="s">
        <v>52</v>
      </c>
      <c r="D36" s="1" t="s">
        <v>24</v>
      </c>
      <c r="E36" s="2">
        <v>7</v>
      </c>
      <c r="F36" s="3" t="str">
        <f t="shared" si="6"/>
        <v>CalAdvocates-BVES-2023WMP-06_Q7</v>
      </c>
      <c r="G36" s="4">
        <v>44979</v>
      </c>
      <c r="H36" s="4">
        <v>45035</v>
      </c>
      <c r="I36" s="4">
        <v>45035</v>
      </c>
      <c r="J36" s="1" t="s">
        <v>83</v>
      </c>
      <c r="K36" s="1" t="s">
        <v>108</v>
      </c>
      <c r="L36" s="2">
        <v>0</v>
      </c>
      <c r="M36" s="1" t="s">
        <v>14</v>
      </c>
      <c r="N36" s="1" t="s">
        <v>109</v>
      </c>
      <c r="O36" s="1" t="s">
        <v>110</v>
      </c>
      <c r="Q36" s="1" t="s">
        <v>90</v>
      </c>
    </row>
    <row r="37" spans="1:17" ht="150" x14ac:dyDescent="0.25">
      <c r="A37" s="2">
        <f t="shared" si="1"/>
        <v>33</v>
      </c>
      <c r="B37" s="1" t="s">
        <v>13</v>
      </c>
      <c r="C37" s="1" t="s">
        <v>52</v>
      </c>
      <c r="D37" s="1" t="s">
        <v>24</v>
      </c>
      <c r="E37" s="2">
        <v>8</v>
      </c>
      <c r="F37" s="3" t="str">
        <f t="shared" si="6"/>
        <v>CalAdvocates-BVES-2023WMP-06_Q8</v>
      </c>
      <c r="G37" s="4">
        <v>44979</v>
      </c>
      <c r="H37" s="4">
        <v>45035</v>
      </c>
      <c r="I37" s="4">
        <v>45035</v>
      </c>
      <c r="J37" s="1" t="s">
        <v>84</v>
      </c>
      <c r="K37" s="1" t="s">
        <v>111</v>
      </c>
      <c r="L37" s="2">
        <v>0</v>
      </c>
      <c r="M37" s="1" t="s">
        <v>14</v>
      </c>
      <c r="O37" s="1" t="s">
        <v>110</v>
      </c>
      <c r="Q37" s="1" t="s">
        <v>90</v>
      </c>
    </row>
    <row r="38" spans="1:17" ht="330" x14ac:dyDescent="0.25">
      <c r="A38" s="2">
        <f t="shared" si="1"/>
        <v>34</v>
      </c>
      <c r="B38" s="1" t="s">
        <v>13</v>
      </c>
      <c r="C38" s="1" t="s">
        <v>52</v>
      </c>
      <c r="D38" s="1" t="s">
        <v>24</v>
      </c>
      <c r="E38" s="2">
        <v>9</v>
      </c>
      <c r="F38" s="3" t="str">
        <f t="shared" si="6"/>
        <v>CalAdvocates-BVES-2023WMP-06_Q9</v>
      </c>
      <c r="G38" s="4">
        <v>44979</v>
      </c>
      <c r="H38" s="4">
        <v>45035</v>
      </c>
      <c r="I38" s="4">
        <v>45035</v>
      </c>
      <c r="J38" s="1" t="s">
        <v>85</v>
      </c>
      <c r="K38" s="1" t="s">
        <v>112</v>
      </c>
      <c r="L38" s="2">
        <v>0</v>
      </c>
      <c r="M38" s="1" t="s">
        <v>14</v>
      </c>
      <c r="N38" s="1" t="s">
        <v>113</v>
      </c>
      <c r="O38" s="1" t="s">
        <v>114</v>
      </c>
      <c r="Q38" s="1" t="s">
        <v>90</v>
      </c>
    </row>
    <row r="39" spans="1:17" ht="150" x14ac:dyDescent="0.25">
      <c r="A39" s="2">
        <f t="shared" si="1"/>
        <v>35</v>
      </c>
      <c r="B39" s="1" t="s">
        <v>13</v>
      </c>
      <c r="C39" s="1" t="s">
        <v>52</v>
      </c>
      <c r="D39" s="1" t="s">
        <v>24</v>
      </c>
      <c r="E39" s="2">
        <v>10</v>
      </c>
      <c r="F39" s="3" t="str">
        <f t="shared" si="6"/>
        <v>CalAdvocates-BVES-2023WMP-06_Q10</v>
      </c>
      <c r="G39" s="4">
        <v>44979</v>
      </c>
      <c r="H39" s="4">
        <v>45035</v>
      </c>
      <c r="I39" s="4">
        <v>45035</v>
      </c>
      <c r="J39" s="1" t="s">
        <v>86</v>
      </c>
      <c r="K39" s="1" t="s">
        <v>115</v>
      </c>
      <c r="L39" s="2">
        <v>0</v>
      </c>
      <c r="M39" s="1" t="s">
        <v>14</v>
      </c>
      <c r="N39" s="1" t="s">
        <v>113</v>
      </c>
      <c r="O39" s="1" t="s">
        <v>114</v>
      </c>
      <c r="Q39" s="1" t="s">
        <v>90</v>
      </c>
    </row>
  </sheetData>
  <autoFilter ref="A4:Q39"/>
  <mergeCells count="3">
    <mergeCell ref="A1:Q1"/>
    <mergeCell ref="A2:Q2"/>
    <mergeCell ref="A3:Q3"/>
  </mergeCells>
  <pageMargins left="0.7" right="0.7" top="0.75" bottom="0.75" header="0.3" footer="0.3"/>
  <pageSetup scale="85"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Golden State 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Zhu, Zeng</dc:creator>
  <cp:lastModifiedBy>Zhu, Zeng</cp:lastModifiedBy>
  <cp:lastPrinted>2023-04-06T21:28:01Z</cp:lastPrinted>
  <dcterms:created xsi:type="dcterms:W3CDTF">2023-04-06T20:27:28Z</dcterms:created>
  <dcterms:modified xsi:type="dcterms:W3CDTF">2023-05-04T20:20:56Z</dcterms:modified>
</cp:coreProperties>
</file>