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66925"/>
  <xr:revisionPtr revIDLastSave="0" documentId="13_ncr:1_{AE4AB4D5-D258-4C9D-892E-969126AB7A1C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Liberty Q3 2021 QIU" sheetId="1" r:id="rId1"/>
    <sheet name="Initiative mapping-DO NOT EDIT" sheetId="14" state="hidden" r:id="rId2"/>
  </sheets>
  <definedNames>
    <definedName name="_xlnm.Print_Area" localSheetId="0">'Liberty Q3 2021 QIU'!$A$1:$D$20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1" l="1"/>
  <c r="L32" i="1" l="1"/>
  <c r="L31" i="1"/>
  <c r="L28" i="1"/>
  <c r="L24" i="1"/>
</calcChain>
</file>

<file path=xl/sharedStrings.xml><?xml version="1.0" encoding="utf-8"?>
<sst xmlns="http://schemas.openxmlformats.org/spreadsheetml/2006/main" count="615" uniqueCount="228">
  <si>
    <t>Utility</t>
  </si>
  <si>
    <t>PGE</t>
  </si>
  <si>
    <t>Situational Awareness &amp; Forecasting</t>
  </si>
  <si>
    <t>Grid Design &amp; System Hardening</t>
  </si>
  <si>
    <t>WMP Table # / Category</t>
  </si>
  <si>
    <t>WMP Initiative #</t>
  </si>
  <si>
    <t>Initative activity</t>
  </si>
  <si>
    <t>Risk Assessment &amp; Mapping</t>
  </si>
  <si>
    <t xml:space="preserve">A summarized risk map that shows the overall ignition probability and estimated wildfire consequence along the electric lines and equipment  </t>
  </si>
  <si>
    <t xml:space="preserve">Climate-driven risk map and modelling based on various relevant weather scenarios </t>
  </si>
  <si>
    <t xml:space="preserve">Ignition probability mapping showing the probability of ignition along the electric lines and equipment  </t>
  </si>
  <si>
    <t xml:space="preserve">Initiative mapping and estimation of wildfire and PSPS risk-reduction impact </t>
  </si>
  <si>
    <t xml:space="preserve">Match drop simulations showing the potential wildfire consequence of ignitions that occur along the electric lines and equipment  </t>
  </si>
  <si>
    <t xml:space="preserve">Advanced weather monitoring and weather stations </t>
  </si>
  <si>
    <t xml:space="preserve">Continuous monitoring sensors </t>
  </si>
  <si>
    <t xml:space="preserve">Fault indicators for detecting faults on electric lines and equipment  </t>
  </si>
  <si>
    <t xml:space="preserve">Forecast of a fire risk index, fire potential index, or similar  </t>
  </si>
  <si>
    <t xml:space="preserve">Personnel monitoring areas of electric lines and equipment in elevated fire risk conditions  </t>
  </si>
  <si>
    <t xml:space="preserve">Weather forecasting and estimating impacts on electric lines and equipment  </t>
  </si>
  <si>
    <t xml:space="preserve">Capacitor maintenance and replacement program  </t>
  </si>
  <si>
    <t xml:space="preserve">Circuit breaker maintenance and installation to de-energize lines upon detecting a fault  </t>
  </si>
  <si>
    <t xml:space="preserve">Covered conductor installation  </t>
  </si>
  <si>
    <t xml:space="preserve">Covered conductor maintenance </t>
  </si>
  <si>
    <t xml:space="preserve">Crossarm maintenance, repair, and replacement  </t>
  </si>
  <si>
    <t xml:space="preserve">Distribution pole replacement and reinforcement, including with composite poles  </t>
  </si>
  <si>
    <t xml:space="preserve">Expulsion fuse replacement  </t>
  </si>
  <si>
    <t xml:space="preserve">Grid topology improvements to mitigate or reduce PSPS events  </t>
  </si>
  <si>
    <t xml:space="preserve">Installation of system automation equipment </t>
  </si>
  <si>
    <t xml:space="preserve">Maintenance, repair, and replacement of connectors, including hotline clamps  </t>
  </si>
  <si>
    <t xml:space="preserve">Mitigation of impact on customers and other residents affected during PSPS event  </t>
  </si>
  <si>
    <t xml:space="preserve">Other corrective action  </t>
  </si>
  <si>
    <t xml:space="preserve">Pole loading infrastructure hardening and replacement program based on pole loading assessment program </t>
  </si>
  <si>
    <t xml:space="preserve">Transformers maintenance and replacement  </t>
  </si>
  <si>
    <t xml:space="preserve">Transmission tower maintenance and replacement  </t>
  </si>
  <si>
    <t xml:space="preserve">Undergrounding of electric lines and/or equipment  </t>
  </si>
  <si>
    <t xml:space="preserve">Updates to grid topology to minimize risk of ignition in HFTDs  </t>
  </si>
  <si>
    <t>Asset Management &amp; Inspections</t>
  </si>
  <si>
    <t xml:space="preserve">Detailed inspections of distribution electric lines and equipment  </t>
  </si>
  <si>
    <t xml:space="preserve">Detailed inspections of transmission electric lines and equipment  </t>
  </si>
  <si>
    <t xml:space="preserve">Improvement of inspections </t>
  </si>
  <si>
    <t xml:space="preserve">Infrared inspections of distribution electric lines and equipment  </t>
  </si>
  <si>
    <t xml:space="preserve">Infrared inspections of transmission electric lines and equipment  </t>
  </si>
  <si>
    <t xml:space="preserve">Intrusive pole inspections  </t>
  </si>
  <si>
    <t xml:space="preserve">LiDAR inspections of distribution electric lines and equipment </t>
  </si>
  <si>
    <t xml:space="preserve">LiDAR inspections of transmission electric lines and equipment </t>
  </si>
  <si>
    <t xml:space="preserve">Other discretionary inspection of distribution electric lines and equipment, beyond inspections mandated by rules and regulations  </t>
  </si>
  <si>
    <t xml:space="preserve">Other discretionary inspection of transmission electric lines and </t>
  </si>
  <si>
    <t xml:space="preserve">Patrol inspections of distribution electric lines and equipment  </t>
  </si>
  <si>
    <t xml:space="preserve">Patrol inspections of transmission electric lines and equipment  </t>
  </si>
  <si>
    <t xml:space="preserve">Pole loading assessment program to determine safety factor  </t>
  </si>
  <si>
    <t xml:space="preserve">Quality assurance / quality control of inspections  </t>
  </si>
  <si>
    <t xml:space="preserve">Substation inspections  </t>
  </si>
  <si>
    <t>Vegetation Management &amp; Inspections</t>
  </si>
  <si>
    <t xml:space="preserve">Additional efforts to manage community and environmental impacts </t>
  </si>
  <si>
    <t xml:space="preserve">Detailed inspections of vegetation 
around distribution electric lines and equipment 
</t>
  </si>
  <si>
    <t xml:space="preserve">Detailed inspections of vegetation 
around transmission electric lines and equipment 
</t>
  </si>
  <si>
    <t xml:space="preserve">Emergency response vegetation management due to red flag warning or other urgent conditions   </t>
  </si>
  <si>
    <t xml:space="preserve">Fuel management and reduction of “slash” from vegetation management activities </t>
  </si>
  <si>
    <t xml:space="preserve">LiDAR inspections of vegetation around distribution electric lines and equipment </t>
  </si>
  <si>
    <t xml:space="preserve">LiDAR inspections of vegetation around transmission electric lines and equipment 
</t>
  </si>
  <si>
    <t xml:space="preserve">Other discretionary inspections of vegetation around distribution electric lines and equipment </t>
  </si>
  <si>
    <t xml:space="preserve">Other discretionary inspections of vegetation around transmission electric lines and equipment 
</t>
  </si>
  <si>
    <t xml:space="preserve">Patrol inspections of vegetation around distribution electric lines and equipment </t>
  </si>
  <si>
    <t xml:space="preserve">Patrol inspections of vegetation around transmission electric lines and equipment </t>
  </si>
  <si>
    <t xml:space="preserve">Quality assurance / quality control of vegetation inspections  </t>
  </si>
  <si>
    <t xml:space="preserve">Recruiting and training of vegetation management personnel  </t>
  </si>
  <si>
    <t xml:space="preserve">Remediation of at-risk species  </t>
  </si>
  <si>
    <t xml:space="preserve">Removal and remediation of trees with strike potential to electric lines and equipment  </t>
  </si>
  <si>
    <t xml:space="preserve">Substation inspection </t>
  </si>
  <si>
    <t xml:space="preserve">Substation vegetation management  </t>
  </si>
  <si>
    <t xml:space="preserve">Vegetation inventory system </t>
  </si>
  <si>
    <t xml:space="preserve">Vegetation management to achieve clearances around electric lines and equipment  </t>
  </si>
  <si>
    <t>Grid Operations &amp; Operating Protocols</t>
  </si>
  <si>
    <t xml:space="preserve">Automatic recloser operations  </t>
  </si>
  <si>
    <t xml:space="preserve">Crew-accompanying ignition prevention and suppression resources and services </t>
  </si>
  <si>
    <t xml:space="preserve">Personnel work procedures and training in conditions of elevated fire risk  </t>
  </si>
  <si>
    <t xml:space="preserve">Protocols for PSPS re-energization </t>
  </si>
  <si>
    <t xml:space="preserve">PSPS events and mitigation of PSPS impacts  </t>
  </si>
  <si>
    <t xml:space="preserve">Stationed and on-call ignition prevention and suppression resources and services </t>
  </si>
  <si>
    <t>Data Governance</t>
  </si>
  <si>
    <t xml:space="preserve">Centralized repository for data </t>
  </si>
  <si>
    <t xml:space="preserve">Collaborative research on utility ignition and/or wildfire </t>
  </si>
  <si>
    <t xml:space="preserve">Documentation and disclosure of wildfire-related data and algorithms </t>
  </si>
  <si>
    <t xml:space="preserve">Tracking and analysis of near miss data </t>
  </si>
  <si>
    <t>Resource Allocation Methodology</t>
  </si>
  <si>
    <t xml:space="preserve">Allocation methodology development and application </t>
  </si>
  <si>
    <t xml:space="preserve">Risk reduction scenario development and analysis </t>
  </si>
  <si>
    <t>Risk spend efficiency analysis</t>
  </si>
  <si>
    <t>Emergency Planning &amp; Preparedness</t>
  </si>
  <si>
    <t xml:space="preserve">Adequate and trained workforce for service restoration </t>
  </si>
  <si>
    <t xml:space="preserve">Community outreach, public awareness, and communications efforts </t>
  </si>
  <si>
    <t xml:space="preserve">Customer support in emergencies </t>
  </si>
  <si>
    <t xml:space="preserve">Disaster and emergency preparedness plan </t>
  </si>
  <si>
    <t xml:space="preserve">Preparedness and planning for service restoration </t>
  </si>
  <si>
    <t xml:space="preserve">Protocols in place to learn from wildfire events </t>
  </si>
  <si>
    <t>Stakeholder Cooperation &amp; Community Engagement</t>
  </si>
  <si>
    <t xml:space="preserve">Community engagement </t>
  </si>
  <si>
    <t xml:space="preserve">Cooperation and best practice sharing with agencies outside CA </t>
  </si>
  <si>
    <t xml:space="preserve">Cooperation with suppression agencies </t>
  </si>
  <si>
    <t xml:space="preserve">Forest service and fuel reduction cooperation and joint roadmap </t>
  </si>
  <si>
    <t>WMP category</t>
  </si>
  <si>
    <t>SCE</t>
  </si>
  <si>
    <t>SDGE</t>
  </si>
  <si>
    <t>BVES</t>
  </si>
  <si>
    <t>LU</t>
  </si>
  <si>
    <t>PC</t>
  </si>
  <si>
    <t>TBC</t>
  </si>
  <si>
    <t>HWT</t>
  </si>
  <si>
    <t>WMP code</t>
  </si>
  <si>
    <t>5.3.1.</t>
  </si>
  <si>
    <t>5.3.2.</t>
  </si>
  <si>
    <t>5.3.3.</t>
  </si>
  <si>
    <t>5.3.4.</t>
  </si>
  <si>
    <t>5.3.5.</t>
  </si>
  <si>
    <t>5.3.7.</t>
  </si>
  <si>
    <t>5.3.6.</t>
  </si>
  <si>
    <t>5.3.8.</t>
  </si>
  <si>
    <t>5.3.9.</t>
  </si>
  <si>
    <t>5.3.10.</t>
  </si>
  <si>
    <t>Other</t>
  </si>
  <si>
    <t>x</t>
  </si>
  <si>
    <t>7.3.3.2</t>
  </si>
  <si>
    <t>7.3.1.1</t>
  </si>
  <si>
    <t>7.3.2.1</t>
  </si>
  <si>
    <t>7.3.2.2</t>
  </si>
  <si>
    <t>7.3.2.3</t>
  </si>
  <si>
    <t>7.3.2.4</t>
  </si>
  <si>
    <t>7.3.2.5</t>
  </si>
  <si>
    <t>7.3.3.3</t>
  </si>
  <si>
    <t>7.3.3.6</t>
  </si>
  <si>
    <t>7.3.3.7</t>
  </si>
  <si>
    <t>7.3.3.8</t>
  </si>
  <si>
    <t>7.3.3.9</t>
  </si>
  <si>
    <t>7.3.3.12</t>
  </si>
  <si>
    <t>7.3.3.16</t>
  </si>
  <si>
    <t>7.3.4.1</t>
  </si>
  <si>
    <t>7.3.4.3</t>
  </si>
  <si>
    <t>7.3.4.4</t>
  </si>
  <si>
    <t>7.3.4.6</t>
  </si>
  <si>
    <t>7.3.4.11</t>
  </si>
  <si>
    <t>7.3.4.14</t>
  </si>
  <si>
    <t>7.3.4.15</t>
  </si>
  <si>
    <t>7.3.5.1</t>
  </si>
  <si>
    <t>7.3.5.2</t>
  </si>
  <si>
    <t>7.3.5.5</t>
  </si>
  <si>
    <t>7.3.5.7</t>
  </si>
  <si>
    <t>7.3.5.11</t>
  </si>
  <si>
    <t>7.3.5.13</t>
  </si>
  <si>
    <t>7.3.5.14</t>
  </si>
  <si>
    <t>7.3.5.15</t>
  </si>
  <si>
    <t>7.3.5.16</t>
  </si>
  <si>
    <t>7.3.5.20</t>
  </si>
  <si>
    <t>7.3.5.10</t>
  </si>
  <si>
    <t>2021 WMP Page Number</t>
  </si>
  <si>
    <t>WMP Initiative Category</t>
  </si>
  <si>
    <t>WMP Initiative Category#</t>
  </si>
  <si>
    <t>WMP Initiative Activity</t>
  </si>
  <si>
    <t>7.3.6.1</t>
  </si>
  <si>
    <t>7.3.6.3</t>
  </si>
  <si>
    <t>7.3.6.4</t>
  </si>
  <si>
    <t>7.3.7.1</t>
  </si>
  <si>
    <t>7.3.7.2</t>
  </si>
  <si>
    <t>7.3.9.1</t>
  </si>
  <si>
    <t>7.3.10.1</t>
  </si>
  <si>
    <t>7.3.9.2</t>
  </si>
  <si>
    <t>7.3.9.3</t>
  </si>
  <si>
    <t>7.3.10.2</t>
  </si>
  <si>
    <t>QuantTargetUnits</t>
  </si>
  <si>
    <t>AnnualQuantTarget</t>
  </si>
  <si>
    <t>ProjectedQuantProgressQ1</t>
  </si>
  <si>
    <t>ProjectedQuantProgressQ1-2</t>
  </si>
  <si>
    <t>ProjectedQuantProgressQ1-3</t>
  </si>
  <si>
    <t>ProjectedQuantProgressQ1-4</t>
  </si>
  <si>
    <t>QuantActualProgressQ1</t>
  </si>
  <si>
    <t>QuantActualProgressQ1-2</t>
  </si>
  <si>
    <t>QuantActualProgressQ1-3</t>
  </si>
  <si>
    <t>QuantActualProgressQ1-4</t>
  </si>
  <si>
    <t>AnnualQualTarget</t>
  </si>
  <si>
    <t>QualActualProgressQ1</t>
  </si>
  <si>
    <t>QualActualProgressQ1-2</t>
  </si>
  <si>
    <t>QualActualProgressQ1-3</t>
  </si>
  <si>
    <t>QualActualProgressQ1-4</t>
  </si>
  <si>
    <t>Status</t>
  </si>
  <si>
    <t>CorrectiveActionsIfDelayed</t>
  </si>
  <si>
    <t>REFERENCE: Compliance Branch Requirements --&gt;</t>
  </si>
  <si>
    <t>Audit</t>
  </si>
  <si>
    <t>Audit File Documentation Requested</t>
  </si>
  <si>
    <t>FolderLink</t>
  </si>
  <si>
    <t>PersonInChargeName</t>
  </si>
  <si>
    <t>PersonInChargeEmail</t>
  </si>
  <si>
    <t>N/A</t>
  </si>
  <si>
    <t>Weather Stations Installed</t>
  </si>
  <si>
    <t>DFA Units Installed</t>
  </si>
  <si>
    <t>Fault Indicators Installed</t>
  </si>
  <si>
    <t>Line Miles</t>
  </si>
  <si>
    <t>Poles</t>
  </si>
  <si>
    <t>Expulsion Fuses Replaced</t>
  </si>
  <si>
    <t>Tree Attachment Removals</t>
  </si>
  <si>
    <t>Line Miles Inspected</t>
  </si>
  <si>
    <t>Poles Inspected</t>
  </si>
  <si>
    <t>Substations Inspected</t>
  </si>
  <si>
    <t>Tons of Biomass Removed</t>
  </si>
  <si>
    <t>Line Miles Treated</t>
  </si>
  <si>
    <t>-</t>
  </si>
  <si>
    <t>Complete First Generation Risk Model</t>
  </si>
  <si>
    <t>Completed</t>
  </si>
  <si>
    <t>First Generation Risk Model Complete and in review in Liberty's GRC proceeding</t>
  </si>
  <si>
    <t>Complete Enterprise GIS in 2022</t>
  </si>
  <si>
    <t>Develop a centralized data lake by end of 2021</t>
  </si>
  <si>
    <t>Provide data to University of Reno for HIFD study</t>
  </si>
  <si>
    <t>Increase public awareness</t>
  </si>
  <si>
    <t>Data provided to UNR</t>
  </si>
  <si>
    <t>In progress</t>
  </si>
  <si>
    <t>Social media posts; monthly customer emails; digital, print, radio and TV ads running all 3 months</t>
  </si>
  <si>
    <t>11 events hosted; 4 WMP and PSPS virtual workshops offered to all customers; ongoing PSP outreach</t>
  </si>
  <si>
    <t>Data source testing and development</t>
  </si>
  <si>
    <t>FPP plan training conducted in Q2</t>
  </si>
  <si>
    <t xml:space="preserve">Conducted training for field personnel on  June 17, 2021 </t>
  </si>
  <si>
    <t>Complete  6/17/2021</t>
  </si>
  <si>
    <t>Playbook developed and hold annual PSPS exercise.</t>
  </si>
  <si>
    <t>PSPS exercise held June 25, 2021</t>
  </si>
  <si>
    <t>Complete 6/25/2021</t>
  </si>
  <si>
    <t>Automatic Reclosers Installed</t>
  </si>
  <si>
    <t xml:space="preserve">Complete DA Pilot Program </t>
  </si>
  <si>
    <t>DA Pilot Program kickoff</t>
  </si>
  <si>
    <t>Complete</t>
  </si>
  <si>
    <t>Social media outreach; monthly customer emails; digital, print, radio ads for PSPS Education and Wildfire Awareness.</t>
  </si>
  <si>
    <t xml:space="preserve">Wildfire Awareness in-person events offered to all customers and to elected officials.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</si>
</sst>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;0.0_);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164" fontId="4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/>
    <xf numFmtId="0" fontId="2" fillId="3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 applyProtection="1">
      <alignment wrapText="1"/>
      <protection hidden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Normal 5" xfId="1" xr:uid="{00000000-0005-0000-0000-000002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A43" totalsRowShown="0" headerRowDxfId="29" dataDxfId="28" tableBorderDxfId="27">
  <autoFilter ref="A1:AA43" xr:uid="{00000000-0009-0000-0100-000002000000}"/>
  <tableColumns count="27">
    <tableColumn id="24" xr3:uid="{00000000-0010-0000-0000-000018000000}" name="WMP Initiative Category" dataDxfId="26"/>
    <tableColumn id="27" xr3:uid="{00000000-0010-0000-0000-00001B000000}" name="WMP Initiative Category#" dataDxfId="25"/>
    <tableColumn id="22" xr3:uid="{00000000-0010-0000-0000-000016000000}" name="WMP Initiative Activity" dataDxfId="24"/>
    <tableColumn id="12" xr3:uid="{00000000-0010-0000-0000-00000C000000}" name="2021 WMP Page Number" dataDxfId="23"/>
    <tableColumn id="1" xr3:uid="{66C1745E-83A2-43FA-80D7-07E9024890EA}" name="QuantTargetUnits" dataDxfId="22"/>
    <tableColumn id="2" xr3:uid="{2E8A503F-F5B7-4686-A6E4-378174F8A94C}" name="AnnualQuantTarget" dataDxfId="21"/>
    <tableColumn id="3" xr3:uid="{8008BBA1-EE8C-4C93-9879-6F0DC8F9D7E1}" name="ProjectedQuantProgressQ1" dataDxfId="20"/>
    <tableColumn id="4" xr3:uid="{BD8E4AFA-87E5-46FB-9E82-0790FBB45929}" name="ProjectedQuantProgressQ1-2" dataDxfId="19"/>
    <tableColumn id="5" xr3:uid="{55FA0D4E-12C8-438E-9850-58C4F3F5AA8B}" name="ProjectedQuantProgressQ1-3" dataDxfId="18"/>
    <tableColumn id="6" xr3:uid="{930DBCC3-3023-4EF7-8504-B3B67BEDB98B}" name="ProjectedQuantProgressQ1-4" dataDxfId="17"/>
    <tableColumn id="7" xr3:uid="{C80CFF38-0637-4E2B-BBE8-3A9E8FE9E66B}" name="QuantActualProgressQ1" dataDxfId="16"/>
    <tableColumn id="8" xr3:uid="{00B1CD96-BEDD-452E-BB65-A518491C6C78}" name="QuantActualProgressQ1-2" dataDxfId="15"/>
    <tableColumn id="9" xr3:uid="{FE6CE2D2-7309-4B8E-B5C7-6D8DA93187BE}" name="QuantActualProgressQ1-3" dataDxfId="14"/>
    <tableColumn id="10" xr3:uid="{FBDBA55F-5976-4921-AE36-4335076530AF}" name="QuantActualProgressQ1-4" dataDxfId="13"/>
    <tableColumn id="11" xr3:uid="{11F593FF-2B33-4EDD-8E14-232F896F81B8}" name="AnnualQualTarget" dataDxfId="12"/>
    <tableColumn id="13" xr3:uid="{F31B9DFF-1D9D-4241-8334-FA971769D322}" name="QualActualProgressQ1" dataDxfId="11"/>
    <tableColumn id="14" xr3:uid="{E81AACB4-663D-4A25-AC0B-556317758433}" name="QualActualProgressQ1-2" dataDxfId="10"/>
    <tableColumn id="15" xr3:uid="{1864393D-9285-4C6E-9894-D69F627AC10A}" name="QualActualProgressQ1-3" dataDxfId="9"/>
    <tableColumn id="16" xr3:uid="{8BBFD20C-2CC1-4A27-9064-17F4E3FDEB2A}" name="QualActualProgressQ1-4" dataDxfId="8"/>
    <tableColumn id="17" xr3:uid="{3A5B719C-1654-4954-8C78-ED150829ADF1}" name="Status" dataDxfId="7"/>
    <tableColumn id="18" xr3:uid="{593B793F-207D-46EB-A4AC-B7019B3E15E9}" name="CorrectiveActionsIfDelayed" dataDxfId="6"/>
    <tableColumn id="19" xr3:uid="{E5B4238F-6177-4CA3-90C8-F8187699D17D}" name="REFERENCE: Compliance Branch Requirements --&gt;" dataDxfId="5"/>
    <tableColumn id="21" xr3:uid="{2F73FFB6-3062-4620-A6F6-847E0C923F46}" name="Audit" dataDxfId="4"/>
    <tableColumn id="25" xr3:uid="{4EC17B37-3E6D-4BD2-806F-D8BB31A2E1E7}" name="Audit File Documentation Requested" dataDxfId="3"/>
    <tableColumn id="26" xr3:uid="{9D81514B-86AE-48DA-9E32-4A66400BB498}" name="FolderLink" dataDxfId="2"/>
    <tableColumn id="28" xr3:uid="{325E28A3-1ADD-4131-9D57-D223BA48067E}" name="PersonInChargeName" dataDxfId="1"/>
    <tableColumn id="29" xr3:uid="{D8D02CDC-DDEF-4E96-8793-094CECEEE789}" name="PersonInChargeEmail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499984740745262"/>
    <pageSetUpPr fitToPage="1"/>
  </sheetPr>
  <dimension ref="A1:AA113"/>
  <sheetViews>
    <sheetView showGridLines="0" tabSelected="1" topLeftCell="C1" zoomScale="80" zoomScaleNormal="80" workbookViewId="0">
      <pane ySplit="1" topLeftCell="A2" activePane="bottomLeft" state="frozen"/>
      <selection pane="bottomLeft" activeCell="R42" sqref="R42"/>
    </sheetView>
  </sheetViews>
  <sheetFormatPr defaultColWidth="9.1796875" defaultRowHeight="14.5" x14ac:dyDescent="0.35"/>
  <cols>
    <col min="1" max="1" width="32.1796875" style="1" customWidth="1"/>
    <col min="2" max="2" width="10" style="1" customWidth="1"/>
    <col min="3" max="3" width="37.26953125" customWidth="1"/>
    <col min="4" max="4" width="8.81640625" style="1" customWidth="1"/>
    <col min="5" max="5" width="19.1796875" style="1" customWidth="1"/>
    <col min="6" max="6" width="16.81640625" style="1" bestFit="1" customWidth="1"/>
    <col min="7" max="12" width="16.7265625" style="1" bestFit="1" customWidth="1"/>
    <col min="13" max="13" width="16.7265625" style="1" customWidth="1"/>
    <col min="14" max="14" width="16.7265625" style="1" bestFit="1" customWidth="1"/>
    <col min="15" max="15" width="25.1796875" style="1" customWidth="1"/>
    <col min="16" max="16" width="14.1796875" style="1" customWidth="1"/>
    <col min="17" max="17" width="21.26953125" style="1" customWidth="1"/>
    <col min="18" max="18" width="18.54296875" style="1" customWidth="1"/>
    <col min="19" max="19" width="12.54296875" style="1" customWidth="1"/>
    <col min="20" max="20" width="41.26953125" style="1" customWidth="1"/>
    <col min="21" max="21" width="12.54296875" style="1" customWidth="1"/>
    <col min="22" max="27" width="0" style="1" hidden="1" customWidth="1"/>
    <col min="28" max="16384" width="9.1796875" style="1"/>
  </cols>
  <sheetData>
    <row r="1" spans="1:27" s="5" customFormat="1" ht="72" customHeight="1" x14ac:dyDescent="0.35">
      <c r="A1" s="4" t="s">
        <v>154</v>
      </c>
      <c r="B1" s="4" t="s">
        <v>155</v>
      </c>
      <c r="C1" s="4" t="s">
        <v>156</v>
      </c>
      <c r="D1" s="4" t="s">
        <v>153</v>
      </c>
      <c r="E1" s="12" t="s">
        <v>167</v>
      </c>
      <c r="F1" s="13" t="s">
        <v>168</v>
      </c>
      <c r="G1" s="13" t="s">
        <v>169</v>
      </c>
      <c r="H1" s="13" t="s">
        <v>170</v>
      </c>
      <c r="I1" s="13" t="s">
        <v>171</v>
      </c>
      <c r="J1" s="13" t="s">
        <v>172</v>
      </c>
      <c r="K1" s="14" t="s">
        <v>173</v>
      </c>
      <c r="L1" s="14" t="s">
        <v>174</v>
      </c>
      <c r="M1" s="14" t="s">
        <v>175</v>
      </c>
      <c r="N1" s="14" t="s">
        <v>176</v>
      </c>
      <c r="O1" s="15" t="s">
        <v>177</v>
      </c>
      <c r="P1" s="16" t="s">
        <v>178</v>
      </c>
      <c r="Q1" s="16" t="s">
        <v>179</v>
      </c>
      <c r="R1" s="16" t="s">
        <v>180</v>
      </c>
      <c r="S1" s="16" t="s">
        <v>181</v>
      </c>
      <c r="T1" s="12" t="s">
        <v>182</v>
      </c>
      <c r="U1" s="12" t="s">
        <v>183</v>
      </c>
      <c r="V1" s="17" t="s">
        <v>184</v>
      </c>
      <c r="W1" s="18" t="s">
        <v>185</v>
      </c>
      <c r="X1" s="19" t="s">
        <v>186</v>
      </c>
      <c r="Y1" s="12" t="s">
        <v>187</v>
      </c>
      <c r="Z1" s="12" t="s">
        <v>188</v>
      </c>
      <c r="AA1" s="12" t="s">
        <v>189</v>
      </c>
    </row>
    <row r="2" spans="1:27" s="5" customFormat="1" ht="29.15" customHeight="1" x14ac:dyDescent="0.35">
      <c r="A2" s="8" t="s">
        <v>7</v>
      </c>
      <c r="B2" s="7" t="s">
        <v>122</v>
      </c>
      <c r="C2" s="10" t="s">
        <v>8</v>
      </c>
      <c r="D2" s="6">
        <v>80</v>
      </c>
      <c r="E2" s="6" t="s">
        <v>190</v>
      </c>
      <c r="F2" s="22" t="s">
        <v>203</v>
      </c>
      <c r="G2" s="23" t="s">
        <v>203</v>
      </c>
      <c r="H2" s="22" t="s">
        <v>203</v>
      </c>
      <c r="I2" s="22" t="s">
        <v>203</v>
      </c>
      <c r="J2" s="22" t="s">
        <v>203</v>
      </c>
      <c r="K2" s="22" t="s">
        <v>203</v>
      </c>
      <c r="L2" s="22" t="s">
        <v>203</v>
      </c>
      <c r="M2" s="22" t="s">
        <v>203</v>
      </c>
      <c r="N2" s="22"/>
      <c r="O2" s="6" t="s">
        <v>204</v>
      </c>
      <c r="P2" s="6" t="s">
        <v>205</v>
      </c>
      <c r="Q2" s="6" t="s">
        <v>203</v>
      </c>
      <c r="R2" s="6"/>
      <c r="S2" s="6"/>
      <c r="T2" s="6" t="s">
        <v>206</v>
      </c>
      <c r="U2" s="6"/>
      <c r="V2" s="20"/>
      <c r="W2" s="20"/>
      <c r="X2" s="20"/>
      <c r="Y2" s="20"/>
      <c r="Z2" s="20"/>
      <c r="AA2" s="20"/>
    </row>
    <row r="3" spans="1:27" s="5" customFormat="1" ht="29.15" customHeight="1" x14ac:dyDescent="0.35">
      <c r="A3" s="8" t="s">
        <v>2</v>
      </c>
      <c r="B3" s="7" t="s">
        <v>123</v>
      </c>
      <c r="C3" s="10" t="s">
        <v>13</v>
      </c>
      <c r="D3" s="6">
        <v>81</v>
      </c>
      <c r="E3" s="6" t="s">
        <v>191</v>
      </c>
      <c r="F3" s="22">
        <v>10</v>
      </c>
      <c r="G3" s="22">
        <v>0</v>
      </c>
      <c r="H3" s="22">
        <v>0</v>
      </c>
      <c r="I3" s="22">
        <v>5</v>
      </c>
      <c r="J3" s="22">
        <v>10</v>
      </c>
      <c r="K3" s="22">
        <v>0</v>
      </c>
      <c r="L3" s="22">
        <v>0</v>
      </c>
      <c r="M3" s="22">
        <v>0</v>
      </c>
      <c r="N3" s="22"/>
      <c r="O3" s="6"/>
      <c r="P3" s="6"/>
      <c r="Q3" s="6"/>
      <c r="R3" s="6"/>
      <c r="S3" s="6"/>
      <c r="T3" s="6" t="s">
        <v>212</v>
      </c>
      <c r="U3" s="6"/>
      <c r="V3" s="20"/>
      <c r="W3" s="20"/>
      <c r="X3" s="20"/>
      <c r="Y3" s="20"/>
      <c r="Z3" s="20"/>
      <c r="AA3" s="20"/>
    </row>
    <row r="4" spans="1:27" s="5" customFormat="1" ht="29.15" customHeight="1" x14ac:dyDescent="0.35">
      <c r="A4" s="8" t="s">
        <v>2</v>
      </c>
      <c r="B4" s="7" t="s">
        <v>124</v>
      </c>
      <c r="C4" s="10" t="s">
        <v>14</v>
      </c>
      <c r="D4" s="6">
        <v>82</v>
      </c>
      <c r="E4" s="6" t="s">
        <v>192</v>
      </c>
      <c r="F4" s="22">
        <v>10</v>
      </c>
      <c r="G4" s="22">
        <v>0</v>
      </c>
      <c r="H4" s="22">
        <v>3</v>
      </c>
      <c r="I4" s="22">
        <v>6</v>
      </c>
      <c r="J4" s="22">
        <v>10</v>
      </c>
      <c r="K4" s="22">
        <v>0</v>
      </c>
      <c r="L4" s="22">
        <v>0</v>
      </c>
      <c r="M4" s="22">
        <v>0</v>
      </c>
      <c r="N4" s="22"/>
      <c r="O4" s="6"/>
      <c r="P4" s="6"/>
      <c r="Q4" s="6"/>
      <c r="R4" s="6"/>
      <c r="S4" s="6"/>
      <c r="T4" s="6" t="s">
        <v>212</v>
      </c>
      <c r="U4" s="6"/>
      <c r="V4" s="20"/>
      <c r="W4" s="20"/>
      <c r="X4" s="20"/>
      <c r="Y4" s="20"/>
      <c r="Z4" s="20"/>
      <c r="AA4" s="20"/>
    </row>
    <row r="5" spans="1:27" s="5" customFormat="1" ht="29.15" customHeight="1" x14ac:dyDescent="0.35">
      <c r="A5" s="8" t="s">
        <v>2</v>
      </c>
      <c r="B5" s="7" t="s">
        <v>125</v>
      </c>
      <c r="C5" s="10" t="s">
        <v>15</v>
      </c>
      <c r="D5" s="6">
        <v>83</v>
      </c>
      <c r="E5" s="6" t="s">
        <v>193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/>
      <c r="O5" s="6"/>
      <c r="P5" s="6"/>
      <c r="Q5" s="6"/>
      <c r="R5" s="6"/>
      <c r="S5" s="6"/>
      <c r="T5" s="6" t="s">
        <v>212</v>
      </c>
      <c r="U5" s="6"/>
      <c r="V5" s="20"/>
      <c r="W5" s="20"/>
      <c r="X5" s="20"/>
      <c r="Y5" s="20"/>
      <c r="Z5" s="20"/>
      <c r="AA5" s="20"/>
    </row>
    <row r="6" spans="1:27" s="5" customFormat="1" ht="29.15" customHeight="1" x14ac:dyDescent="0.35">
      <c r="A6" s="8" t="s">
        <v>2</v>
      </c>
      <c r="B6" s="7" t="s">
        <v>126</v>
      </c>
      <c r="C6" s="11" t="s">
        <v>16</v>
      </c>
      <c r="D6" s="6">
        <v>84</v>
      </c>
      <c r="E6" s="6" t="s">
        <v>190</v>
      </c>
      <c r="F6" s="22" t="s">
        <v>203</v>
      </c>
      <c r="G6" s="22" t="s">
        <v>203</v>
      </c>
      <c r="H6" s="22" t="s">
        <v>203</v>
      </c>
      <c r="I6" s="22" t="s">
        <v>203</v>
      </c>
      <c r="J6" s="22" t="s">
        <v>203</v>
      </c>
      <c r="K6" s="22" t="s">
        <v>203</v>
      </c>
      <c r="L6" s="22" t="s">
        <v>203</v>
      </c>
      <c r="M6" s="22" t="s">
        <v>203</v>
      </c>
      <c r="N6" s="22"/>
      <c r="O6" s="6"/>
      <c r="P6" s="6"/>
      <c r="Q6" s="6"/>
      <c r="R6" s="6"/>
      <c r="S6" s="6"/>
      <c r="T6" s="6" t="s">
        <v>225</v>
      </c>
      <c r="U6" s="6"/>
      <c r="V6" s="20"/>
      <c r="W6" s="20"/>
      <c r="X6" s="20"/>
      <c r="Y6" s="20"/>
      <c r="Z6" s="20"/>
      <c r="AA6" s="20"/>
    </row>
    <row r="7" spans="1:27" s="5" customFormat="1" ht="29.15" customHeight="1" x14ac:dyDescent="0.35">
      <c r="A7" s="8" t="s">
        <v>2</v>
      </c>
      <c r="B7" s="7" t="s">
        <v>127</v>
      </c>
      <c r="C7" s="11" t="s">
        <v>17</v>
      </c>
      <c r="D7" s="6">
        <v>85</v>
      </c>
      <c r="E7" s="6" t="s">
        <v>190</v>
      </c>
      <c r="F7" s="22" t="s">
        <v>203</v>
      </c>
      <c r="G7" s="22" t="s">
        <v>203</v>
      </c>
      <c r="H7" s="22" t="s">
        <v>203</v>
      </c>
      <c r="I7" s="22" t="s">
        <v>203</v>
      </c>
      <c r="J7" s="22" t="s">
        <v>203</v>
      </c>
      <c r="K7" s="22" t="s">
        <v>203</v>
      </c>
      <c r="L7" s="22" t="s">
        <v>203</v>
      </c>
      <c r="M7" s="22" t="s">
        <v>203</v>
      </c>
      <c r="N7" s="22"/>
      <c r="O7" s="6"/>
      <c r="P7" s="6"/>
      <c r="Q7" s="6"/>
      <c r="R7" s="6"/>
      <c r="S7" s="6"/>
      <c r="T7" s="6" t="s">
        <v>212</v>
      </c>
      <c r="U7" s="6"/>
      <c r="V7" s="20"/>
      <c r="W7" s="20"/>
      <c r="X7" s="20"/>
      <c r="Y7" s="20"/>
      <c r="Z7" s="20"/>
      <c r="AA7" s="20"/>
    </row>
    <row r="8" spans="1:27" s="5" customFormat="1" ht="29.15" customHeight="1" x14ac:dyDescent="0.35">
      <c r="A8" s="8" t="s">
        <v>3</v>
      </c>
      <c r="B8" s="7" t="s">
        <v>121</v>
      </c>
      <c r="C8" s="10" t="s">
        <v>20</v>
      </c>
      <c r="D8" s="6">
        <v>86</v>
      </c>
      <c r="E8" s="6" t="s">
        <v>190</v>
      </c>
      <c r="F8" s="22" t="s">
        <v>203</v>
      </c>
      <c r="G8" s="22" t="s">
        <v>203</v>
      </c>
      <c r="H8" s="22" t="s">
        <v>203</v>
      </c>
      <c r="I8" s="22" t="s">
        <v>203</v>
      </c>
      <c r="J8" s="22" t="s">
        <v>203</v>
      </c>
      <c r="K8" s="22" t="s">
        <v>203</v>
      </c>
      <c r="L8" s="22" t="s">
        <v>203</v>
      </c>
      <c r="M8" s="22" t="s">
        <v>203</v>
      </c>
      <c r="N8" s="22"/>
      <c r="O8" s="6"/>
      <c r="P8" s="6"/>
      <c r="Q8" s="6"/>
      <c r="R8" s="6"/>
      <c r="S8" s="6"/>
      <c r="T8" s="6"/>
      <c r="U8" s="6"/>
      <c r="V8" s="20"/>
      <c r="W8" s="20"/>
      <c r="X8" s="20"/>
      <c r="Y8" s="20"/>
      <c r="Z8" s="20"/>
      <c r="AA8" s="20"/>
    </row>
    <row r="9" spans="1:27" s="5" customFormat="1" ht="29.15" customHeight="1" x14ac:dyDescent="0.35">
      <c r="A9" s="8" t="s">
        <v>3</v>
      </c>
      <c r="B9" s="7" t="s">
        <v>128</v>
      </c>
      <c r="C9" s="10" t="s">
        <v>21</v>
      </c>
      <c r="D9" s="6">
        <v>87</v>
      </c>
      <c r="E9" s="6" t="s">
        <v>194</v>
      </c>
      <c r="F9" s="22">
        <v>9.1</v>
      </c>
      <c r="G9" s="22">
        <v>0</v>
      </c>
      <c r="H9" s="22">
        <v>0</v>
      </c>
      <c r="I9" s="22">
        <v>3.35</v>
      </c>
      <c r="J9" s="22">
        <v>9.1</v>
      </c>
      <c r="K9" s="22">
        <v>0</v>
      </c>
      <c r="L9" s="22">
        <v>0</v>
      </c>
      <c r="M9" s="22">
        <v>0.9</v>
      </c>
      <c r="N9" s="22"/>
      <c r="O9" s="6"/>
      <c r="P9" s="6"/>
      <c r="Q9" s="6"/>
      <c r="R9" s="6"/>
      <c r="S9" s="6"/>
      <c r="T9" s="6" t="s">
        <v>212</v>
      </c>
      <c r="U9" s="6"/>
      <c r="V9" s="20"/>
      <c r="W9" s="20"/>
      <c r="X9" s="20"/>
      <c r="Y9" s="20"/>
      <c r="Z9" s="20"/>
      <c r="AA9" s="20"/>
    </row>
    <row r="10" spans="1:27" s="5" customFormat="1" ht="29.15" customHeight="1" x14ac:dyDescent="0.35">
      <c r="A10" s="8" t="s">
        <v>3</v>
      </c>
      <c r="B10" s="7" t="s">
        <v>129</v>
      </c>
      <c r="C10" s="10" t="s">
        <v>24</v>
      </c>
      <c r="D10" s="6">
        <v>90</v>
      </c>
      <c r="E10" s="6" t="s">
        <v>195</v>
      </c>
      <c r="F10" s="22">
        <v>400</v>
      </c>
      <c r="G10" s="22">
        <v>0</v>
      </c>
      <c r="H10" s="22">
        <v>25</v>
      </c>
      <c r="I10" s="22">
        <v>325</v>
      </c>
      <c r="J10" s="22">
        <v>400</v>
      </c>
      <c r="K10" s="22">
        <v>0</v>
      </c>
      <c r="L10" s="22">
        <v>25</v>
      </c>
      <c r="M10" s="22">
        <v>39</v>
      </c>
      <c r="N10" s="22"/>
      <c r="O10" s="6"/>
      <c r="P10" s="6"/>
      <c r="Q10" s="6"/>
      <c r="R10" s="6"/>
      <c r="S10" s="6"/>
      <c r="T10" s="6" t="s">
        <v>212</v>
      </c>
      <c r="U10" s="6"/>
      <c r="V10" s="20"/>
      <c r="W10" s="20"/>
      <c r="X10" s="20"/>
      <c r="Y10" s="20"/>
      <c r="Z10" s="20"/>
      <c r="AA10" s="20"/>
    </row>
    <row r="11" spans="1:27" s="5" customFormat="1" ht="29.15" customHeight="1" x14ac:dyDescent="0.35">
      <c r="A11" s="8" t="s">
        <v>3</v>
      </c>
      <c r="B11" s="7" t="s">
        <v>130</v>
      </c>
      <c r="C11" s="10" t="s">
        <v>25</v>
      </c>
      <c r="D11" s="6">
        <v>91</v>
      </c>
      <c r="E11" s="6" t="s">
        <v>196</v>
      </c>
      <c r="F11" s="22">
        <v>1500</v>
      </c>
      <c r="G11" s="22">
        <v>0</v>
      </c>
      <c r="H11" s="22">
        <v>500</v>
      </c>
      <c r="I11" s="22">
        <v>1000</v>
      </c>
      <c r="J11" s="22">
        <v>1500</v>
      </c>
      <c r="K11" s="22">
        <v>0</v>
      </c>
      <c r="L11" s="22">
        <v>0</v>
      </c>
      <c r="M11" s="22">
        <v>180</v>
      </c>
      <c r="N11" s="22"/>
      <c r="O11" s="6"/>
      <c r="P11" s="6"/>
      <c r="Q11" s="6"/>
      <c r="R11" s="6"/>
      <c r="S11" s="6"/>
      <c r="T11" s="6" t="s">
        <v>212</v>
      </c>
      <c r="U11" s="6"/>
      <c r="V11" s="20"/>
      <c r="W11" s="20"/>
      <c r="X11" s="20"/>
      <c r="Y11" s="20"/>
      <c r="Z11" s="20"/>
      <c r="AA11" s="20"/>
    </row>
    <row r="12" spans="1:27" s="5" customFormat="1" ht="29.15" customHeight="1" x14ac:dyDescent="0.35">
      <c r="A12" s="8" t="s">
        <v>3</v>
      </c>
      <c r="B12" s="7" t="s">
        <v>131</v>
      </c>
      <c r="C12" s="10" t="s">
        <v>26</v>
      </c>
      <c r="D12" s="6">
        <v>93</v>
      </c>
      <c r="E12" s="6" t="s">
        <v>194</v>
      </c>
      <c r="F12" s="22">
        <v>0.5</v>
      </c>
      <c r="G12" s="22">
        <v>0</v>
      </c>
      <c r="H12" s="22">
        <v>0</v>
      </c>
      <c r="I12" s="22">
        <v>0.5</v>
      </c>
      <c r="J12" s="22">
        <v>0.5</v>
      </c>
      <c r="K12" s="22">
        <v>0</v>
      </c>
      <c r="L12" s="22">
        <v>0</v>
      </c>
      <c r="M12" s="22">
        <v>0</v>
      </c>
      <c r="N12" s="22"/>
      <c r="O12" s="6"/>
      <c r="P12" s="6"/>
      <c r="Q12" s="6"/>
      <c r="R12" s="6"/>
      <c r="S12" s="6"/>
      <c r="T12" s="6" t="s">
        <v>212</v>
      </c>
      <c r="U12" s="6"/>
      <c r="V12" s="20"/>
      <c r="W12" s="20"/>
      <c r="X12" s="20"/>
      <c r="Y12" s="20"/>
      <c r="Z12" s="20"/>
      <c r="AA12" s="20"/>
    </row>
    <row r="13" spans="1:27" s="5" customFormat="1" ht="29.15" customHeight="1" x14ac:dyDescent="0.35">
      <c r="A13" s="8" t="s">
        <v>3</v>
      </c>
      <c r="B13" s="7" t="s">
        <v>132</v>
      </c>
      <c r="C13" s="10" t="s">
        <v>27</v>
      </c>
      <c r="D13" s="6">
        <v>93</v>
      </c>
      <c r="E13" s="6" t="s">
        <v>222</v>
      </c>
      <c r="F13" s="22">
        <v>3</v>
      </c>
      <c r="G13" s="22">
        <v>0</v>
      </c>
      <c r="H13" s="22">
        <v>0</v>
      </c>
      <c r="I13" s="22">
        <v>3</v>
      </c>
      <c r="J13" s="22">
        <v>3</v>
      </c>
      <c r="K13" s="22">
        <v>0</v>
      </c>
      <c r="L13" s="22">
        <v>0</v>
      </c>
      <c r="M13" s="22">
        <v>0</v>
      </c>
      <c r="N13" s="22"/>
      <c r="O13" s="6"/>
      <c r="P13" s="6"/>
      <c r="Q13" s="6"/>
      <c r="R13" s="6"/>
      <c r="S13" s="6"/>
      <c r="T13" s="6" t="s">
        <v>212</v>
      </c>
      <c r="U13" s="6"/>
      <c r="V13" s="20"/>
      <c r="W13" s="20"/>
      <c r="X13" s="20"/>
      <c r="Y13" s="20"/>
      <c r="Z13" s="20"/>
      <c r="AA13" s="20"/>
    </row>
    <row r="14" spans="1:27" s="5" customFormat="1" ht="29.15" customHeight="1" x14ac:dyDescent="0.35">
      <c r="A14" s="8" t="s">
        <v>3</v>
      </c>
      <c r="B14" s="7" t="s">
        <v>133</v>
      </c>
      <c r="C14" s="10" t="s">
        <v>30</v>
      </c>
      <c r="D14" s="6">
        <v>94</v>
      </c>
      <c r="E14" s="6" t="s">
        <v>197</v>
      </c>
      <c r="F14" s="22">
        <v>60</v>
      </c>
      <c r="G14" s="22">
        <v>0</v>
      </c>
      <c r="H14" s="22">
        <v>10</v>
      </c>
      <c r="I14" s="22">
        <v>35</v>
      </c>
      <c r="J14" s="22">
        <v>60</v>
      </c>
      <c r="K14" s="22">
        <v>0</v>
      </c>
      <c r="L14" s="22">
        <v>10</v>
      </c>
      <c r="M14" s="22">
        <v>12</v>
      </c>
      <c r="N14" s="22"/>
      <c r="O14" s="6"/>
      <c r="P14" s="6"/>
      <c r="Q14" s="6"/>
      <c r="R14" s="6"/>
      <c r="S14" s="6"/>
      <c r="T14" s="6" t="s">
        <v>212</v>
      </c>
      <c r="U14" s="6"/>
      <c r="V14" s="20"/>
      <c r="W14" s="20"/>
      <c r="X14" s="20"/>
      <c r="Y14" s="20"/>
      <c r="Z14" s="20"/>
      <c r="AA14" s="20"/>
    </row>
    <row r="15" spans="1:27" s="5" customFormat="1" ht="29.15" customHeight="1" x14ac:dyDescent="0.35">
      <c r="A15" s="8" t="s">
        <v>3</v>
      </c>
      <c r="B15" s="7" t="s">
        <v>134</v>
      </c>
      <c r="C15" s="10" t="s">
        <v>34</v>
      </c>
      <c r="D15" s="6">
        <v>96</v>
      </c>
      <c r="E15" s="6" t="s">
        <v>194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/>
      <c r="O15" s="6"/>
      <c r="P15" s="6"/>
      <c r="Q15" s="6"/>
      <c r="R15" s="6"/>
      <c r="S15" s="6"/>
      <c r="T15" s="6" t="s">
        <v>212</v>
      </c>
      <c r="U15" s="6"/>
      <c r="V15" s="20"/>
      <c r="W15" s="20"/>
      <c r="X15" s="20"/>
      <c r="Y15" s="20"/>
      <c r="Z15" s="20"/>
      <c r="AA15" s="20"/>
    </row>
    <row r="16" spans="1:27" s="2" customFormat="1" ht="29.15" customHeight="1" x14ac:dyDescent="0.35">
      <c r="A16" s="6" t="s">
        <v>36</v>
      </c>
      <c r="B16" s="6" t="s">
        <v>135</v>
      </c>
      <c r="C16" s="10" t="s">
        <v>37</v>
      </c>
      <c r="D16" s="6">
        <v>81</v>
      </c>
      <c r="E16" s="6" t="s">
        <v>198</v>
      </c>
      <c r="F16" s="22">
        <v>52</v>
      </c>
      <c r="G16" s="22">
        <v>0</v>
      </c>
      <c r="H16" s="22">
        <v>0</v>
      </c>
      <c r="I16" s="22">
        <v>52</v>
      </c>
      <c r="J16" s="22">
        <v>52</v>
      </c>
      <c r="K16" s="22">
        <v>0</v>
      </c>
      <c r="L16" s="22">
        <v>0</v>
      </c>
      <c r="M16" s="22">
        <v>0</v>
      </c>
      <c r="N16" s="22"/>
      <c r="O16" s="6"/>
      <c r="P16" s="6"/>
      <c r="Q16" s="6"/>
      <c r="R16" s="6"/>
      <c r="S16" s="6"/>
      <c r="T16" s="6" t="s">
        <v>212</v>
      </c>
      <c r="U16" s="6"/>
      <c r="V16" s="21"/>
      <c r="W16" s="21"/>
      <c r="X16" s="21"/>
      <c r="Y16" s="21"/>
      <c r="Z16" s="21"/>
      <c r="AA16" s="21"/>
    </row>
    <row r="17" spans="1:27" s="2" customFormat="1" ht="29.15" customHeight="1" x14ac:dyDescent="0.35">
      <c r="A17" s="6" t="s">
        <v>36</v>
      </c>
      <c r="B17" s="6" t="s">
        <v>136</v>
      </c>
      <c r="C17" s="10" t="s">
        <v>39</v>
      </c>
      <c r="D17" s="6">
        <v>82</v>
      </c>
      <c r="E17" s="6" t="s">
        <v>190</v>
      </c>
      <c r="F17" s="22" t="s">
        <v>203</v>
      </c>
      <c r="G17" s="22" t="s">
        <v>203</v>
      </c>
      <c r="H17" s="22" t="s">
        <v>203</v>
      </c>
      <c r="I17" s="22" t="s">
        <v>203</v>
      </c>
      <c r="J17" s="22" t="s">
        <v>203</v>
      </c>
      <c r="K17" s="22" t="s">
        <v>203</v>
      </c>
      <c r="L17" s="22" t="s">
        <v>203</v>
      </c>
      <c r="M17" s="22" t="s">
        <v>203</v>
      </c>
      <c r="N17" s="22"/>
      <c r="O17" s="6" t="s">
        <v>207</v>
      </c>
      <c r="P17" s="6"/>
      <c r="Q17" s="6"/>
      <c r="R17" s="6"/>
      <c r="S17" s="6"/>
      <c r="T17" s="6" t="s">
        <v>212</v>
      </c>
      <c r="U17" s="6"/>
      <c r="V17" s="21"/>
      <c r="W17" s="21"/>
      <c r="X17" s="21"/>
      <c r="Y17" s="21"/>
      <c r="Z17" s="21"/>
      <c r="AA17" s="21"/>
    </row>
    <row r="18" spans="1:27" s="2" customFormat="1" ht="29.15" customHeight="1" x14ac:dyDescent="0.35">
      <c r="A18" s="6" t="s">
        <v>36</v>
      </c>
      <c r="B18" s="6" t="s">
        <v>137</v>
      </c>
      <c r="C18" s="10" t="s">
        <v>40</v>
      </c>
      <c r="D18" s="6">
        <v>82</v>
      </c>
      <c r="E18" s="6" t="s">
        <v>190</v>
      </c>
      <c r="F18" s="22" t="s">
        <v>203</v>
      </c>
      <c r="G18" s="22" t="s">
        <v>203</v>
      </c>
      <c r="H18" s="22" t="s">
        <v>203</v>
      </c>
      <c r="I18" s="22" t="s">
        <v>203</v>
      </c>
      <c r="J18" s="22" t="s">
        <v>203</v>
      </c>
      <c r="K18" s="22" t="s">
        <v>203</v>
      </c>
      <c r="L18" s="22" t="s">
        <v>203</v>
      </c>
      <c r="M18" s="22" t="s">
        <v>203</v>
      </c>
      <c r="N18" s="22"/>
      <c r="O18" s="6"/>
      <c r="P18" s="6"/>
      <c r="Q18" s="6"/>
      <c r="R18" s="6"/>
      <c r="S18" s="6"/>
      <c r="T18" s="6" t="s">
        <v>212</v>
      </c>
      <c r="U18" s="6"/>
      <c r="V18" s="21"/>
      <c r="W18" s="21"/>
      <c r="X18" s="21"/>
      <c r="Y18" s="21"/>
      <c r="Z18" s="21"/>
      <c r="AA18" s="21"/>
    </row>
    <row r="19" spans="1:27" s="2" customFormat="1" ht="29.15" customHeight="1" x14ac:dyDescent="0.35">
      <c r="A19" s="6" t="s">
        <v>36</v>
      </c>
      <c r="B19" s="6" t="s">
        <v>138</v>
      </c>
      <c r="C19" s="10" t="s">
        <v>42</v>
      </c>
      <c r="D19" s="6">
        <v>83</v>
      </c>
      <c r="E19" s="6" t="s">
        <v>199</v>
      </c>
      <c r="F19" s="22">
        <v>3600</v>
      </c>
      <c r="G19" s="22">
        <v>0</v>
      </c>
      <c r="H19" s="22">
        <v>0</v>
      </c>
      <c r="I19" s="22">
        <v>2000</v>
      </c>
      <c r="J19" s="22">
        <v>3600</v>
      </c>
      <c r="K19" s="22">
        <v>0</v>
      </c>
      <c r="L19" s="22">
        <v>1433</v>
      </c>
      <c r="M19" s="22">
        <f>2073+Table2[[#This Row],[QuantActualProgressQ1-2]]</f>
        <v>3506</v>
      </c>
      <c r="N19" s="22"/>
      <c r="O19" s="6"/>
      <c r="P19" s="6"/>
      <c r="Q19" s="6"/>
      <c r="R19" s="6"/>
      <c r="S19" s="6"/>
      <c r="T19" s="6" t="s">
        <v>212</v>
      </c>
      <c r="U19" s="6"/>
      <c r="V19" s="21"/>
      <c r="W19" s="21"/>
      <c r="X19" s="21"/>
      <c r="Y19" s="21"/>
      <c r="Z19" s="21"/>
      <c r="AA19" s="21"/>
    </row>
    <row r="20" spans="1:27" customFormat="1" ht="29.15" customHeight="1" x14ac:dyDescent="0.35">
      <c r="A20" s="6" t="s">
        <v>36</v>
      </c>
      <c r="B20" s="6" t="s">
        <v>139</v>
      </c>
      <c r="C20" s="10" t="s">
        <v>47</v>
      </c>
      <c r="D20" s="6">
        <v>85</v>
      </c>
      <c r="E20" s="6" t="s">
        <v>198</v>
      </c>
      <c r="F20" s="22">
        <v>2050</v>
      </c>
      <c r="G20" s="22">
        <v>500</v>
      </c>
      <c r="H20" s="22">
        <v>1550</v>
      </c>
      <c r="I20" s="22">
        <v>1550</v>
      </c>
      <c r="J20" s="22">
        <v>2050</v>
      </c>
      <c r="K20" s="22">
        <v>500</v>
      </c>
      <c r="L20" s="22">
        <v>2050</v>
      </c>
      <c r="M20" s="22">
        <v>2050</v>
      </c>
      <c r="N20" s="22"/>
      <c r="O20" s="6"/>
      <c r="P20" s="6"/>
      <c r="Q20" s="6"/>
      <c r="R20" s="6"/>
      <c r="S20" s="6"/>
      <c r="T20" s="6" t="s">
        <v>212</v>
      </c>
      <c r="U20" s="6"/>
      <c r="V20" s="21"/>
      <c r="W20" s="21"/>
      <c r="X20" s="21"/>
      <c r="Y20" s="21"/>
      <c r="Z20" s="21"/>
      <c r="AA20" s="21"/>
    </row>
    <row r="21" spans="1:27" s="3" customFormat="1" ht="29.15" customHeight="1" x14ac:dyDescent="0.35">
      <c r="A21" s="8" t="s">
        <v>36</v>
      </c>
      <c r="B21" s="6" t="s">
        <v>140</v>
      </c>
      <c r="C21" s="10" t="s">
        <v>50</v>
      </c>
      <c r="D21" s="6">
        <v>86</v>
      </c>
      <c r="E21" s="6" t="s">
        <v>190</v>
      </c>
      <c r="F21" s="22" t="s">
        <v>203</v>
      </c>
      <c r="G21" s="22" t="s">
        <v>203</v>
      </c>
      <c r="H21" s="22" t="s">
        <v>203</v>
      </c>
      <c r="I21" s="22" t="s">
        <v>203</v>
      </c>
      <c r="J21" s="22" t="s">
        <v>203</v>
      </c>
      <c r="K21" s="22" t="s">
        <v>203</v>
      </c>
      <c r="L21" s="22" t="s">
        <v>203</v>
      </c>
      <c r="M21" s="22" t="s">
        <v>203</v>
      </c>
      <c r="N21" s="22"/>
      <c r="O21" s="6"/>
      <c r="P21" s="6"/>
      <c r="Q21" s="6"/>
      <c r="R21" s="6"/>
      <c r="S21" s="6"/>
      <c r="T21" s="6" t="s">
        <v>212</v>
      </c>
      <c r="U21" s="6"/>
      <c r="V21" s="21"/>
      <c r="W21" s="21"/>
      <c r="X21" s="21"/>
      <c r="Y21" s="21"/>
      <c r="Z21" s="21"/>
      <c r="AA21" s="21"/>
    </row>
    <row r="22" spans="1:27" s="3" customFormat="1" ht="29.15" customHeight="1" x14ac:dyDescent="0.35">
      <c r="A22" s="8" t="s">
        <v>36</v>
      </c>
      <c r="B22" s="6" t="s">
        <v>141</v>
      </c>
      <c r="C22" s="10" t="s">
        <v>51</v>
      </c>
      <c r="D22" s="6">
        <v>88</v>
      </c>
      <c r="E22" s="6" t="s">
        <v>200</v>
      </c>
      <c r="F22" s="22">
        <v>46</v>
      </c>
      <c r="G22" s="22">
        <v>11</v>
      </c>
      <c r="H22" s="22">
        <v>22</v>
      </c>
      <c r="I22" s="22">
        <v>35</v>
      </c>
      <c r="J22" s="22">
        <v>46</v>
      </c>
      <c r="K22" s="22">
        <v>11</v>
      </c>
      <c r="L22" s="22">
        <v>22</v>
      </c>
      <c r="M22" s="22">
        <v>34</v>
      </c>
      <c r="N22" s="22"/>
      <c r="O22" s="6"/>
      <c r="P22" s="6"/>
      <c r="Q22" s="6"/>
      <c r="R22" s="6"/>
      <c r="S22" s="6"/>
      <c r="T22" s="6" t="s">
        <v>212</v>
      </c>
      <c r="U22" s="6"/>
      <c r="V22" s="21"/>
      <c r="W22" s="21"/>
      <c r="X22" s="21"/>
      <c r="Y22" s="21"/>
      <c r="Z22" s="21"/>
      <c r="AA22" s="21"/>
    </row>
    <row r="23" spans="1:27" customFormat="1" ht="29.15" customHeight="1" x14ac:dyDescent="0.35">
      <c r="A23" s="8" t="s">
        <v>52</v>
      </c>
      <c r="B23" s="7" t="s">
        <v>142</v>
      </c>
      <c r="C23" s="10" t="s">
        <v>53</v>
      </c>
      <c r="D23" s="6">
        <v>104</v>
      </c>
      <c r="E23" s="6" t="s">
        <v>202</v>
      </c>
      <c r="F23" s="22">
        <v>13</v>
      </c>
      <c r="G23" s="22">
        <v>0</v>
      </c>
      <c r="H23" s="22">
        <v>0</v>
      </c>
      <c r="I23" s="22">
        <v>0</v>
      </c>
      <c r="J23" s="22">
        <v>13</v>
      </c>
      <c r="K23" s="22">
        <v>0</v>
      </c>
      <c r="L23" s="22">
        <v>0</v>
      </c>
      <c r="M23" s="22">
        <v>0</v>
      </c>
      <c r="N23" s="22"/>
      <c r="O23" s="6"/>
      <c r="P23" s="6"/>
      <c r="Q23" s="6"/>
      <c r="R23" s="6"/>
      <c r="S23" s="6"/>
      <c r="T23" s="6" t="s">
        <v>212</v>
      </c>
      <c r="U23" s="6"/>
      <c r="V23" s="21"/>
      <c r="W23" s="21"/>
      <c r="X23" s="21"/>
      <c r="Y23" s="21"/>
      <c r="Z23" s="21"/>
      <c r="AA23" s="21"/>
    </row>
    <row r="24" spans="1:27" customFormat="1" ht="29.15" customHeight="1" x14ac:dyDescent="0.35">
      <c r="A24" s="8" t="s">
        <v>52</v>
      </c>
      <c r="B24" s="7" t="s">
        <v>143</v>
      </c>
      <c r="C24" s="10" t="s">
        <v>54</v>
      </c>
      <c r="D24" s="6">
        <v>107</v>
      </c>
      <c r="E24" s="6" t="s">
        <v>198</v>
      </c>
      <c r="F24" s="22">
        <v>207</v>
      </c>
      <c r="G24" s="22">
        <v>0</v>
      </c>
      <c r="H24" s="22">
        <v>0</v>
      </c>
      <c r="I24" s="22">
        <v>0</v>
      </c>
      <c r="J24" s="22">
        <v>207</v>
      </c>
      <c r="K24" s="22">
        <v>18</v>
      </c>
      <c r="L24" s="22">
        <f>K24+58.7</f>
        <v>76.7</v>
      </c>
      <c r="M24" s="22">
        <v>153.19999999999999</v>
      </c>
      <c r="N24" s="22"/>
      <c r="O24" s="6"/>
      <c r="P24" s="6"/>
      <c r="Q24" s="6"/>
      <c r="R24" s="6"/>
      <c r="S24" s="6"/>
      <c r="T24" s="6" t="s">
        <v>212</v>
      </c>
      <c r="U24" s="6"/>
      <c r="V24" s="21"/>
      <c r="W24" s="21"/>
      <c r="X24" s="21"/>
      <c r="Y24" s="21"/>
      <c r="Z24" s="21"/>
      <c r="AA24" s="21"/>
    </row>
    <row r="25" spans="1:27" customFormat="1" ht="29.15" customHeight="1" x14ac:dyDescent="0.35">
      <c r="A25" s="8" t="s">
        <v>52</v>
      </c>
      <c r="B25" s="7" t="s">
        <v>144</v>
      </c>
      <c r="C25" s="10" t="s">
        <v>57</v>
      </c>
      <c r="D25" s="6">
        <v>109</v>
      </c>
      <c r="E25" s="6" t="s">
        <v>201</v>
      </c>
      <c r="F25" s="22">
        <v>2100</v>
      </c>
      <c r="G25" s="22">
        <v>0</v>
      </c>
      <c r="H25" s="22">
        <v>0</v>
      </c>
      <c r="I25" s="22">
        <v>0</v>
      </c>
      <c r="J25" s="22">
        <v>2100</v>
      </c>
      <c r="K25" s="22">
        <v>0</v>
      </c>
      <c r="L25" s="22">
        <v>106.8</v>
      </c>
      <c r="M25" s="22">
        <v>448.8</v>
      </c>
      <c r="N25" s="22"/>
      <c r="O25" s="6"/>
      <c r="P25" s="6"/>
      <c r="Q25" s="6"/>
      <c r="R25" s="6"/>
      <c r="S25" s="6"/>
      <c r="T25" s="6" t="s">
        <v>212</v>
      </c>
      <c r="U25" s="6"/>
      <c r="V25" s="21"/>
      <c r="W25" s="21"/>
      <c r="X25" s="21"/>
      <c r="Y25" s="21"/>
      <c r="Z25" s="21"/>
      <c r="AA25" s="21"/>
    </row>
    <row r="26" spans="1:27" customFormat="1" ht="29.15" customHeight="1" x14ac:dyDescent="0.35">
      <c r="A26" s="8" t="s">
        <v>52</v>
      </c>
      <c r="B26" s="7" t="s">
        <v>145</v>
      </c>
      <c r="C26" s="10" t="s">
        <v>58</v>
      </c>
      <c r="D26" s="6">
        <v>112</v>
      </c>
      <c r="E26" s="6" t="s">
        <v>198</v>
      </c>
      <c r="F26" s="22">
        <v>730</v>
      </c>
      <c r="G26" s="22">
        <v>0</v>
      </c>
      <c r="H26" s="22">
        <v>0</v>
      </c>
      <c r="I26" s="22">
        <v>730</v>
      </c>
      <c r="J26" s="22">
        <v>730</v>
      </c>
      <c r="K26" s="22">
        <v>0</v>
      </c>
      <c r="L26" s="22">
        <v>0</v>
      </c>
      <c r="M26" s="22">
        <v>562</v>
      </c>
      <c r="N26" s="22"/>
      <c r="O26" s="6"/>
      <c r="P26" s="6"/>
      <c r="Q26" s="6"/>
      <c r="R26" s="6"/>
      <c r="S26" s="6"/>
      <c r="T26" s="6" t="s">
        <v>212</v>
      </c>
      <c r="U26" s="6"/>
      <c r="V26" s="21"/>
      <c r="W26" s="21"/>
      <c r="X26" s="21"/>
      <c r="Y26" s="21"/>
      <c r="Z26" s="21"/>
      <c r="AA26" s="21"/>
    </row>
    <row r="27" spans="1:27" s="3" customFormat="1" ht="29.15" customHeight="1" x14ac:dyDescent="0.35">
      <c r="A27" s="8" t="s">
        <v>52</v>
      </c>
      <c r="B27" s="7" t="s">
        <v>152</v>
      </c>
      <c r="C27" s="10" t="s">
        <v>61</v>
      </c>
      <c r="D27" s="6">
        <v>113</v>
      </c>
      <c r="E27" s="6" t="s">
        <v>198</v>
      </c>
      <c r="F27" s="22" t="s">
        <v>203</v>
      </c>
      <c r="G27" s="22" t="s">
        <v>203</v>
      </c>
      <c r="H27" s="22" t="s">
        <v>203</v>
      </c>
      <c r="I27" s="22" t="s">
        <v>203</v>
      </c>
      <c r="J27" s="22" t="s">
        <v>203</v>
      </c>
      <c r="K27" s="22" t="s">
        <v>203</v>
      </c>
      <c r="L27" s="22" t="s">
        <v>203</v>
      </c>
      <c r="M27" s="22" t="s">
        <v>203</v>
      </c>
      <c r="N27" s="22"/>
      <c r="O27" s="6"/>
      <c r="P27" s="6"/>
      <c r="Q27" s="6"/>
      <c r="R27" s="6"/>
      <c r="S27" s="6"/>
      <c r="T27" s="6"/>
      <c r="U27" s="6"/>
      <c r="V27" s="21"/>
      <c r="W27" s="21"/>
      <c r="X27" s="21"/>
      <c r="Y27" s="21"/>
      <c r="Z27" s="21"/>
      <c r="AA27" s="21"/>
    </row>
    <row r="28" spans="1:27" customFormat="1" ht="29.15" customHeight="1" x14ac:dyDescent="0.35">
      <c r="A28" s="8" t="s">
        <v>52</v>
      </c>
      <c r="B28" s="7" t="s">
        <v>146</v>
      </c>
      <c r="C28" s="10" t="s">
        <v>62</v>
      </c>
      <c r="D28" s="6">
        <v>113</v>
      </c>
      <c r="E28" s="6" t="s">
        <v>198</v>
      </c>
      <c r="F28" s="22">
        <v>150</v>
      </c>
      <c r="G28" s="22">
        <v>0</v>
      </c>
      <c r="H28" s="22">
        <v>0</v>
      </c>
      <c r="I28" s="22">
        <v>0</v>
      </c>
      <c r="J28" s="22">
        <v>150</v>
      </c>
      <c r="K28" s="22">
        <v>41.5</v>
      </c>
      <c r="L28" s="22">
        <f>K28+17.6</f>
        <v>59.1</v>
      </c>
      <c r="M28" s="22">
        <v>153.5</v>
      </c>
      <c r="N28" s="22"/>
      <c r="O28" s="6"/>
      <c r="P28" s="6"/>
      <c r="Q28" s="6"/>
      <c r="R28" s="6"/>
      <c r="S28" s="6"/>
      <c r="T28" s="6" t="s">
        <v>212</v>
      </c>
      <c r="U28" s="6"/>
      <c r="V28" s="21"/>
      <c r="W28" s="21"/>
      <c r="X28" s="21"/>
      <c r="Y28" s="21"/>
      <c r="Z28" s="21"/>
      <c r="AA28" s="21"/>
    </row>
    <row r="29" spans="1:27" customFormat="1" ht="29.15" customHeight="1" x14ac:dyDescent="0.35">
      <c r="A29" s="8" t="s">
        <v>52</v>
      </c>
      <c r="B29" s="7" t="s">
        <v>147</v>
      </c>
      <c r="C29" s="10" t="s">
        <v>64</v>
      </c>
      <c r="D29" s="6">
        <v>114</v>
      </c>
      <c r="E29" s="6" t="s">
        <v>198</v>
      </c>
      <c r="F29" s="22">
        <v>136</v>
      </c>
      <c r="G29" s="22">
        <v>0</v>
      </c>
      <c r="H29" s="22">
        <v>0</v>
      </c>
      <c r="I29" s="22">
        <v>32</v>
      </c>
      <c r="J29" s="22">
        <v>117</v>
      </c>
      <c r="K29" s="22">
        <v>0</v>
      </c>
      <c r="L29" s="22">
        <v>0</v>
      </c>
      <c r="M29" s="22">
        <v>78.430000000000007</v>
      </c>
      <c r="N29" s="22"/>
      <c r="O29" s="6"/>
      <c r="P29" s="6"/>
      <c r="Q29" s="6"/>
      <c r="R29" s="6"/>
      <c r="S29" s="6"/>
      <c r="T29" s="6" t="s">
        <v>212</v>
      </c>
      <c r="U29" s="6"/>
      <c r="V29" s="21"/>
      <c r="W29" s="21"/>
      <c r="X29" s="21"/>
      <c r="Y29" s="21"/>
      <c r="Z29" s="21"/>
      <c r="AA29" s="21"/>
    </row>
    <row r="30" spans="1:27" s="3" customFormat="1" ht="29.15" customHeight="1" x14ac:dyDescent="0.35">
      <c r="A30" s="8" t="s">
        <v>52</v>
      </c>
      <c r="B30" s="7" t="s">
        <v>148</v>
      </c>
      <c r="C30" s="9" t="s">
        <v>65</v>
      </c>
      <c r="D30" s="6">
        <v>116</v>
      </c>
      <c r="E30" s="6" t="s">
        <v>190</v>
      </c>
      <c r="F30" s="22" t="s">
        <v>203</v>
      </c>
      <c r="G30" s="22" t="s">
        <v>203</v>
      </c>
      <c r="H30" s="22" t="s">
        <v>203</v>
      </c>
      <c r="I30" s="22" t="s">
        <v>203</v>
      </c>
      <c r="J30" s="22" t="s">
        <v>203</v>
      </c>
      <c r="K30" s="22" t="s">
        <v>203</v>
      </c>
      <c r="L30" s="22" t="s">
        <v>203</v>
      </c>
      <c r="M30" s="22" t="s">
        <v>203</v>
      </c>
      <c r="N30" s="22"/>
      <c r="O30" s="6"/>
      <c r="P30" s="6"/>
      <c r="Q30" s="6"/>
      <c r="R30" s="6"/>
      <c r="S30" s="6"/>
      <c r="T30" s="6"/>
      <c r="U30" s="6"/>
      <c r="V30" s="21"/>
      <c r="W30" s="21"/>
      <c r="X30" s="21"/>
      <c r="Y30" s="21"/>
      <c r="Z30" s="21"/>
      <c r="AA30" s="21"/>
    </row>
    <row r="31" spans="1:27" customFormat="1" ht="29.15" customHeight="1" x14ac:dyDescent="0.35">
      <c r="A31" s="8" t="s">
        <v>52</v>
      </c>
      <c r="B31" s="7" t="s">
        <v>149</v>
      </c>
      <c r="C31" s="10" t="s">
        <v>66</v>
      </c>
      <c r="D31" s="6">
        <v>117</v>
      </c>
      <c r="E31" s="6" t="s">
        <v>202</v>
      </c>
      <c r="F31" s="22">
        <v>230</v>
      </c>
      <c r="G31" s="22">
        <v>0</v>
      </c>
      <c r="H31" s="22">
        <v>0</v>
      </c>
      <c r="I31" s="22">
        <v>0</v>
      </c>
      <c r="J31" s="22">
        <v>230</v>
      </c>
      <c r="K31" s="22">
        <v>8.4</v>
      </c>
      <c r="L31" s="22">
        <f>K31+126.4</f>
        <v>134.80000000000001</v>
      </c>
      <c r="M31" s="22">
        <v>197.7</v>
      </c>
      <c r="N31" s="22"/>
      <c r="O31" s="6"/>
      <c r="P31" s="6"/>
      <c r="Q31" s="6"/>
      <c r="R31" s="6"/>
      <c r="S31" s="6"/>
      <c r="T31" s="6" t="s">
        <v>212</v>
      </c>
      <c r="U31" s="6"/>
      <c r="V31" s="21"/>
      <c r="W31" s="21"/>
      <c r="X31" s="21"/>
      <c r="Y31" s="21"/>
      <c r="Z31" s="21"/>
      <c r="AA31" s="21"/>
    </row>
    <row r="32" spans="1:27" customFormat="1" ht="29.15" customHeight="1" x14ac:dyDescent="0.35">
      <c r="A32" s="8" t="s">
        <v>52</v>
      </c>
      <c r="B32" s="7" t="s">
        <v>150</v>
      </c>
      <c r="C32" s="10" t="s">
        <v>67</v>
      </c>
      <c r="D32" s="6">
        <v>118</v>
      </c>
      <c r="E32" s="6" t="s">
        <v>202</v>
      </c>
      <c r="F32" s="22">
        <v>150</v>
      </c>
      <c r="G32" s="22">
        <v>0</v>
      </c>
      <c r="H32" s="22">
        <v>0</v>
      </c>
      <c r="I32" s="22">
        <v>0</v>
      </c>
      <c r="J32" s="22">
        <v>150</v>
      </c>
      <c r="K32" s="22">
        <v>76.400000000000006</v>
      </c>
      <c r="L32" s="22">
        <f>K32+39.6</f>
        <v>116</v>
      </c>
      <c r="M32" s="22">
        <v>120.05</v>
      </c>
      <c r="N32" s="22"/>
      <c r="O32" s="6"/>
      <c r="P32" s="6"/>
      <c r="Q32" s="6"/>
      <c r="R32" s="6"/>
      <c r="S32" s="6"/>
      <c r="T32" s="6" t="s">
        <v>212</v>
      </c>
      <c r="U32" s="6"/>
      <c r="V32" s="21"/>
      <c r="W32" s="21"/>
      <c r="X32" s="21"/>
      <c r="Y32" s="21"/>
      <c r="Z32" s="21"/>
      <c r="AA32" s="21"/>
    </row>
    <row r="33" spans="1:27" customFormat="1" ht="29.15" customHeight="1" x14ac:dyDescent="0.35">
      <c r="A33" s="8" t="s">
        <v>52</v>
      </c>
      <c r="B33" s="7" t="s">
        <v>151</v>
      </c>
      <c r="C33" s="10" t="s">
        <v>71</v>
      </c>
      <c r="D33" s="6">
        <v>119</v>
      </c>
      <c r="E33" s="6" t="s">
        <v>202</v>
      </c>
      <c r="F33" s="22">
        <v>328</v>
      </c>
      <c r="G33" s="22">
        <v>0</v>
      </c>
      <c r="H33" s="22">
        <v>0</v>
      </c>
      <c r="I33" s="22">
        <v>0</v>
      </c>
      <c r="J33" s="22">
        <v>328</v>
      </c>
      <c r="K33" s="22">
        <v>131.6</v>
      </c>
      <c r="L33" s="22">
        <v>298.5</v>
      </c>
      <c r="M33" s="22">
        <v>299.55</v>
      </c>
      <c r="N33" s="22"/>
      <c r="O33" s="6"/>
      <c r="P33" s="6"/>
      <c r="Q33" s="6"/>
      <c r="R33" s="6"/>
      <c r="S33" s="6"/>
      <c r="T33" s="6" t="s">
        <v>212</v>
      </c>
      <c r="U33" s="6"/>
      <c r="V33" s="21"/>
      <c r="W33" s="21"/>
      <c r="X33" s="21"/>
      <c r="Y33" s="21"/>
      <c r="Z33" s="21"/>
      <c r="AA33" s="21"/>
    </row>
    <row r="34" spans="1:27" s="3" customFormat="1" ht="29.15" customHeight="1" x14ac:dyDescent="0.35">
      <c r="A34" s="8" t="s">
        <v>72</v>
      </c>
      <c r="B34" s="7" t="s">
        <v>157</v>
      </c>
      <c r="C34" s="10" t="s">
        <v>73</v>
      </c>
      <c r="D34" s="6">
        <v>120</v>
      </c>
      <c r="E34" s="6" t="s">
        <v>190</v>
      </c>
      <c r="F34" s="22" t="s">
        <v>203</v>
      </c>
      <c r="G34" s="22" t="s">
        <v>203</v>
      </c>
      <c r="H34" s="22" t="s">
        <v>203</v>
      </c>
      <c r="I34" s="22" t="s">
        <v>203</v>
      </c>
      <c r="J34" s="22" t="s">
        <v>203</v>
      </c>
      <c r="K34" s="22" t="s">
        <v>203</v>
      </c>
      <c r="L34" s="22" t="s">
        <v>203</v>
      </c>
      <c r="M34" s="22" t="s">
        <v>203</v>
      </c>
      <c r="N34" s="22"/>
      <c r="O34" s="6" t="s">
        <v>223</v>
      </c>
      <c r="P34" s="6"/>
      <c r="Q34" s="6" t="s">
        <v>224</v>
      </c>
      <c r="R34" s="6"/>
      <c r="S34" s="6"/>
      <c r="T34" s="6" t="s">
        <v>212</v>
      </c>
      <c r="U34" s="6"/>
      <c r="V34" s="21"/>
      <c r="W34" s="21"/>
      <c r="X34" s="21"/>
      <c r="Y34" s="21"/>
      <c r="Z34" s="21"/>
      <c r="AA34" s="21"/>
    </row>
    <row r="35" spans="1:27" customFormat="1" ht="43.5" x14ac:dyDescent="0.35">
      <c r="A35" s="8" t="s">
        <v>72</v>
      </c>
      <c r="B35" s="7" t="s">
        <v>158</v>
      </c>
      <c r="C35" s="10" t="s">
        <v>75</v>
      </c>
      <c r="D35" s="6">
        <v>121</v>
      </c>
      <c r="E35" s="6" t="s">
        <v>190</v>
      </c>
      <c r="F35" s="22" t="s">
        <v>203</v>
      </c>
      <c r="G35" s="22" t="s">
        <v>203</v>
      </c>
      <c r="H35" s="22" t="s">
        <v>203</v>
      </c>
      <c r="I35" s="22" t="s">
        <v>203</v>
      </c>
      <c r="J35" s="22" t="s">
        <v>203</v>
      </c>
      <c r="K35" s="22" t="s">
        <v>203</v>
      </c>
      <c r="L35" s="22" t="s">
        <v>203</v>
      </c>
      <c r="M35" s="22" t="s">
        <v>203</v>
      </c>
      <c r="N35" s="22"/>
      <c r="O35" s="6" t="s">
        <v>216</v>
      </c>
      <c r="P35" s="6" t="s">
        <v>203</v>
      </c>
      <c r="Q35" s="6" t="s">
        <v>217</v>
      </c>
      <c r="R35" s="6"/>
      <c r="S35" s="6"/>
      <c r="T35" s="6" t="s">
        <v>218</v>
      </c>
      <c r="U35" s="6"/>
      <c r="V35" s="21"/>
      <c r="W35" s="21"/>
      <c r="X35" s="21"/>
      <c r="Y35" s="21"/>
      <c r="Z35" s="21"/>
      <c r="AA35" s="21"/>
    </row>
    <row r="36" spans="1:27" customFormat="1" ht="29" x14ac:dyDescent="0.35">
      <c r="A36" s="8" t="s">
        <v>72</v>
      </c>
      <c r="B36" s="7" t="s">
        <v>159</v>
      </c>
      <c r="C36" s="10" t="s">
        <v>76</v>
      </c>
      <c r="D36" s="6">
        <v>124</v>
      </c>
      <c r="E36" s="6" t="s">
        <v>190</v>
      </c>
      <c r="F36" s="22" t="s">
        <v>203</v>
      </c>
      <c r="G36" s="22" t="s">
        <v>203</v>
      </c>
      <c r="H36" s="22" t="s">
        <v>203</v>
      </c>
      <c r="I36" s="22" t="s">
        <v>203</v>
      </c>
      <c r="J36" s="22" t="s">
        <v>203</v>
      </c>
      <c r="K36" s="22" t="s">
        <v>203</v>
      </c>
      <c r="L36" s="22" t="s">
        <v>203</v>
      </c>
      <c r="M36" s="22" t="s">
        <v>203</v>
      </c>
      <c r="N36" s="22"/>
      <c r="O36" s="6" t="s">
        <v>219</v>
      </c>
      <c r="P36" s="6" t="s">
        <v>203</v>
      </c>
      <c r="Q36" s="6" t="s">
        <v>220</v>
      </c>
      <c r="R36" s="6"/>
      <c r="S36" s="6"/>
      <c r="T36" s="6" t="s">
        <v>221</v>
      </c>
      <c r="U36" s="6"/>
      <c r="V36" s="21"/>
      <c r="W36" s="21"/>
      <c r="X36" s="21"/>
      <c r="Y36" s="21"/>
      <c r="Z36" s="21"/>
      <c r="AA36" s="21"/>
    </row>
    <row r="37" spans="1:27" customFormat="1" ht="29" x14ac:dyDescent="0.35">
      <c r="A37" s="8" t="s">
        <v>79</v>
      </c>
      <c r="B37" s="7" t="s">
        <v>160</v>
      </c>
      <c r="C37" s="10" t="s">
        <v>80</v>
      </c>
      <c r="D37" s="6">
        <v>98</v>
      </c>
      <c r="E37" s="6" t="s">
        <v>190</v>
      </c>
      <c r="F37" s="22" t="s">
        <v>203</v>
      </c>
      <c r="G37" s="22" t="s">
        <v>203</v>
      </c>
      <c r="H37" s="22" t="s">
        <v>203</v>
      </c>
      <c r="I37" s="22" t="s">
        <v>203</v>
      </c>
      <c r="J37" s="22" t="s">
        <v>203</v>
      </c>
      <c r="K37" s="22" t="s">
        <v>203</v>
      </c>
      <c r="L37" s="22" t="s">
        <v>203</v>
      </c>
      <c r="M37" s="22" t="s">
        <v>203</v>
      </c>
      <c r="N37" s="22"/>
      <c r="O37" s="6" t="s">
        <v>208</v>
      </c>
      <c r="P37" s="6" t="s">
        <v>203</v>
      </c>
      <c r="Q37" s="6" t="s">
        <v>215</v>
      </c>
      <c r="R37" s="6"/>
      <c r="S37" s="6"/>
      <c r="T37" s="6" t="s">
        <v>212</v>
      </c>
      <c r="U37" s="6"/>
      <c r="V37" s="21"/>
      <c r="W37" s="21"/>
      <c r="X37" s="21"/>
      <c r="Y37" s="21"/>
      <c r="Z37" s="21"/>
      <c r="AA37" s="21"/>
    </row>
    <row r="38" spans="1:27" s="3" customFormat="1" ht="29.15" customHeight="1" x14ac:dyDescent="0.35">
      <c r="A38" s="8" t="s">
        <v>79</v>
      </c>
      <c r="B38" s="7" t="s">
        <v>161</v>
      </c>
      <c r="C38" s="10" t="s">
        <v>81</v>
      </c>
      <c r="D38" s="6">
        <v>126</v>
      </c>
      <c r="E38" s="6" t="s">
        <v>190</v>
      </c>
      <c r="F38" s="22" t="s">
        <v>203</v>
      </c>
      <c r="G38" s="22" t="s">
        <v>203</v>
      </c>
      <c r="H38" s="22" t="s">
        <v>203</v>
      </c>
      <c r="I38" s="22" t="s">
        <v>203</v>
      </c>
      <c r="J38" s="22" t="s">
        <v>203</v>
      </c>
      <c r="K38" s="22" t="s">
        <v>203</v>
      </c>
      <c r="L38" s="22" t="s">
        <v>203</v>
      </c>
      <c r="M38" s="22" t="s">
        <v>203</v>
      </c>
      <c r="N38" s="22"/>
      <c r="O38" s="6" t="s">
        <v>209</v>
      </c>
      <c r="P38" s="6" t="s">
        <v>211</v>
      </c>
      <c r="Q38" s="6" t="s">
        <v>203</v>
      </c>
      <c r="R38" s="6"/>
      <c r="S38" s="6"/>
      <c r="T38" s="6" t="s">
        <v>212</v>
      </c>
      <c r="U38" s="6"/>
      <c r="V38" s="21"/>
      <c r="W38" s="21"/>
      <c r="X38" s="21"/>
      <c r="Y38" s="21"/>
      <c r="Z38" s="21"/>
      <c r="AA38" s="21"/>
    </row>
    <row r="39" spans="1:27" customFormat="1" ht="29.15" customHeight="1" x14ac:dyDescent="0.35">
      <c r="A39" s="8" t="s">
        <v>88</v>
      </c>
      <c r="B39" s="7" t="s">
        <v>162</v>
      </c>
      <c r="C39" s="10" t="s">
        <v>89</v>
      </c>
      <c r="D39" s="6">
        <v>128</v>
      </c>
      <c r="E39" s="6" t="s">
        <v>190</v>
      </c>
      <c r="F39" s="22" t="s">
        <v>203</v>
      </c>
      <c r="G39" s="22" t="s">
        <v>203</v>
      </c>
      <c r="H39" s="22" t="s">
        <v>203</v>
      </c>
      <c r="I39" s="22" t="s">
        <v>203</v>
      </c>
      <c r="J39" s="22" t="s">
        <v>203</v>
      </c>
      <c r="K39" s="22" t="s">
        <v>203</v>
      </c>
      <c r="L39" s="22" t="s">
        <v>203</v>
      </c>
      <c r="M39" s="22" t="s">
        <v>203</v>
      </c>
      <c r="N39" s="22"/>
      <c r="O39" s="6"/>
      <c r="P39" s="6"/>
      <c r="Q39" s="6"/>
      <c r="R39" s="6"/>
      <c r="S39" s="6"/>
      <c r="T39" s="6"/>
      <c r="U39" s="6"/>
      <c r="V39" s="21"/>
      <c r="W39" s="21"/>
      <c r="X39" s="21"/>
      <c r="Y39" s="21"/>
      <c r="Z39" s="21"/>
      <c r="AA39" s="21"/>
    </row>
    <row r="40" spans="1:27" s="3" customFormat="1" ht="117.5" customHeight="1" x14ac:dyDescent="0.35">
      <c r="A40" s="8" t="s">
        <v>88</v>
      </c>
      <c r="B40" s="7" t="s">
        <v>164</v>
      </c>
      <c r="C40" s="10" t="s">
        <v>90</v>
      </c>
      <c r="D40" s="6">
        <v>130</v>
      </c>
      <c r="E40" s="6" t="s">
        <v>190</v>
      </c>
      <c r="F40" s="22" t="s">
        <v>203</v>
      </c>
      <c r="G40" s="22" t="s">
        <v>203</v>
      </c>
      <c r="H40" s="22" t="s">
        <v>203</v>
      </c>
      <c r="I40" s="22" t="s">
        <v>203</v>
      </c>
      <c r="J40" s="22" t="s">
        <v>203</v>
      </c>
      <c r="K40" s="22" t="s">
        <v>203</v>
      </c>
      <c r="L40" s="22" t="s">
        <v>203</v>
      </c>
      <c r="M40" s="22" t="s">
        <v>203</v>
      </c>
      <c r="N40" s="22"/>
      <c r="O40" s="6" t="s">
        <v>210</v>
      </c>
      <c r="P40" s="6"/>
      <c r="Q40" s="6" t="s">
        <v>213</v>
      </c>
      <c r="R40" s="24" t="s">
        <v>226</v>
      </c>
      <c r="S40" s="6"/>
      <c r="T40" s="6" t="s">
        <v>212</v>
      </c>
      <c r="U40" s="6"/>
      <c r="V40" s="21"/>
      <c r="W40" s="21"/>
      <c r="X40" s="21"/>
      <c r="Y40" s="21"/>
      <c r="Z40" s="21"/>
      <c r="AA40" s="21"/>
    </row>
    <row r="41" spans="1:27" s="3" customFormat="1" ht="29.15" customHeight="1" x14ac:dyDescent="0.35">
      <c r="A41" s="8" t="s">
        <v>88</v>
      </c>
      <c r="B41" s="7" t="s">
        <v>165</v>
      </c>
      <c r="C41" s="10" t="s">
        <v>91</v>
      </c>
      <c r="D41" s="6">
        <v>132</v>
      </c>
      <c r="E41" s="6" t="s">
        <v>190</v>
      </c>
      <c r="F41" s="22" t="s">
        <v>203</v>
      </c>
      <c r="G41" s="22" t="s">
        <v>203</v>
      </c>
      <c r="H41" s="22" t="s">
        <v>203</v>
      </c>
      <c r="I41" s="22" t="s">
        <v>203</v>
      </c>
      <c r="J41" s="22" t="s">
        <v>203</v>
      </c>
      <c r="K41" s="22" t="s">
        <v>203</v>
      </c>
      <c r="L41" s="22" t="s">
        <v>203</v>
      </c>
      <c r="M41" s="22" t="s">
        <v>203</v>
      </c>
      <c r="N41" s="22"/>
      <c r="O41" s="6"/>
      <c r="P41" s="6"/>
      <c r="Q41" s="6"/>
      <c r="R41" s="24"/>
      <c r="S41" s="6"/>
      <c r="T41" s="6"/>
      <c r="U41" s="6"/>
      <c r="V41" s="21"/>
      <c r="W41" s="21"/>
      <c r="X41" s="21"/>
      <c r="Y41" s="21"/>
      <c r="Z41" s="21"/>
      <c r="AA41" s="21"/>
    </row>
    <row r="42" spans="1:27" s="3" customFormat="1" ht="72.5" x14ac:dyDescent="0.35">
      <c r="A42" s="8" t="s">
        <v>95</v>
      </c>
      <c r="B42" s="7" t="s">
        <v>163</v>
      </c>
      <c r="C42" s="10" t="s">
        <v>96</v>
      </c>
      <c r="D42" s="6">
        <v>135</v>
      </c>
      <c r="E42" s="6" t="s">
        <v>190</v>
      </c>
      <c r="F42" s="22" t="s">
        <v>203</v>
      </c>
      <c r="G42" s="22" t="s">
        <v>203</v>
      </c>
      <c r="H42" s="22" t="s">
        <v>203</v>
      </c>
      <c r="I42" s="22" t="s">
        <v>203</v>
      </c>
      <c r="J42" s="22" t="s">
        <v>203</v>
      </c>
      <c r="K42" s="22" t="s">
        <v>203</v>
      </c>
      <c r="L42" s="22" t="s">
        <v>203</v>
      </c>
      <c r="M42" s="22" t="s">
        <v>203</v>
      </c>
      <c r="N42" s="22"/>
      <c r="O42" s="6" t="s">
        <v>210</v>
      </c>
      <c r="P42" s="6"/>
      <c r="Q42" s="6" t="s">
        <v>214</v>
      </c>
      <c r="R42" s="24" t="s">
        <v>227</v>
      </c>
      <c r="S42" s="6"/>
      <c r="T42" s="6" t="s">
        <v>212</v>
      </c>
      <c r="U42" s="6"/>
      <c r="V42" s="21"/>
      <c r="W42" s="21"/>
      <c r="X42" s="21"/>
      <c r="Y42" s="21"/>
      <c r="Z42" s="21"/>
      <c r="AA42" s="21"/>
    </row>
    <row r="43" spans="1:27" customFormat="1" ht="29.15" customHeight="1" x14ac:dyDescent="0.35">
      <c r="A43" s="8" t="s">
        <v>95</v>
      </c>
      <c r="B43" s="7" t="s">
        <v>166</v>
      </c>
      <c r="C43" s="10" t="s">
        <v>97</v>
      </c>
      <c r="D43" s="6">
        <v>141</v>
      </c>
      <c r="E43" s="6" t="s">
        <v>190</v>
      </c>
      <c r="F43" s="22" t="s">
        <v>203</v>
      </c>
      <c r="G43" s="22" t="s">
        <v>203</v>
      </c>
      <c r="H43" s="22" t="s">
        <v>203</v>
      </c>
      <c r="I43" s="22" t="s">
        <v>203</v>
      </c>
      <c r="J43" s="22" t="s">
        <v>203</v>
      </c>
      <c r="K43" s="22" t="s">
        <v>203</v>
      </c>
      <c r="L43" s="22" t="s">
        <v>203</v>
      </c>
      <c r="M43" s="22" t="s">
        <v>203</v>
      </c>
      <c r="N43" s="22"/>
      <c r="O43" s="6"/>
      <c r="P43" s="6"/>
      <c r="Q43" s="6"/>
      <c r="R43" s="6"/>
      <c r="S43" s="6"/>
      <c r="T43" s="6"/>
      <c r="U43" s="6"/>
      <c r="V43" s="21"/>
      <c r="W43" s="21"/>
      <c r="X43" s="21"/>
      <c r="Y43" s="21"/>
      <c r="Z43" s="21"/>
      <c r="AA43" s="21"/>
    </row>
    <row r="44" spans="1:27" customFormat="1" x14ac:dyDescent="0.35">
      <c r="A44" s="3"/>
      <c r="D44" s="3"/>
    </row>
    <row r="45" spans="1:27" customFormat="1" x14ac:dyDescent="0.35">
      <c r="A45" s="3"/>
      <c r="D45" s="3"/>
    </row>
    <row r="46" spans="1:27" customFormat="1" x14ac:dyDescent="0.35">
      <c r="A46" s="3"/>
      <c r="D46" s="3"/>
    </row>
    <row r="47" spans="1:27" customFormat="1" x14ac:dyDescent="0.35">
      <c r="A47" s="3"/>
      <c r="D47" s="3"/>
    </row>
    <row r="48" spans="1:27" customFormat="1" x14ac:dyDescent="0.35">
      <c r="A48" s="3"/>
      <c r="D48" s="3"/>
    </row>
    <row r="49" spans="1:4" customFormat="1" x14ac:dyDescent="0.35">
      <c r="A49" s="3"/>
      <c r="D49" s="3"/>
    </row>
    <row r="50" spans="1:4" customFormat="1" x14ac:dyDescent="0.35">
      <c r="A50" s="3"/>
      <c r="D50" s="3"/>
    </row>
    <row r="51" spans="1:4" customFormat="1" x14ac:dyDescent="0.35">
      <c r="A51" s="3"/>
      <c r="D51" s="3"/>
    </row>
    <row r="52" spans="1:4" customFormat="1" x14ac:dyDescent="0.35">
      <c r="A52" s="3"/>
      <c r="D52" s="3"/>
    </row>
    <row r="53" spans="1:4" customFormat="1" x14ac:dyDescent="0.35">
      <c r="A53" s="3"/>
      <c r="D53" s="3"/>
    </row>
    <row r="54" spans="1:4" customFormat="1" x14ac:dyDescent="0.35">
      <c r="A54" s="3"/>
      <c r="D54" s="3"/>
    </row>
    <row r="55" spans="1:4" customFormat="1" x14ac:dyDescent="0.35">
      <c r="A55" s="3"/>
      <c r="D55" s="3"/>
    </row>
    <row r="56" spans="1:4" customFormat="1" x14ac:dyDescent="0.35">
      <c r="A56" s="3"/>
      <c r="D56" s="3"/>
    </row>
    <row r="57" spans="1:4" customFormat="1" x14ac:dyDescent="0.35">
      <c r="A57" s="3"/>
      <c r="D57" s="3"/>
    </row>
    <row r="58" spans="1:4" customFormat="1" x14ac:dyDescent="0.35">
      <c r="A58" s="3"/>
      <c r="D58" s="3"/>
    </row>
    <row r="59" spans="1:4" customFormat="1" x14ac:dyDescent="0.35">
      <c r="A59" s="3"/>
      <c r="D59" s="3"/>
    </row>
    <row r="60" spans="1:4" customFormat="1" x14ac:dyDescent="0.35">
      <c r="A60" s="3"/>
      <c r="D60" s="3"/>
    </row>
    <row r="61" spans="1:4" customFormat="1" x14ac:dyDescent="0.35">
      <c r="A61" s="3"/>
      <c r="D61" s="3"/>
    </row>
    <row r="62" spans="1:4" customFormat="1" x14ac:dyDescent="0.35">
      <c r="A62" s="3"/>
      <c r="D62" s="3"/>
    </row>
    <row r="63" spans="1:4" customFormat="1" x14ac:dyDescent="0.35">
      <c r="A63" s="3"/>
      <c r="D63" s="3"/>
    </row>
    <row r="64" spans="1:4" customFormat="1" x14ac:dyDescent="0.35">
      <c r="A64" s="3"/>
      <c r="D64" s="3"/>
    </row>
    <row r="65" spans="1:4" customFormat="1" x14ac:dyDescent="0.35">
      <c r="A65" s="3"/>
      <c r="D65" s="3"/>
    </row>
    <row r="66" spans="1:4" customFormat="1" x14ac:dyDescent="0.35">
      <c r="A66" s="3"/>
      <c r="D66" s="3"/>
    </row>
    <row r="67" spans="1:4" customFormat="1" x14ac:dyDescent="0.35">
      <c r="A67" s="3"/>
      <c r="D67" s="3"/>
    </row>
    <row r="68" spans="1:4" customFormat="1" x14ac:dyDescent="0.35">
      <c r="A68" s="3"/>
      <c r="D68" s="3"/>
    </row>
    <row r="69" spans="1:4" customFormat="1" x14ac:dyDescent="0.35">
      <c r="A69" s="3"/>
      <c r="D69" s="3"/>
    </row>
    <row r="70" spans="1:4" customFormat="1" x14ac:dyDescent="0.35">
      <c r="A70" s="3"/>
      <c r="D70" s="3"/>
    </row>
    <row r="71" spans="1:4" customFormat="1" x14ac:dyDescent="0.35">
      <c r="A71" s="3"/>
      <c r="D71" s="3"/>
    </row>
    <row r="72" spans="1:4" customFormat="1" x14ac:dyDescent="0.35">
      <c r="A72" s="3"/>
      <c r="D72" s="3"/>
    </row>
    <row r="73" spans="1:4" customFormat="1" x14ac:dyDescent="0.35">
      <c r="A73" s="3"/>
      <c r="D73" s="3"/>
    </row>
    <row r="74" spans="1:4" customFormat="1" x14ac:dyDescent="0.35">
      <c r="A74" s="3"/>
      <c r="D74" s="3"/>
    </row>
    <row r="75" spans="1:4" customFormat="1" x14ac:dyDescent="0.35">
      <c r="A75" s="3"/>
      <c r="D75" s="3"/>
    </row>
    <row r="76" spans="1:4" customFormat="1" x14ac:dyDescent="0.35">
      <c r="A76" s="3"/>
      <c r="D76" s="3"/>
    </row>
    <row r="77" spans="1:4" customFormat="1" x14ac:dyDescent="0.35">
      <c r="A77" s="3"/>
      <c r="D77" s="3"/>
    </row>
    <row r="78" spans="1:4" customFormat="1" x14ac:dyDescent="0.35">
      <c r="A78" s="3"/>
      <c r="D78" s="3"/>
    </row>
    <row r="79" spans="1:4" customFormat="1" x14ac:dyDescent="0.35">
      <c r="A79" s="3"/>
      <c r="D79" s="3"/>
    </row>
    <row r="80" spans="1:4" customFormat="1" x14ac:dyDescent="0.35">
      <c r="A80" s="3"/>
      <c r="D80" s="3"/>
    </row>
    <row r="81" spans="1:4" customFormat="1" x14ac:dyDescent="0.35">
      <c r="A81" s="3"/>
      <c r="D81" s="3"/>
    </row>
    <row r="82" spans="1:4" customFormat="1" x14ac:dyDescent="0.35">
      <c r="A82" s="3"/>
      <c r="D82" s="3"/>
    </row>
    <row r="83" spans="1:4" customFormat="1" x14ac:dyDescent="0.35">
      <c r="A83" s="3"/>
      <c r="D83" s="3"/>
    </row>
    <row r="84" spans="1:4" customFormat="1" x14ac:dyDescent="0.35">
      <c r="A84" s="3"/>
      <c r="D84" s="3"/>
    </row>
    <row r="85" spans="1:4" customFormat="1" x14ac:dyDescent="0.35">
      <c r="A85" s="3"/>
      <c r="D85" s="3"/>
    </row>
    <row r="86" spans="1:4" customFormat="1" x14ac:dyDescent="0.35">
      <c r="A86" s="3"/>
      <c r="D86" s="3"/>
    </row>
    <row r="87" spans="1:4" customFormat="1" x14ac:dyDescent="0.35">
      <c r="A87" s="3"/>
      <c r="D87" s="3"/>
    </row>
    <row r="88" spans="1:4" customFormat="1" x14ac:dyDescent="0.35">
      <c r="A88" s="3"/>
      <c r="D88" s="3"/>
    </row>
    <row r="89" spans="1:4" customFormat="1" x14ac:dyDescent="0.35">
      <c r="A89" s="3"/>
      <c r="D89" s="3"/>
    </row>
    <row r="90" spans="1:4" customFormat="1" x14ac:dyDescent="0.35">
      <c r="A90" s="3"/>
      <c r="D90" s="3"/>
    </row>
    <row r="91" spans="1:4" customFormat="1" x14ac:dyDescent="0.35">
      <c r="A91" s="3"/>
      <c r="D91" s="3"/>
    </row>
    <row r="92" spans="1:4" customFormat="1" x14ac:dyDescent="0.35">
      <c r="A92" s="3"/>
      <c r="D92" s="3"/>
    </row>
    <row r="93" spans="1:4" customFormat="1" x14ac:dyDescent="0.35">
      <c r="A93" s="3"/>
      <c r="D93" s="3"/>
    </row>
    <row r="94" spans="1:4" customFormat="1" x14ac:dyDescent="0.35">
      <c r="A94" s="3"/>
      <c r="D94" s="3"/>
    </row>
    <row r="95" spans="1:4" customFormat="1" x14ac:dyDescent="0.35">
      <c r="A95" s="3"/>
      <c r="D95" s="3"/>
    </row>
    <row r="96" spans="1:4" customFormat="1" x14ac:dyDescent="0.35">
      <c r="A96" s="3"/>
      <c r="D96" s="3"/>
    </row>
    <row r="97" spans="1:4" customFormat="1" x14ac:dyDescent="0.35">
      <c r="A97" s="3"/>
      <c r="D97" s="3"/>
    </row>
    <row r="98" spans="1:4" customFormat="1" x14ac:dyDescent="0.35">
      <c r="A98" s="3"/>
      <c r="D98" s="3"/>
    </row>
    <row r="99" spans="1:4" customFormat="1" x14ac:dyDescent="0.35">
      <c r="A99" s="3"/>
      <c r="D99" s="3"/>
    </row>
    <row r="100" spans="1:4" customFormat="1" x14ac:dyDescent="0.35">
      <c r="A100" s="3"/>
      <c r="D100" s="3"/>
    </row>
    <row r="101" spans="1:4" customFormat="1" x14ac:dyDescent="0.35">
      <c r="A101" s="3"/>
      <c r="D101" s="3"/>
    </row>
    <row r="102" spans="1:4" customFormat="1" x14ac:dyDescent="0.35">
      <c r="A102" s="3"/>
      <c r="D102" s="3"/>
    </row>
    <row r="103" spans="1:4" customFormat="1" x14ac:dyDescent="0.35">
      <c r="A103" s="3"/>
      <c r="D103" s="3"/>
    </row>
    <row r="104" spans="1:4" customFormat="1" x14ac:dyDescent="0.35">
      <c r="A104" s="3"/>
      <c r="D104" s="3"/>
    </row>
    <row r="105" spans="1:4" customFormat="1" x14ac:dyDescent="0.35">
      <c r="A105" s="3"/>
      <c r="D105" s="3"/>
    </row>
    <row r="106" spans="1:4" customFormat="1" x14ac:dyDescent="0.35">
      <c r="A106" s="3"/>
      <c r="D106" s="3"/>
    </row>
    <row r="107" spans="1:4" customFormat="1" x14ac:dyDescent="0.35">
      <c r="A107" s="3"/>
      <c r="D107" s="3"/>
    </row>
    <row r="108" spans="1:4" customFormat="1" x14ac:dyDescent="0.35">
      <c r="A108" s="3"/>
      <c r="D108" s="3"/>
    </row>
    <row r="109" spans="1:4" customFormat="1" x14ac:dyDescent="0.35">
      <c r="A109" s="3"/>
      <c r="D109" s="3"/>
    </row>
    <row r="110" spans="1:4" customFormat="1" x14ac:dyDescent="0.35">
      <c r="A110" s="3"/>
      <c r="D110" s="3"/>
    </row>
    <row r="111" spans="1:4" x14ac:dyDescent="0.35">
      <c r="A111" s="3"/>
      <c r="B111"/>
      <c r="D111" s="3"/>
    </row>
    <row r="112" spans="1:4" x14ac:dyDescent="0.35">
      <c r="A112" s="3"/>
      <c r="B112"/>
      <c r="D112" s="3"/>
    </row>
    <row r="113" spans="1:4" x14ac:dyDescent="0.35">
      <c r="A113" s="3"/>
      <c r="B113"/>
      <c r="D113" s="3"/>
    </row>
  </sheetData>
  <phoneticPr fontId="3" type="noConversion"/>
  <pageMargins left="0.7" right="0.7" top="0.75" bottom="0.75" header="0.3" footer="0.3"/>
  <pageSetup scale="15" orientation="landscape" horizontalDpi="90" verticalDpi="9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2000000}">
          <x14:formula1>
            <xm:f>'Initiative mapping-DO NOT EDIT'!$D$3:$D$89</xm:f>
          </x14:formula1>
          <xm:sqref>C2:C29 C31:C43</xm:sqref>
        </x14:dataValidation>
        <x14:dataValidation type="list" allowBlank="1" showInputMessage="1" showErrorMessage="1" xr:uid="{00000000-0002-0000-0100-000000000000}">
          <x14:formula1>
            <xm:f>'Initiative mapping-DO NOT EDIT'!$G$3:$G$12</xm:f>
          </x14:formula1>
          <xm:sqref>A2:A43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89"/>
  <sheetViews>
    <sheetView workbookViewId="0"/>
  </sheetViews>
  <sheetFormatPr defaultRowHeight="14.5" x14ac:dyDescent="0.35"/>
  <sheetData>
    <row r="2" spans="2:12" x14ac:dyDescent="0.35">
      <c r="B2" t="s">
        <v>4</v>
      </c>
      <c r="C2" t="s">
        <v>5</v>
      </c>
      <c r="D2" t="s">
        <v>6</v>
      </c>
      <c r="G2" t="s">
        <v>100</v>
      </c>
      <c r="H2" t="s">
        <v>108</v>
      </c>
      <c r="J2" t="s">
        <v>0</v>
      </c>
      <c r="L2" s="3"/>
    </row>
    <row r="3" spans="2:12" x14ac:dyDescent="0.35">
      <c r="B3" t="s">
        <v>7</v>
      </c>
      <c r="C3">
        <v>1</v>
      </c>
      <c r="D3" t="s">
        <v>8</v>
      </c>
      <c r="G3" s="3" t="s">
        <v>7</v>
      </c>
      <c r="H3" t="s">
        <v>109</v>
      </c>
      <c r="J3" t="s">
        <v>1</v>
      </c>
    </row>
    <row r="4" spans="2:12" x14ac:dyDescent="0.35">
      <c r="B4" t="s">
        <v>7</v>
      </c>
      <c r="C4">
        <v>2</v>
      </c>
      <c r="D4" t="s">
        <v>9</v>
      </c>
      <c r="G4" s="3" t="s">
        <v>2</v>
      </c>
      <c r="H4" s="3" t="s">
        <v>110</v>
      </c>
      <c r="J4" t="s">
        <v>101</v>
      </c>
      <c r="L4" s="3"/>
    </row>
    <row r="5" spans="2:12" x14ac:dyDescent="0.35">
      <c r="B5" t="s">
        <v>7</v>
      </c>
      <c r="C5">
        <v>3</v>
      </c>
      <c r="D5" t="s">
        <v>10</v>
      </c>
      <c r="G5" s="3" t="s">
        <v>3</v>
      </c>
      <c r="H5" s="3" t="s">
        <v>111</v>
      </c>
      <c r="J5" t="s">
        <v>102</v>
      </c>
      <c r="L5" s="3"/>
    </row>
    <row r="6" spans="2:12" x14ac:dyDescent="0.35">
      <c r="B6" t="s">
        <v>7</v>
      </c>
      <c r="C6">
        <v>4</v>
      </c>
      <c r="D6" t="s">
        <v>11</v>
      </c>
      <c r="G6" s="3" t="s">
        <v>36</v>
      </c>
      <c r="H6" s="3" t="s">
        <v>112</v>
      </c>
      <c r="J6" t="s">
        <v>103</v>
      </c>
      <c r="L6" s="3"/>
    </row>
    <row r="7" spans="2:12" x14ac:dyDescent="0.35">
      <c r="B7" t="s">
        <v>7</v>
      </c>
      <c r="C7">
        <v>5</v>
      </c>
      <c r="D7" t="s">
        <v>12</v>
      </c>
      <c r="G7" s="3" t="s">
        <v>52</v>
      </c>
      <c r="H7" s="3" t="s">
        <v>113</v>
      </c>
      <c r="J7" t="s">
        <v>104</v>
      </c>
      <c r="L7" s="3"/>
    </row>
    <row r="8" spans="2:12" x14ac:dyDescent="0.35">
      <c r="B8" t="s">
        <v>2</v>
      </c>
      <c r="C8">
        <v>1</v>
      </c>
      <c r="D8" t="s">
        <v>13</v>
      </c>
      <c r="G8" s="3" t="s">
        <v>72</v>
      </c>
      <c r="H8" t="s">
        <v>115</v>
      </c>
      <c r="J8" t="s">
        <v>105</v>
      </c>
      <c r="L8" s="3"/>
    </row>
    <row r="9" spans="2:12" x14ac:dyDescent="0.35">
      <c r="B9" t="s">
        <v>2</v>
      </c>
      <c r="C9">
        <v>2</v>
      </c>
      <c r="D9" t="s">
        <v>14</v>
      </c>
      <c r="G9" s="3" t="s">
        <v>79</v>
      </c>
      <c r="H9" s="3" t="s">
        <v>114</v>
      </c>
      <c r="J9" t="s">
        <v>106</v>
      </c>
      <c r="L9" s="3"/>
    </row>
    <row r="10" spans="2:12" x14ac:dyDescent="0.35">
      <c r="B10" t="s">
        <v>2</v>
      </c>
      <c r="C10">
        <v>3</v>
      </c>
      <c r="D10" t="s">
        <v>15</v>
      </c>
      <c r="G10" s="3" t="s">
        <v>84</v>
      </c>
      <c r="H10" t="s">
        <v>116</v>
      </c>
      <c r="J10" t="s">
        <v>107</v>
      </c>
      <c r="L10" s="3"/>
    </row>
    <row r="11" spans="2:12" x14ac:dyDescent="0.35">
      <c r="B11" t="s">
        <v>2</v>
      </c>
      <c r="C11">
        <v>4</v>
      </c>
      <c r="D11" t="s">
        <v>16</v>
      </c>
      <c r="G11" s="3" t="s">
        <v>88</v>
      </c>
      <c r="H11" t="s">
        <v>117</v>
      </c>
      <c r="L11" s="3"/>
    </row>
    <row r="12" spans="2:12" x14ac:dyDescent="0.35">
      <c r="B12" t="s">
        <v>2</v>
      </c>
      <c r="C12">
        <v>5</v>
      </c>
      <c r="D12" t="s">
        <v>17</v>
      </c>
      <c r="G12" s="3" t="s">
        <v>95</v>
      </c>
      <c r="H12" t="s">
        <v>118</v>
      </c>
      <c r="L12" s="3"/>
    </row>
    <row r="13" spans="2:12" x14ac:dyDescent="0.35">
      <c r="B13" t="s">
        <v>2</v>
      </c>
      <c r="C13">
        <v>6</v>
      </c>
      <c r="D13" t="s">
        <v>18</v>
      </c>
      <c r="L13" s="3"/>
    </row>
    <row r="14" spans="2:12" x14ac:dyDescent="0.35">
      <c r="B14" t="s">
        <v>3</v>
      </c>
      <c r="C14">
        <v>1</v>
      </c>
      <c r="D14" t="s">
        <v>19</v>
      </c>
      <c r="L14" s="3"/>
    </row>
    <row r="15" spans="2:12" x14ac:dyDescent="0.35">
      <c r="B15" t="s">
        <v>3</v>
      </c>
      <c r="C15">
        <v>2</v>
      </c>
      <c r="D15" t="s">
        <v>20</v>
      </c>
      <c r="L15" s="3"/>
    </row>
    <row r="16" spans="2:12" x14ac:dyDescent="0.35">
      <c r="B16" t="s">
        <v>3</v>
      </c>
      <c r="C16">
        <v>3</v>
      </c>
      <c r="D16" t="s">
        <v>21</v>
      </c>
      <c r="L16" s="3"/>
    </row>
    <row r="17" spans="2:12" x14ac:dyDescent="0.35">
      <c r="B17" t="s">
        <v>3</v>
      </c>
      <c r="C17">
        <v>4</v>
      </c>
      <c r="D17" t="s">
        <v>22</v>
      </c>
      <c r="L17" s="3"/>
    </row>
    <row r="18" spans="2:12" x14ac:dyDescent="0.35">
      <c r="B18" t="s">
        <v>3</v>
      </c>
      <c r="C18">
        <v>5</v>
      </c>
      <c r="D18" t="s">
        <v>23</v>
      </c>
      <c r="L18" s="3"/>
    </row>
    <row r="19" spans="2:12" x14ac:dyDescent="0.35">
      <c r="B19" t="s">
        <v>3</v>
      </c>
      <c r="C19">
        <v>6</v>
      </c>
      <c r="D19" t="s">
        <v>24</v>
      </c>
      <c r="L19" s="3"/>
    </row>
    <row r="20" spans="2:12" x14ac:dyDescent="0.35">
      <c r="B20" t="s">
        <v>3</v>
      </c>
      <c r="C20">
        <v>7</v>
      </c>
      <c r="D20" t="s">
        <v>25</v>
      </c>
      <c r="L20" s="3"/>
    </row>
    <row r="21" spans="2:12" x14ac:dyDescent="0.35">
      <c r="B21" t="s">
        <v>3</v>
      </c>
      <c r="C21">
        <v>8</v>
      </c>
      <c r="D21" t="s">
        <v>26</v>
      </c>
      <c r="L21" s="3"/>
    </row>
    <row r="22" spans="2:12" x14ac:dyDescent="0.35">
      <c r="B22" t="s">
        <v>3</v>
      </c>
      <c r="C22">
        <v>9</v>
      </c>
      <c r="D22" t="s">
        <v>27</v>
      </c>
      <c r="L22" s="3"/>
    </row>
    <row r="23" spans="2:12" x14ac:dyDescent="0.35">
      <c r="B23" t="s">
        <v>3</v>
      </c>
      <c r="C23">
        <v>10</v>
      </c>
      <c r="D23" t="s">
        <v>28</v>
      </c>
      <c r="L23" s="3"/>
    </row>
    <row r="24" spans="2:12" x14ac:dyDescent="0.35">
      <c r="B24" t="s">
        <v>3</v>
      </c>
      <c r="C24">
        <v>11</v>
      </c>
      <c r="D24" t="s">
        <v>29</v>
      </c>
      <c r="L24" s="3"/>
    </row>
    <row r="25" spans="2:12" x14ac:dyDescent="0.35">
      <c r="B25" t="s">
        <v>3</v>
      </c>
      <c r="C25">
        <v>12</v>
      </c>
      <c r="D25" t="s">
        <v>30</v>
      </c>
      <c r="L25" s="3"/>
    </row>
    <row r="26" spans="2:12" x14ac:dyDescent="0.35">
      <c r="B26" t="s">
        <v>3</v>
      </c>
      <c r="C26">
        <v>13</v>
      </c>
      <c r="D26" t="s">
        <v>31</v>
      </c>
      <c r="L26" s="3"/>
    </row>
    <row r="27" spans="2:12" x14ac:dyDescent="0.35">
      <c r="B27" t="s">
        <v>3</v>
      </c>
      <c r="C27">
        <v>14</v>
      </c>
      <c r="D27" t="s">
        <v>32</v>
      </c>
      <c r="L27" s="3"/>
    </row>
    <row r="28" spans="2:12" x14ac:dyDescent="0.35">
      <c r="B28" t="s">
        <v>3</v>
      </c>
      <c r="C28">
        <v>15</v>
      </c>
      <c r="D28" t="s">
        <v>33</v>
      </c>
      <c r="L28" s="3"/>
    </row>
    <row r="29" spans="2:12" x14ac:dyDescent="0.35">
      <c r="B29" t="s">
        <v>3</v>
      </c>
      <c r="C29">
        <v>16</v>
      </c>
      <c r="D29" t="s">
        <v>34</v>
      </c>
      <c r="L29" s="3"/>
    </row>
    <row r="30" spans="2:12" x14ac:dyDescent="0.35">
      <c r="B30" t="s">
        <v>3</v>
      </c>
      <c r="C30">
        <v>17</v>
      </c>
      <c r="D30" t="s">
        <v>35</v>
      </c>
      <c r="L30" s="3"/>
    </row>
    <row r="31" spans="2:12" x14ac:dyDescent="0.35">
      <c r="B31" t="s">
        <v>36</v>
      </c>
      <c r="C31">
        <v>1</v>
      </c>
      <c r="D31" t="s">
        <v>37</v>
      </c>
      <c r="L31" s="3"/>
    </row>
    <row r="32" spans="2:12" x14ac:dyDescent="0.35">
      <c r="B32" t="s">
        <v>36</v>
      </c>
      <c r="C32">
        <v>2</v>
      </c>
      <c r="D32" t="s">
        <v>38</v>
      </c>
      <c r="L32" s="3"/>
    </row>
    <row r="33" spans="2:12" x14ac:dyDescent="0.35">
      <c r="B33" t="s">
        <v>36</v>
      </c>
      <c r="C33">
        <v>3</v>
      </c>
      <c r="D33" t="s">
        <v>39</v>
      </c>
      <c r="L33" s="3"/>
    </row>
    <row r="34" spans="2:12" x14ac:dyDescent="0.35">
      <c r="B34" t="s">
        <v>36</v>
      </c>
      <c r="C34">
        <v>4</v>
      </c>
      <c r="D34" t="s">
        <v>40</v>
      </c>
      <c r="L34" s="3"/>
    </row>
    <row r="35" spans="2:12" x14ac:dyDescent="0.35">
      <c r="B35" t="s">
        <v>36</v>
      </c>
      <c r="C35">
        <v>5</v>
      </c>
      <c r="D35" t="s">
        <v>41</v>
      </c>
      <c r="L35" s="3"/>
    </row>
    <row r="36" spans="2:12" x14ac:dyDescent="0.35">
      <c r="B36" t="s">
        <v>36</v>
      </c>
      <c r="C36">
        <v>6</v>
      </c>
      <c r="D36" t="s">
        <v>42</v>
      </c>
      <c r="L36" s="3"/>
    </row>
    <row r="37" spans="2:12" x14ac:dyDescent="0.35">
      <c r="B37" t="s">
        <v>36</v>
      </c>
      <c r="C37">
        <v>7</v>
      </c>
      <c r="D37" t="s">
        <v>43</v>
      </c>
      <c r="L37" s="3"/>
    </row>
    <row r="38" spans="2:12" x14ac:dyDescent="0.35">
      <c r="B38" t="s">
        <v>36</v>
      </c>
      <c r="C38">
        <v>8</v>
      </c>
      <c r="D38" t="s">
        <v>44</v>
      </c>
      <c r="L38" s="3"/>
    </row>
    <row r="39" spans="2:12" x14ac:dyDescent="0.35">
      <c r="B39" t="s">
        <v>36</v>
      </c>
      <c r="C39">
        <v>9</v>
      </c>
      <c r="D39" t="s">
        <v>45</v>
      </c>
      <c r="L39" s="3"/>
    </row>
    <row r="40" spans="2:12" x14ac:dyDescent="0.35">
      <c r="B40" t="s">
        <v>36</v>
      </c>
      <c r="C40">
        <v>10</v>
      </c>
      <c r="D40" t="s">
        <v>46</v>
      </c>
      <c r="L40" s="3"/>
    </row>
    <row r="41" spans="2:12" x14ac:dyDescent="0.35">
      <c r="B41" t="s">
        <v>36</v>
      </c>
      <c r="C41">
        <v>11</v>
      </c>
      <c r="D41" t="s">
        <v>47</v>
      </c>
      <c r="L41" s="3"/>
    </row>
    <row r="42" spans="2:12" x14ac:dyDescent="0.35">
      <c r="B42" t="s">
        <v>36</v>
      </c>
      <c r="C42">
        <v>12</v>
      </c>
      <c r="D42" t="s">
        <v>48</v>
      </c>
      <c r="L42" s="3"/>
    </row>
    <row r="43" spans="2:12" x14ac:dyDescent="0.35">
      <c r="B43" t="s">
        <v>36</v>
      </c>
      <c r="C43">
        <v>13</v>
      </c>
      <c r="D43" t="s">
        <v>49</v>
      </c>
      <c r="L43" s="3"/>
    </row>
    <row r="44" spans="2:12" x14ac:dyDescent="0.35">
      <c r="B44" t="s">
        <v>36</v>
      </c>
      <c r="C44">
        <v>14</v>
      </c>
      <c r="D44" t="s">
        <v>50</v>
      </c>
      <c r="L44" s="3"/>
    </row>
    <row r="45" spans="2:12" x14ac:dyDescent="0.35">
      <c r="B45" t="s">
        <v>36</v>
      </c>
      <c r="C45">
        <v>15</v>
      </c>
      <c r="D45" t="s">
        <v>51</v>
      </c>
      <c r="L45" s="3"/>
    </row>
    <row r="46" spans="2:12" x14ac:dyDescent="0.35">
      <c r="B46" t="s">
        <v>52</v>
      </c>
      <c r="C46">
        <v>1</v>
      </c>
      <c r="D46" t="s">
        <v>53</v>
      </c>
      <c r="L46" s="3"/>
    </row>
    <row r="47" spans="2:12" x14ac:dyDescent="0.35">
      <c r="B47" t="s">
        <v>52</v>
      </c>
      <c r="C47">
        <v>2</v>
      </c>
      <c r="D47" t="s">
        <v>54</v>
      </c>
      <c r="L47" s="3"/>
    </row>
    <row r="48" spans="2:12" x14ac:dyDescent="0.35">
      <c r="B48" t="s">
        <v>52</v>
      </c>
      <c r="C48">
        <v>3</v>
      </c>
      <c r="D48" t="s">
        <v>55</v>
      </c>
      <c r="L48" s="3"/>
    </row>
    <row r="49" spans="2:12" x14ac:dyDescent="0.35">
      <c r="B49" t="s">
        <v>52</v>
      </c>
      <c r="C49">
        <v>4</v>
      </c>
      <c r="D49" t="s">
        <v>56</v>
      </c>
      <c r="L49" s="3"/>
    </row>
    <row r="50" spans="2:12" x14ac:dyDescent="0.35">
      <c r="B50" t="s">
        <v>52</v>
      </c>
      <c r="C50">
        <v>5</v>
      </c>
      <c r="D50" t="s">
        <v>57</v>
      </c>
      <c r="L50" s="3"/>
    </row>
    <row r="51" spans="2:12" x14ac:dyDescent="0.35">
      <c r="B51" t="s">
        <v>52</v>
      </c>
      <c r="C51">
        <v>6</v>
      </c>
      <c r="D51" t="s">
        <v>39</v>
      </c>
      <c r="L51" s="3"/>
    </row>
    <row r="52" spans="2:12" x14ac:dyDescent="0.35">
      <c r="B52" t="s">
        <v>52</v>
      </c>
      <c r="C52">
        <v>7</v>
      </c>
      <c r="D52" t="s">
        <v>58</v>
      </c>
      <c r="L52" s="3"/>
    </row>
    <row r="53" spans="2:12" x14ac:dyDescent="0.35">
      <c r="B53" t="s">
        <v>52</v>
      </c>
      <c r="C53">
        <v>8</v>
      </c>
      <c r="D53" t="s">
        <v>59</v>
      </c>
      <c r="L53" s="3"/>
    </row>
    <row r="54" spans="2:12" x14ac:dyDescent="0.35">
      <c r="B54" t="s">
        <v>52</v>
      </c>
      <c r="C54">
        <v>9</v>
      </c>
      <c r="D54" t="s">
        <v>60</v>
      </c>
      <c r="L54" s="3"/>
    </row>
    <row r="55" spans="2:12" x14ac:dyDescent="0.35">
      <c r="B55" t="s">
        <v>52</v>
      </c>
      <c r="C55">
        <v>10</v>
      </c>
      <c r="D55" t="s">
        <v>61</v>
      </c>
      <c r="L55" s="3"/>
    </row>
    <row r="56" spans="2:12" x14ac:dyDescent="0.35">
      <c r="B56" t="s">
        <v>52</v>
      </c>
      <c r="C56">
        <v>11</v>
      </c>
      <c r="D56" t="s">
        <v>62</v>
      </c>
      <c r="L56" s="3"/>
    </row>
    <row r="57" spans="2:12" x14ac:dyDescent="0.35">
      <c r="B57" t="s">
        <v>52</v>
      </c>
      <c r="C57">
        <v>12</v>
      </c>
      <c r="D57" t="s">
        <v>63</v>
      </c>
      <c r="L57" s="3"/>
    </row>
    <row r="58" spans="2:12" x14ac:dyDescent="0.35">
      <c r="B58" t="s">
        <v>52</v>
      </c>
      <c r="C58">
        <v>13</v>
      </c>
      <c r="D58" t="s">
        <v>64</v>
      </c>
      <c r="L58" s="3"/>
    </row>
    <row r="59" spans="2:12" x14ac:dyDescent="0.35">
      <c r="B59" t="s">
        <v>52</v>
      </c>
      <c r="C59">
        <v>14</v>
      </c>
      <c r="D59" t="s">
        <v>65</v>
      </c>
      <c r="L59" s="3"/>
    </row>
    <row r="60" spans="2:12" x14ac:dyDescent="0.35">
      <c r="B60" t="s">
        <v>52</v>
      </c>
      <c r="C60">
        <v>15</v>
      </c>
      <c r="D60" t="s">
        <v>66</v>
      </c>
      <c r="L60" s="3"/>
    </row>
    <row r="61" spans="2:12" x14ac:dyDescent="0.35">
      <c r="B61" t="s">
        <v>52</v>
      </c>
      <c r="C61">
        <v>16</v>
      </c>
      <c r="D61" t="s">
        <v>67</v>
      </c>
      <c r="L61" s="3"/>
    </row>
    <row r="62" spans="2:12" x14ac:dyDescent="0.35">
      <c r="B62" t="s">
        <v>52</v>
      </c>
      <c r="C62">
        <v>17</v>
      </c>
      <c r="D62" t="s">
        <v>68</v>
      </c>
      <c r="L62" s="3"/>
    </row>
    <row r="63" spans="2:12" x14ac:dyDescent="0.35">
      <c r="B63" t="s">
        <v>52</v>
      </c>
      <c r="C63">
        <v>18</v>
      </c>
      <c r="D63" t="s">
        <v>69</v>
      </c>
      <c r="L63" s="3"/>
    </row>
    <row r="64" spans="2:12" x14ac:dyDescent="0.35">
      <c r="B64" t="s">
        <v>52</v>
      </c>
      <c r="C64">
        <v>19</v>
      </c>
      <c r="D64" t="s">
        <v>70</v>
      </c>
      <c r="L64" s="3"/>
    </row>
    <row r="65" spans="2:12" x14ac:dyDescent="0.35">
      <c r="B65" t="s">
        <v>52</v>
      </c>
      <c r="C65">
        <v>20</v>
      </c>
      <c r="D65" t="s">
        <v>71</v>
      </c>
      <c r="L65" s="3"/>
    </row>
    <row r="66" spans="2:12" x14ac:dyDescent="0.35">
      <c r="B66" t="s">
        <v>72</v>
      </c>
      <c r="C66">
        <v>1</v>
      </c>
      <c r="D66" t="s">
        <v>73</v>
      </c>
      <c r="L66" s="3"/>
    </row>
    <row r="67" spans="2:12" x14ac:dyDescent="0.35">
      <c r="B67" t="s">
        <v>72</v>
      </c>
      <c r="C67">
        <v>2</v>
      </c>
      <c r="D67" t="s">
        <v>74</v>
      </c>
      <c r="L67" s="3"/>
    </row>
    <row r="68" spans="2:12" x14ac:dyDescent="0.35">
      <c r="B68" t="s">
        <v>72</v>
      </c>
      <c r="C68">
        <v>3</v>
      </c>
      <c r="D68" t="s">
        <v>75</v>
      </c>
      <c r="L68" s="3"/>
    </row>
    <row r="69" spans="2:12" x14ac:dyDescent="0.35">
      <c r="B69" t="s">
        <v>72</v>
      </c>
      <c r="C69">
        <v>4</v>
      </c>
      <c r="D69" t="s">
        <v>76</v>
      </c>
      <c r="L69" s="3"/>
    </row>
    <row r="70" spans="2:12" x14ac:dyDescent="0.35">
      <c r="B70" t="s">
        <v>72</v>
      </c>
      <c r="C70">
        <v>5</v>
      </c>
      <c r="D70" t="s">
        <v>77</v>
      </c>
      <c r="L70" s="3"/>
    </row>
    <row r="71" spans="2:12" x14ac:dyDescent="0.35">
      <c r="B71" t="s">
        <v>72</v>
      </c>
      <c r="C71">
        <v>6</v>
      </c>
      <c r="D71" t="s">
        <v>78</v>
      </c>
      <c r="L71" s="3"/>
    </row>
    <row r="72" spans="2:12" x14ac:dyDescent="0.35">
      <c r="B72" t="s">
        <v>79</v>
      </c>
      <c r="C72">
        <v>1</v>
      </c>
      <c r="D72" t="s">
        <v>80</v>
      </c>
      <c r="L72" s="3"/>
    </row>
    <row r="73" spans="2:12" x14ac:dyDescent="0.35">
      <c r="B73" t="s">
        <v>79</v>
      </c>
      <c r="C73">
        <v>2</v>
      </c>
      <c r="D73" t="s">
        <v>81</v>
      </c>
      <c r="L73" s="3"/>
    </row>
    <row r="74" spans="2:12" x14ac:dyDescent="0.35">
      <c r="B74" t="s">
        <v>79</v>
      </c>
      <c r="C74">
        <v>3</v>
      </c>
      <c r="D74" t="s">
        <v>82</v>
      </c>
      <c r="L74" s="3"/>
    </row>
    <row r="75" spans="2:12" x14ac:dyDescent="0.35">
      <c r="B75" t="s">
        <v>79</v>
      </c>
      <c r="C75">
        <v>4</v>
      </c>
      <c r="D75" t="s">
        <v>83</v>
      </c>
      <c r="L75" s="3"/>
    </row>
    <row r="76" spans="2:12" x14ac:dyDescent="0.35">
      <c r="B76" t="s">
        <v>84</v>
      </c>
      <c r="C76">
        <v>1</v>
      </c>
      <c r="D76" t="s">
        <v>85</v>
      </c>
      <c r="L76" s="3"/>
    </row>
    <row r="77" spans="2:12" x14ac:dyDescent="0.35">
      <c r="B77" t="s">
        <v>84</v>
      </c>
      <c r="C77">
        <v>2</v>
      </c>
      <c r="D77" t="s">
        <v>86</v>
      </c>
      <c r="L77" s="3"/>
    </row>
    <row r="78" spans="2:12" x14ac:dyDescent="0.35">
      <c r="B78" t="s">
        <v>84</v>
      </c>
      <c r="C78">
        <v>3</v>
      </c>
      <c r="D78" t="s">
        <v>87</v>
      </c>
      <c r="L78" s="3"/>
    </row>
    <row r="79" spans="2:12" x14ac:dyDescent="0.35">
      <c r="B79" t="s">
        <v>88</v>
      </c>
      <c r="C79">
        <v>1</v>
      </c>
      <c r="D79" t="s">
        <v>89</v>
      </c>
      <c r="L79" s="3"/>
    </row>
    <row r="80" spans="2:12" x14ac:dyDescent="0.35">
      <c r="B80" t="s">
        <v>88</v>
      </c>
      <c r="C80">
        <v>2</v>
      </c>
      <c r="D80" t="s">
        <v>90</v>
      </c>
      <c r="L80" s="3"/>
    </row>
    <row r="81" spans="2:12" x14ac:dyDescent="0.35">
      <c r="B81" t="s">
        <v>88</v>
      </c>
      <c r="C81">
        <v>3</v>
      </c>
      <c r="D81" t="s">
        <v>91</v>
      </c>
      <c r="L81" s="3"/>
    </row>
    <row r="82" spans="2:12" x14ac:dyDescent="0.35">
      <c r="B82" t="s">
        <v>88</v>
      </c>
      <c r="C82">
        <v>4</v>
      </c>
      <c r="D82" t="s">
        <v>92</v>
      </c>
      <c r="L82" s="3"/>
    </row>
    <row r="83" spans="2:12" x14ac:dyDescent="0.35">
      <c r="B83" t="s">
        <v>88</v>
      </c>
      <c r="C83">
        <v>5</v>
      </c>
      <c r="D83" t="s">
        <v>93</v>
      </c>
      <c r="L83" s="3"/>
    </row>
    <row r="84" spans="2:12" x14ac:dyDescent="0.35">
      <c r="B84" t="s">
        <v>88</v>
      </c>
      <c r="C84">
        <v>6</v>
      </c>
      <c r="D84" t="s">
        <v>94</v>
      </c>
      <c r="L84" s="3"/>
    </row>
    <row r="85" spans="2:12" x14ac:dyDescent="0.35">
      <c r="B85" t="s">
        <v>95</v>
      </c>
      <c r="C85">
        <v>1</v>
      </c>
      <c r="D85" t="s">
        <v>96</v>
      </c>
      <c r="L85" s="3"/>
    </row>
    <row r="86" spans="2:12" x14ac:dyDescent="0.35">
      <c r="B86" t="s">
        <v>95</v>
      </c>
      <c r="C86">
        <v>2</v>
      </c>
      <c r="D86" t="s">
        <v>97</v>
      </c>
      <c r="L86" s="3"/>
    </row>
    <row r="87" spans="2:12" x14ac:dyDescent="0.35">
      <c r="B87" t="s">
        <v>95</v>
      </c>
      <c r="C87">
        <v>3</v>
      </c>
      <c r="D87" t="s">
        <v>98</v>
      </c>
      <c r="L87" s="3"/>
    </row>
    <row r="88" spans="2:12" x14ac:dyDescent="0.35">
      <c r="B88" t="s">
        <v>95</v>
      </c>
      <c r="C88">
        <v>4</v>
      </c>
      <c r="D88" t="s">
        <v>99</v>
      </c>
      <c r="L88" s="3"/>
    </row>
    <row r="89" spans="2:12" x14ac:dyDescent="0.35">
      <c r="B89" s="3"/>
      <c r="C89" t="s">
        <v>120</v>
      </c>
      <c r="D89" t="s">
        <v>119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Liberty Q3 2021 QIU</vt:lpstr>
      <vt:lpstr>Initiative mapping-DO NOT EDIT</vt:lpstr>
      <vt:lpstr>'Liberty Q3 2021 QIU'!Print_Area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2020-11-16T23:44:17Z</dcterms:created>
  <dcterms:modified xsi:type="dcterms:W3CDTF">2021-11-01T22:02:33Z</dcterms:modified>
</cp:coreProperties>
</file>