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07B2A32C-B7E9-42A7-BCCD-3F4B9FF57822}" xr6:coauthVersionLast="45" xr6:coauthVersionMax="45" xr10:uidLastSave="{00000000-0000-0000-0000-000000000000}"/>
  <bookViews>
    <workbookView xWindow="-120" yWindow="-120" windowWidth="29040" windowHeight="17640" firstSheet="1" xr2:uid="{00000000-000D-0000-FFFF-FFFF00000000}"/>
  </bookViews>
  <sheets>
    <sheet name="READ ME FIRST" sheetId="15" r:id="rId1"/>
    <sheet name="Initiatives" sheetId="1" r:id="rId2"/>
    <sheet name="Initiative mapping-DO NOT EDIT" sheetId="14" state="hidden" r:id="rId3"/>
  </sheets>
  <definedNames>
    <definedName name="_AMO_UniqueIdentifier" hidden="1">"'6d2a76c9-45ac-4f3d-8161-fe76981b76e3'"</definedName>
    <definedName name="_xlnm.Print_Area" localSheetId="1">Initiatives!$A$1:$AI$51</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A14" i="1" l="1"/>
  <c r="B14" i="1"/>
  <c r="J14" i="1"/>
  <c r="D67" i="1" l="1"/>
  <c r="B67" i="1"/>
  <c r="A67" i="1"/>
  <c r="A90" i="1" l="1"/>
  <c r="A91" i="1"/>
  <c r="A92" i="1"/>
  <c r="A93" i="1"/>
  <c r="A94" i="1"/>
  <c r="A95" i="1"/>
  <c r="A96" i="1"/>
  <c r="A97" i="1"/>
  <c r="A98" i="1"/>
  <c r="B90" i="1"/>
  <c r="B91" i="1"/>
  <c r="B92" i="1"/>
  <c r="B93" i="1"/>
  <c r="B94" i="1"/>
  <c r="B95" i="1"/>
  <c r="J95" i="1" s="1"/>
  <c r="B96" i="1"/>
  <c r="B97" i="1"/>
  <c r="B98" i="1"/>
  <c r="D90" i="1"/>
  <c r="D91" i="1"/>
  <c r="D92" i="1"/>
  <c r="A65" i="1"/>
  <c r="B65" i="1"/>
  <c r="D65" i="1"/>
  <c r="A51" i="1"/>
  <c r="B51" i="1"/>
  <c r="D51" i="1"/>
  <c r="J67" i="1"/>
  <c r="J93" i="1"/>
  <c r="J92" i="1"/>
  <c r="J91" i="1"/>
  <c r="J94" i="1"/>
  <c r="D89" i="1" l="1"/>
  <c r="B89" i="1"/>
  <c r="A89" i="1"/>
  <c r="A80" i="1"/>
  <c r="B80" i="1"/>
  <c r="D80" i="1"/>
  <c r="A81" i="1"/>
  <c r="B81" i="1"/>
  <c r="D81" i="1"/>
  <c r="A82" i="1"/>
  <c r="B82" i="1"/>
  <c r="D82" i="1"/>
  <c r="A83" i="1"/>
  <c r="B83" i="1"/>
  <c r="D83" i="1"/>
  <c r="A84" i="1"/>
  <c r="B84" i="1"/>
  <c r="A85" i="1"/>
  <c r="B85" i="1"/>
  <c r="A86" i="1"/>
  <c r="B86" i="1"/>
  <c r="A79" i="1"/>
  <c r="B79" i="1"/>
  <c r="D79" i="1"/>
  <c r="A75" i="1"/>
  <c r="B75" i="1"/>
  <c r="D75" i="1"/>
  <c r="A76" i="1"/>
  <c r="B76" i="1"/>
  <c r="D76" i="1"/>
  <c r="A77" i="1"/>
  <c r="B77" i="1"/>
  <c r="D77" i="1"/>
  <c r="A70" i="1"/>
  <c r="B70" i="1"/>
  <c r="D70" i="1"/>
  <c r="A71" i="1"/>
  <c r="B71" i="1"/>
  <c r="D71" i="1"/>
  <c r="A72" i="1"/>
  <c r="B72" i="1"/>
  <c r="D72" i="1"/>
  <c r="A73" i="1"/>
  <c r="B73" i="1"/>
  <c r="D73" i="1"/>
  <c r="A66" i="1"/>
  <c r="B66" i="1"/>
  <c r="D66" i="1"/>
  <c r="A58" i="1"/>
  <c r="B58" i="1"/>
  <c r="D58" i="1"/>
  <c r="A59" i="1"/>
  <c r="B59" i="1"/>
  <c r="D59" i="1"/>
  <c r="A60" i="1"/>
  <c r="B60" i="1"/>
  <c r="D60" i="1"/>
  <c r="A61" i="1"/>
  <c r="B61" i="1"/>
  <c r="D61" i="1"/>
  <c r="A62" i="1"/>
  <c r="B62" i="1"/>
  <c r="D62" i="1"/>
  <c r="A63" i="1"/>
  <c r="B63" i="1"/>
  <c r="D63" i="1"/>
  <c r="A64" i="1"/>
  <c r="B64" i="1"/>
  <c r="D64" i="1"/>
  <c r="A52" i="1"/>
  <c r="B52" i="1"/>
  <c r="D52" i="1"/>
  <c r="A53" i="1"/>
  <c r="B53" i="1"/>
  <c r="D53" i="1"/>
  <c r="A54" i="1"/>
  <c r="B54" i="1"/>
  <c r="D54" i="1"/>
  <c r="A55" i="1"/>
  <c r="B55" i="1"/>
  <c r="D55" i="1"/>
  <c r="A47" i="1"/>
  <c r="B47" i="1"/>
  <c r="D47" i="1"/>
  <c r="A48" i="1"/>
  <c r="B48" i="1"/>
  <c r="D48" i="1"/>
  <c r="A49" i="1"/>
  <c r="B49" i="1"/>
  <c r="D49" i="1"/>
  <c r="A41" i="1"/>
  <c r="B41" i="1"/>
  <c r="D41" i="1"/>
  <c r="A42" i="1"/>
  <c r="B42" i="1"/>
  <c r="D42" i="1"/>
  <c r="A43" i="1"/>
  <c r="B43" i="1"/>
  <c r="D43" i="1"/>
  <c r="D36" i="1"/>
  <c r="A36" i="1"/>
  <c r="B36" i="1"/>
  <c r="A37" i="1"/>
  <c r="B37" i="1"/>
  <c r="D37" i="1"/>
  <c r="A38" i="1"/>
  <c r="B38" i="1"/>
  <c r="D38" i="1"/>
  <c r="A33" i="1"/>
  <c r="B33" i="1"/>
  <c r="D33" i="1"/>
  <c r="A30" i="1"/>
  <c r="B30" i="1"/>
  <c r="D30" i="1"/>
  <c r="A31" i="1"/>
  <c r="B31" i="1"/>
  <c r="D31" i="1"/>
  <c r="A29" i="1"/>
  <c r="B29" i="1"/>
  <c r="D29" i="1"/>
  <c r="A26" i="1"/>
  <c r="B26" i="1"/>
  <c r="D26" i="1"/>
  <c r="A27" i="1"/>
  <c r="B27" i="1"/>
  <c r="D27" i="1"/>
  <c r="A19" i="1"/>
  <c r="B19" i="1"/>
  <c r="D19" i="1"/>
  <c r="A20" i="1"/>
  <c r="B20" i="1"/>
  <c r="D20" i="1"/>
  <c r="A15" i="1"/>
  <c r="B15" i="1"/>
  <c r="D15" i="1"/>
  <c r="D12" i="1"/>
  <c r="A12" i="1"/>
  <c r="B12" i="1"/>
  <c r="D7" i="1"/>
  <c r="A7" i="1"/>
  <c r="B7" i="1"/>
  <c r="J90" i="1"/>
  <c r="J97" i="1"/>
  <c r="J96" i="1"/>
  <c r="J51" i="1"/>
  <c r="J65" i="1"/>
  <c r="J98" i="1"/>
  <c r="A3" i="1" l="1"/>
  <c r="B3" i="1"/>
  <c r="D3" i="1"/>
  <c r="A4" i="1"/>
  <c r="B4" i="1"/>
  <c r="D4" i="1"/>
  <c r="J41" i="1"/>
  <c r="J37" i="1"/>
  <c r="J52" i="1"/>
  <c r="J12" i="1"/>
  <c r="J76" i="1"/>
  <c r="J89" i="1"/>
  <c r="J42" i="1"/>
  <c r="J30" i="1"/>
  <c r="J29" i="1"/>
  <c r="J82" i="1"/>
  <c r="J20" i="1"/>
  <c r="J77" i="1"/>
  <c r="J49" i="1"/>
  <c r="J36" i="1"/>
  <c r="J83" i="1"/>
  <c r="J79" i="1"/>
  <c r="J75" i="1"/>
  <c r="J71" i="1"/>
  <c r="J31" i="1"/>
  <c r="J62" i="1"/>
  <c r="J54" i="1"/>
  <c r="J73" i="1"/>
  <c r="J15" i="1"/>
  <c r="J64" i="1"/>
  <c r="J59" i="1"/>
  <c r="J86" i="1"/>
  <c r="J26" i="1"/>
  <c r="J48" i="1"/>
  <c r="J85" i="1"/>
  <c r="J7" i="1"/>
  <c r="J47" i="1"/>
  <c r="J81" i="1"/>
  <c r="J84" i="1"/>
  <c r="J70" i="1"/>
  <c r="J19" i="1"/>
  <c r="J43" i="1"/>
  <c r="J53" i="1"/>
  <c r="J66" i="1"/>
  <c r="J58" i="1"/>
  <c r="J33" i="1"/>
  <c r="J55" i="1"/>
  <c r="J72" i="1"/>
  <c r="J38" i="1"/>
  <c r="J61" i="1"/>
  <c r="J63" i="1"/>
  <c r="J27" i="1"/>
  <c r="J80" i="1"/>
  <c r="J60" i="1"/>
  <c r="A5" i="1" l="1"/>
  <c r="B5" i="1"/>
  <c r="D5" i="1"/>
  <c r="A8" i="1"/>
  <c r="B8" i="1"/>
  <c r="D8" i="1"/>
  <c r="A13" i="1"/>
  <c r="B13" i="1"/>
  <c r="D13" i="1"/>
  <c r="A9" i="1"/>
  <c r="B9" i="1"/>
  <c r="D9" i="1"/>
  <c r="A10" i="1"/>
  <c r="B10" i="1"/>
  <c r="D10" i="1"/>
  <c r="A11" i="1"/>
  <c r="B11" i="1"/>
  <c r="D11" i="1"/>
  <c r="A24" i="1"/>
  <c r="B24" i="1"/>
  <c r="D24" i="1"/>
  <c r="A88" i="1"/>
  <c r="B88" i="1"/>
  <c r="D88" i="1"/>
  <c r="A87" i="1"/>
  <c r="B87" i="1"/>
  <c r="D87" i="1"/>
  <c r="A45" i="1"/>
  <c r="B45" i="1"/>
  <c r="D45" i="1"/>
  <c r="A74" i="1"/>
  <c r="B74" i="1"/>
  <c r="D74" i="1"/>
  <c r="A78" i="1"/>
  <c r="B78" i="1"/>
  <c r="D78" i="1"/>
  <c r="A44" i="1"/>
  <c r="B44" i="1"/>
  <c r="D44" i="1"/>
  <c r="A50" i="1"/>
  <c r="B50" i="1"/>
  <c r="D50" i="1"/>
  <c r="A39" i="1"/>
  <c r="B39" i="1"/>
  <c r="D39" i="1"/>
  <c r="A40" i="1"/>
  <c r="B40" i="1"/>
  <c r="D40" i="1"/>
  <c r="A46" i="1"/>
  <c r="B46" i="1"/>
  <c r="D46" i="1"/>
  <c r="A17" i="1"/>
  <c r="B17" i="1"/>
  <c r="D17" i="1"/>
  <c r="A32" i="1"/>
  <c r="B32" i="1"/>
  <c r="D32" i="1"/>
  <c r="A21" i="1"/>
  <c r="B21" i="1"/>
  <c r="D21" i="1"/>
  <c r="A22" i="1"/>
  <c r="B22" i="1"/>
  <c r="D22" i="1"/>
  <c r="A25" i="1"/>
  <c r="B25" i="1"/>
  <c r="D25" i="1"/>
  <c r="A16" i="1"/>
  <c r="B16" i="1"/>
  <c r="D16" i="1"/>
  <c r="A23" i="1"/>
  <c r="B23" i="1"/>
  <c r="D23" i="1"/>
  <c r="A6" i="1"/>
  <c r="B6" i="1"/>
  <c r="D6" i="1"/>
  <c r="A34" i="1"/>
  <c r="B34" i="1"/>
  <c r="D34" i="1"/>
  <c r="A18" i="1"/>
  <c r="B18" i="1"/>
  <c r="D18" i="1"/>
  <c r="A35" i="1"/>
  <c r="B35" i="1"/>
  <c r="D35" i="1"/>
  <c r="A28" i="1"/>
  <c r="B28" i="1"/>
  <c r="D28" i="1"/>
  <c r="A68" i="1"/>
  <c r="B68" i="1"/>
  <c r="D68" i="1"/>
  <c r="A56" i="1"/>
  <c r="B56" i="1"/>
  <c r="D56" i="1"/>
  <c r="A57" i="1"/>
  <c r="B57" i="1"/>
  <c r="D57" i="1"/>
  <c r="A69" i="1"/>
  <c r="B69" i="1"/>
  <c r="D69" i="1"/>
  <c r="J4" i="1"/>
  <c r="J3" i="1"/>
  <c r="A2" i="1" l="1"/>
  <c r="B2" i="1"/>
  <c r="J18" i="1"/>
  <c r="J74" i="1"/>
  <c r="J6" i="1"/>
  <c r="J69" i="1"/>
  <c r="J68" i="1"/>
  <c r="J46" i="1"/>
  <c r="J10" i="1"/>
  <c r="J11" i="1"/>
  <c r="J87" i="1"/>
  <c r="J32" i="1"/>
  <c r="J50" i="1"/>
  <c r="J22" i="1"/>
  <c r="J44" i="1"/>
  <c r="J16" i="1"/>
  <c r="J57" i="1"/>
  <c r="J34" i="1"/>
  <c r="J9" i="1"/>
  <c r="J17" i="1"/>
  <c r="J5" i="1"/>
  <c r="J23" i="1"/>
  <c r="J21" i="1"/>
  <c r="J13" i="1"/>
  <c r="J28" i="1"/>
  <c r="J56" i="1"/>
  <c r="J24" i="1"/>
  <c r="J8" i="1"/>
  <c r="J35" i="1"/>
  <c r="J88" i="1"/>
  <c r="J40" i="1"/>
  <c r="J39" i="1"/>
  <c r="J25" i="1"/>
  <c r="J45" i="1"/>
  <c r="J78" i="1"/>
  <c r="D2" i="1" l="1"/>
  <c r="J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notes at end of table below</t>
        </r>
      </text>
    </comment>
    <comment ref="H1" authorId="0"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r>
      </text>
    </comment>
    <comment ref="R28" authorId="0" shapeId="0" xr:uid="{00000000-0006-0000-01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number may increase as more analysis is performed checking for previous work completions, and the remediation of actual pending notifications</t>
        </r>
      </text>
    </comment>
  </commentList>
</comments>
</file>

<file path=xl/sharedStrings.xml><?xml version="1.0" encoding="utf-8"?>
<sst xmlns="http://schemas.openxmlformats.org/spreadsheetml/2006/main" count="1290" uniqueCount="577">
  <si>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</si>
  <si>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</si>
  <si>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</si>
  <si>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</si>
  <si>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</si>
  <si>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</si>
  <si>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</si>
  <si>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</si>
  <si>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</si>
  <si>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</si>
  <si>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</si>
  <si>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Q2</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</si>
  <si>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</si>
  <si>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</si>
  <si>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</si>
  <si>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</si>
  <si>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</si>
  <si>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</si>
  <si>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</si>
  <si>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</si>
  <si>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</si>
  <si>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</si>
  <si>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</si>
  <si>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</si>
  <si>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</si>
  <si>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</si>
  <si>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</si>
  <si>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</si>
  <si>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</si>
  <si>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</si>
  <si>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</si>
  <si>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</si>
  <si>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</si>
  <si>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</si>
  <si>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</si>
  <si>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</si>
  <si>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</si>
  <si>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</si>
  <si>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</si>
  <si>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</si>
  <si>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</si>
  <si>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</si>
  <si>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</si>
  <si>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</si>
  <si>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</si>
  <si>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</si>
  <si>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</si>
  <si>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</si>
  <si>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</si>
  <si>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</si>
  <si>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</si>
  <si>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</si>
  <si>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</si>
  <si>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</si>
  <si>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</si>
  <si>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</si>
  <si>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</si>
  <si>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</si>
  <si>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</si>
  <si>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</si>
  <si>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</si>
  <si>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</si>
  <si>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</si>
  <si>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</si>
  <si>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</si>
  <si>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</si>
  <si>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</si>
  <si>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</si>
  <si>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</si>
  <si>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</si>
  <si>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</si>
  <si>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</si>
  <si>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</si>
  <si>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</si>
  <si>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</si>
  <si>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</si>
  <si>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</si>
  <si>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</si>
  <si>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</si>
  <si>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</si>
  <si>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</si>
  <si>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</si>
  <si>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</si>
  <si>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</si>
  <si>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</si>
  <si>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</si>
  <si>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</si>
  <si>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</si>
  <si>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</si>
  <si>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</si>
  <si>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</si>
  <si>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</si>
  <si>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</si>
  <si>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</si>
  <si>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</si>
  <si>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</si>
  <si>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</si>
  <si>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</si>
  <si>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</si>
  <si>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</si>
  <si>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</si>
  <si>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</si>
  <si>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</si>
  <si>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</si>
  <si>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</si>
  <si>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</si>
  <si>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</si>
  <si>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</si>
  <si>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</si>
  <si>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</si>
  <si>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</si>
  <si>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</si>
  <si>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</si>
  <si>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</si>
  <si>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</si>
  <si>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</si>
  <si>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</si>
  <si>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</si>
  <si>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</si>
  <si>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</si>
  <si>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</si>
  <si>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</si>
  <si>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</si>
  <si>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</si>
  <si>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Risk Assessment and Mapping Initiatives</t>
  </si>
  <si>
    <t>N/A</t>
  </si>
  <si>
    <t xml:space="preserve">Climate-driven risk map and modelling based on various relevant weather scenarios </t>
  </si>
  <si>
    <t xml:space="preserve">Initiative mapping and estimation of wildfire and PSPS risk-reduction impact </t>
  </si>
  <si>
    <t>Situational Awareness &amp; Forecasting</t>
  </si>
  <si>
    <t xml:space="preserve">Advanced weather monitoring and weather stations </t>
  </si>
  <si>
    <t>Weather Stations</t>
  </si>
  <si>
    <t>SA-1</t>
  </si>
  <si>
    <t># of weather stations installed</t>
  </si>
  <si>
    <t>SCE expects to install 375 weather stations but will
attempt to install as many as 475.</t>
  </si>
  <si>
    <t xml:space="preserve">0 installations. Preparation work for Q2 ramp up. </t>
  </si>
  <si>
    <t>120 installations</t>
  </si>
  <si>
    <t>Preparation work for 2021 installations conducted in Q1. Installations to begin in Q2.</t>
  </si>
  <si>
    <t xml:space="preserve">~100 installations. Expect ramp up in Q3. </t>
  </si>
  <si>
    <t>Behind Plan, Likely to Meet Year-end Goal</t>
  </si>
  <si>
    <t>Plan to ramp up in Q3</t>
  </si>
  <si>
    <t xml:space="preserve">Continuous monitoring sensors </t>
  </si>
  <si>
    <t>Distribution Fault Anticipation  (DFA)</t>
  </si>
  <si>
    <t>SA-9</t>
  </si>
  <si>
    <t># of units on circuits</t>
  </si>
  <si>
    <t>Complete installation of 120 DFA units on circuits in SCE’s HFRA and continue evaluation of DFA technology which may result in SCE installing up to 150 units</t>
  </si>
  <si>
    <t xml:space="preserve">0 installations. Preparation work for Q3 ramp up. </t>
  </si>
  <si>
    <t xml:space="preserve">Devices are in design with installations to begin in Q3. </t>
  </si>
  <si>
    <t>On Track</t>
  </si>
  <si>
    <t xml:space="preserve">Fault indicators for detecting faults on electric lines and equipment  </t>
  </si>
  <si>
    <t xml:space="preserve">Forecast of a fire risk index, fire potential index, or similar  </t>
  </si>
  <si>
    <t xml:space="preserve">Fire Potential Index </t>
  </si>
  <si>
    <t>SA-2</t>
  </si>
  <si>
    <t>1) Backcast 20 years of FPI using FPI 2.0 before typical height of fire season (Q3) to determine historical performance compared to current FPI  2) Run FPI 2.0 in parallel with the current FPI and compare outputs for the 2021 fire season</t>
  </si>
  <si>
    <t>Continuing to evaluate fuel and weather equation options. SCE is currently testing the usefulness of applying relative fuel moisture values instead of absolute values in Fire Potential Index (FPI) 2.0 fuel equations to inform circuit level decision making.</t>
  </si>
  <si>
    <t>Currently evaluating FPI 2.0 data output calculated on the circuit level and backcasted over a 40-year historical period by Fire Climate Zone.</t>
  </si>
  <si>
    <t xml:space="preserve">Fuel Sampling Program </t>
  </si>
  <si>
    <t>SA-5</t>
  </si>
  <si>
    <t>Maintain periodic fuel sampling across SCE’s HFRA
and evaluate the need to sample additional locations</t>
  </si>
  <si>
    <t xml:space="preserve">Vendor continues to fill gaps in local fire agencies’ fuel sampling programs by supplying reports with quality data in a timely fashion, per project plan. </t>
  </si>
  <si>
    <t xml:space="preserve">Remote Sensing / Satellite Fuel Moisture </t>
  </si>
  <si>
    <t>SA-7</t>
  </si>
  <si>
    <t>Initiate wind profiler pilot project to validate weather model performance for potential improvements to weather models</t>
  </si>
  <si>
    <t>SCE to issue PO to vendor by Q2</t>
  </si>
  <si>
    <t xml:space="preserve">Working with vendor to identify anticipated scope of work for vegetation modeling tools. </t>
  </si>
  <si>
    <t xml:space="preserve">Fire Science Enhancements </t>
  </si>
  <si>
    <t>SA-8</t>
  </si>
  <si>
    <t>Evaluate current wildfire events in context of 40-year history of wildfires</t>
  </si>
  <si>
    <t>SCE plans to develop and operationalize climatology products in Q3 and Q4. In Q1-Q3 SCE is working with vendor to initiate contract and develop output of historical weather data. Issuance of contract was slightly behind plan at the end of Q1</t>
  </si>
  <si>
    <t>SCE plans to develop and operationalize climatology products in Q3 and Q4. In Q1-Q3 SCE is working with vendor to initiate contract and develop output of historical weather data.</t>
  </si>
  <si>
    <t xml:space="preserve">Personnel monitoring areas of electric lines and equipment in elevated fire risk conditions  </t>
  </si>
  <si>
    <t xml:space="preserve">Weather forecasting and estimating impacts on electric lines and equipment  </t>
  </si>
  <si>
    <t xml:space="preserve"> Weather and Fuels Modeling System </t>
  </si>
  <si>
    <t>SA-3</t>
  </si>
  <si>
    <t xml:space="preserve"> Install two additional High-Performance Computing Clusters (HPCCs) to facilitate the installation and
Operationalization of the Next Generation Weather Modeling System allowing or more precise, higher resolution output</t>
  </si>
  <si>
    <t>Components are arriving and High-Performance Computing Clusters (HPCCs) are in process of being built. These new HPCCs will enhance weather/fuel condition data available for PSPS decision making by increasing data resolution, decreasing computing times, and extending forecast horizons further into the future. The location of new HPCCs will be the Irvine Datacenter.</t>
  </si>
  <si>
    <t>Building of the HPCCs completed in Q2 and beginning point testing to identify faulty components.</t>
  </si>
  <si>
    <t>Fire Spread Modeling</t>
  </si>
  <si>
    <t>SA-4</t>
  </si>
  <si>
    <t>Develop a methodology and a strategy to test
FireCast/FireSim implementation into PSPS decision making based on backcast information by Q3</t>
  </si>
  <si>
    <t xml:space="preserve">Successfully transferred 4.5 million FPI records from 2020 and circuit geometries to vendor to serve as basis for future analyses. </t>
  </si>
  <si>
    <t xml:space="preserve">Spread Modeling has fallen behind due to vendor delays on the PSPS decision making analysis. Plan to review data with vendor in mid-July and discuss next steps. </t>
  </si>
  <si>
    <t xml:space="preserve">Plan to review data with vendor in mid-July and discuss next steps. </t>
  </si>
  <si>
    <t>Grid Design &amp; System Hardening</t>
  </si>
  <si>
    <t xml:space="preserve">Capacitor maintenance and replacement program  </t>
  </si>
  <si>
    <t xml:space="preserve">Circuit breaker maintenance and installation to de-energize lines upon detecting a fault  </t>
  </si>
  <si>
    <t>Circuit Breaker Relay Hardware for Fast Curve</t>
  </si>
  <si>
    <t>SH-6</t>
  </si>
  <si>
    <t># of installations and place into service</t>
  </si>
  <si>
    <t>Replace/upgrade 60 relay units in HFRA. SCE will strive to replace/upgrade 86 relay units in HFRA, subject to
Resource constraints and other execution risks</t>
  </si>
  <si>
    <t>Replace/Upgrade 7 relays</t>
  </si>
  <si>
    <t>Replace/Upgrade 27 relays</t>
  </si>
  <si>
    <t>Installed/replaced 15 CB Replays in Q1</t>
  </si>
  <si>
    <t>Installed/replaced 25 CB Replays through Q2.</t>
  </si>
  <si>
    <t>Installation plan for July is enough to be ahead of plan by the end of July. Materials are in place</t>
  </si>
  <si>
    <t xml:space="preserve">Covered conductor installation  </t>
  </si>
  <si>
    <t>Covered Conductor</t>
  </si>
  <si>
    <t>SH-1</t>
  </si>
  <si>
    <t># of circuit miles in HFRA</t>
  </si>
  <si>
    <t>SCE expects to install 1,000 circuit miles of covered
conductor in SCE’s HFRA but will attempt to install as many as 1,400 circuit miles of covered conductor in SCE’s HFRA, subject to resources constraints and other execution risks</t>
  </si>
  <si>
    <t>Install 260 miles</t>
  </si>
  <si>
    <t>Install 545 miles</t>
  </si>
  <si>
    <t>270 circuit miles installed</t>
  </si>
  <si>
    <t xml:space="preserve">~540 circuiit miles installed. 
Once a final GRC decision is issued, SCE will reevaluate its covered conductor strategy and scope along with alternative strategies as appropriate to protect public safety.
</t>
  </si>
  <si>
    <t>Tree Attachment Remediation</t>
  </si>
  <si>
    <t>SH-10</t>
  </si>
  <si>
    <t># of tree attachment remediations</t>
  </si>
  <si>
    <t>Remediate 500 tree attachments. SCE will strive to
complete over 600 tree attachment remediations, subject to resource constraints and other execution risks</t>
  </si>
  <si>
    <t>Remediate 90 Tree Attachments</t>
  </si>
  <si>
    <t>Remediate 240 Tree Attachments</t>
  </si>
  <si>
    <t>92 completions to date.</t>
  </si>
  <si>
    <t>89 completions to date</t>
  </si>
  <si>
    <t>Scope has been released to Regions and plan to meet year end goal</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</si>
  <si>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</si>
  <si>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</si>
  <si>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</si>
  <si>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</si>
  <si>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Branch Line Protection Strategy</t>
  </si>
  <si>
    <t>SH-4</t>
  </si>
  <si>
    <t># of locations with installed / replaced fuses</t>
  </si>
  <si>
    <t>Install or replace fusing at 330 fuse installation
Locations SCE will strive to install or replace fusing at 421 locations, subject to resource constraints and other execution risks</t>
  </si>
  <si>
    <t xml:space="preserve">0 installations. Installations to commence end of Q3. </t>
  </si>
  <si>
    <t xml:space="preserve">20 installations. Installations to commence end of Q3. </t>
  </si>
  <si>
    <t>Engineering and design work to continue through Q2 and installations to begin in Q3.</t>
  </si>
  <si>
    <t>~140 installed or replaced</t>
  </si>
  <si>
    <t xml:space="preserve">Grid topology improvements to mitigate or reduce PSPS events  </t>
  </si>
  <si>
    <t>PSPS-Driven Grid Hardening Work</t>
  </si>
  <si>
    <t>SH-7</t>
  </si>
  <si>
    <t>SCE will develop a methodology to project probability of PSPS de-energization and impact. Utilizing this methodology, SCE will adopt a more targeted approach by evaluating
highly impacted circuits from the remaining 50% circuits in HFRA</t>
  </si>
  <si>
    <t xml:space="preserve">Documentation of methodology is under development and on track for the 2021 evaluation. Identification of the remaining 50% of riskiest circuits will follow in Q2. </t>
  </si>
  <si>
    <t xml:space="preserve">Documentation of methodology is under development and on track for the 2021 evaluation. Identification of the riskiest circuits within the remaining 50% of unevaluated circuits was completed by June as planned. </t>
  </si>
  <si>
    <t>Microgrid Assessment</t>
  </si>
  <si>
    <t>SH-12</t>
  </si>
  <si>
    <t xml:space="preserve">Perform internal assessment of vendor bid and location options. If assessment favorable, issue engineering procurement construction (EPC) contract </t>
  </si>
  <si>
    <t>Undergoing vendor evaluation.</t>
  </si>
  <si>
    <t xml:space="preserve">Contract negotiations are actively in progress between Project team and Partner organization. </t>
  </si>
  <si>
    <t xml:space="preserve">Installation of system automation equipment </t>
  </si>
  <si>
    <t>Installation of System Automation Equipment - RAR / RCS</t>
  </si>
  <si>
    <t>SH-5</t>
  </si>
  <si>
    <t># of RARs / RCSs installed and operationalized</t>
  </si>
  <si>
    <t>N/A – If RARs/RCSs are determined to be necessary
based on the SH-7 analysis, SCE will develop appropriate project plans</t>
  </si>
  <si>
    <t xml:space="preserve">Awaiting SH-7 analysis results to determine necessity—analysis is estimated to conclude by the early Q2. </t>
  </si>
  <si>
    <t xml:space="preserve">Awaiting SH-7 analysis results to determine necessity—analysis is estimated to conclude in Q3. </t>
  </si>
  <si>
    <t>Inactive</t>
  </si>
  <si>
    <t xml:space="preserve">Maintenance, repair, and replacement of connectors, including hotline clamps  </t>
  </si>
  <si>
    <t xml:space="preserve">Mitigation of impact on customers and other residents affected during PSPS event  </t>
  </si>
  <si>
    <t xml:space="preserve">Other corrective action  </t>
  </si>
  <si>
    <t>Long Span Initiative</t>
  </si>
  <si>
    <t>SH-14</t>
  </si>
  <si>
    <t># of assessments</t>
  </si>
  <si>
    <t>Complete all field assessments for locations and
Corresponding remediations. Remediate the highest risk locations, estimating that 300, and up to 600, locations will be remediated in 2021, subject to the completion timeline for inspections, resource
constraints and other execution risks</t>
  </si>
  <si>
    <t>0 assessments</t>
  </si>
  <si>
    <t>75 assessments through Q2</t>
  </si>
  <si>
    <t xml:space="preserve">As of Q1 2021, 58 spans of the identified 300 high-risk locations have been remediated to date. Upon further validation of 2020 data, SCE notes that some locations were remediated in 2020. SCE clarifies that it will remediate the 300-600 highest risk locations by 2021, subject to the completion timeline for inspections, resource constraints and other execution risks. </t>
  </si>
  <si>
    <t>~170 assessments</t>
  </si>
  <si>
    <t xml:space="preserve">Pole loading infrastructure hardening and replacement program based on pole loading assessment program </t>
  </si>
  <si>
    <t xml:space="preserve">Transformers maintenance and replacement  </t>
  </si>
  <si>
    <t xml:space="preserve">Transmission tower maintenance and replacement  </t>
  </si>
  <si>
    <t>C-Hooks</t>
  </si>
  <si>
    <t>SH-13</t>
  </si>
  <si>
    <t># of C-hooks</t>
  </si>
  <si>
    <t>Replace C-Hooks on at least 40 structures in HFRA. SCE will strive to replace all Chooks in HFRA, currently estimated between 50- 60 structures</t>
  </si>
  <si>
    <t>0 replacements. Sites and locations to be finalized in Q1.</t>
  </si>
  <si>
    <t>0 replacements. Installations to begin in Q4</t>
  </si>
  <si>
    <t>Sites and locations finalized. Environmental screenings in progress. Engineering design to be completed in Q2 and installations to begin in Q4.</t>
  </si>
  <si>
    <t xml:space="preserve">procured all material, issued all design drawings, finalized environmental requirements, and assembled big packages in Q2. </t>
  </si>
  <si>
    <t xml:space="preserve">Undergrounding of electric lines and/or equipment  </t>
  </si>
  <si>
    <t>Undergrounding Overhead Conductor</t>
  </si>
  <si>
    <t>SH-2</t>
  </si>
  <si>
    <t>Install 4 miles of undergrounded HFRA circuits
SCE will attempt to install 6 miles of undergrounded HFRA circuits, subject to resource constraints and other execution risks, such as permitting, environmental or coordinating with other utilities.</t>
  </si>
  <si>
    <t>0 circuit miles underground in Q1. Assessments for construction to be completed in Q1.</t>
  </si>
  <si>
    <t>0 circuit miles underground in Q1. Construction to begin in late Q3</t>
  </si>
  <si>
    <t>Construction to begin in Q2. First miles to be completed in Q3.</t>
  </si>
  <si>
    <t xml:space="preserve">Updates to grid topology to minimize risk of ignition in HFTDs  </t>
  </si>
  <si>
    <t>Transmission Open Phase Detection</t>
  </si>
  <si>
    <t>SH-8</t>
  </si>
  <si>
    <t># of installations</t>
  </si>
  <si>
    <t>Install transmission open phase detection devices
on 10 transmission circuits</t>
  </si>
  <si>
    <t>0 installations. Finish evaluation of 220kv transmission lines and finalize project locations.</t>
  </si>
  <si>
    <t>Protection review completed for 5 of 10 lines with installations to begin in early Q3.</t>
  </si>
  <si>
    <t>Legacy Facilities</t>
  </si>
  <si>
    <t>SH-11</t>
  </si>
  <si>
    <t>Perform evaluation on 5 circuits for possible hardening. Create 2 project plans based on 2020 engineering assessments on low voltage site. Complete 12 additional assessments on grounding studies/lighting arrestor.</t>
  </si>
  <si>
    <t>In Q1 SCE evaluated 2 circuits in Big Creek and completed grounding studies/lighting assessments on 4 sites. Assessments of low voltage sites to begin in Q2.</t>
  </si>
  <si>
    <t xml:space="preserve">SCE evaluated 2 circuits in Big Creek and completed grounding studies/lighting assessments on 8 sites. Assessments of low voltage sites were completed in Q2. </t>
  </si>
  <si>
    <t>Vertical Switches</t>
  </si>
  <si>
    <t>SH-15</t>
  </si>
  <si>
    <t># of switches</t>
  </si>
  <si>
    <t>Install 20 switches in HFRA. SCE will strive to
install 30 switches in HFRA</t>
  </si>
  <si>
    <t xml:space="preserve">In Q1 SCE evaluated scope. In Q2 SCE will be working on engineering design and installations to begin in Q3. </t>
  </si>
  <si>
    <t>2 installations</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</si>
  <si>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</si>
  <si>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</si>
  <si>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</si>
  <si>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</si>
  <si>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Inspection Work Management Tools</t>
  </si>
  <si>
    <t>IN-8</t>
  </si>
  <si>
    <t>Transition Aerial and Transmission ground inspection process to a single digital platform with at least 75% of inspectors trained to use the tool by year end 2021. Deploy scope mapping tool with GIS visualization to Distribution</t>
  </si>
  <si>
    <t>Implemented  a mobile inspection application update for Distribution ground inspections and completed work to utilize Artificial Intelligence/Machine Learning quality models within existing processes.</t>
  </si>
  <si>
    <t xml:space="preserve">Behind plan due to technical challenges which have caused significant delays with development of the Transmission Ground Inspection application. The complexity and uncertainty of the technical issues cause the goal to be at-risk for year end. The Distribution and Transmission Aerial applications are on track for year end. </t>
  </si>
  <si>
    <t>Behind Plan, At-Risk of Not Meeting Year-end Goal</t>
  </si>
  <si>
    <t>Identified alternative solutions to the technical issues and plan to address in Q3</t>
  </si>
  <si>
    <t xml:space="preserve">Infrared inspections of distribution electric lines and equipment  </t>
  </si>
  <si>
    <t>Infrared Inspection of Energized Overhead Distribution Facilities and Equipment</t>
  </si>
  <si>
    <t>IN-3</t>
  </si>
  <si>
    <t>% of distribution circuit miles in HFRA</t>
  </si>
  <si>
    <t>Inspect approximately 50% of distribution circuits in HFRA.</t>
  </si>
  <si>
    <t xml:space="preserve">Complete inspections on ~24% of distribution circuits in HFRA, approximately 2,160 inspections. </t>
  </si>
  <si>
    <t xml:space="preserve">Completed inspections on ~50% of distribution circuits in HFRA, approximately 4,400 inspections. </t>
  </si>
  <si>
    <t xml:space="preserve">Completed inspections on ~29% of distribution circuits in HFRA, approximately 2,600 inspections. </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</si>
  <si>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</si>
  <si>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</si>
  <si>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</si>
  <si>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</si>
  <si>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circuit miles on HFRA circuits</t>
  </si>
  <si>
    <t xml:space="preserve">0 circuit miles inspected. Preparation work for Q2 ramp up. </t>
  </si>
  <si>
    <t>500 circuit miles planned. Expect ramp up in Q3</t>
  </si>
  <si>
    <t>Inspection scope development has been completed, planning for flight plans is ongoing and first inspections to occur in Q2.</t>
  </si>
  <si>
    <t>73 circuit miles inspected. Plan ramp up in Q3</t>
  </si>
  <si>
    <t>Vendor flew from Israel to perform cable swap to fix the underlying camera issue in late Q2. Plan to continue inspecting in Q3</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</si>
  <si>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</si>
  <si>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</si>
  <si>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</si>
  <si>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</si>
  <si>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Distribution High Fire Risk Informed Inspections in HFRA</t>
  </si>
  <si>
    <t>IN-1.1</t>
  </si>
  <si>
    <t># of structures in HFRA</t>
  </si>
  <si>
    <t>Inspect between 163,000 and 198,000 structures
in HFRA, via both ground and aerial inspections</t>
  </si>
  <si>
    <t>Inspect 97,998 ground Structures. Inspect 5,753 aerial structures</t>
  </si>
  <si>
    <t>Inspect 163,000 ground structures. Inspect 117,924 aerial structures</t>
  </si>
  <si>
    <t>Completed 108,000 ground inspections and 6,300 aerial inspections. Aerial inspections to begin ramp up in Q2.</t>
  </si>
  <si>
    <t>Completed ~173,200 ground inspections and ~105,700 aerial inspections.</t>
  </si>
  <si>
    <t>Plan to ramp up Aerial Inspections in Q3</t>
  </si>
  <si>
    <t>Generation High Fire Risk Informed Inspections in HFRA</t>
  </si>
  <si>
    <t>IN-5</t>
  </si>
  <si>
    <t>Complete inspection of 181 generation-related assets in HFRA</t>
  </si>
  <si>
    <t xml:space="preserve">0 inspections. Preparation work for Q2 ramp up. </t>
  </si>
  <si>
    <t>85 planned through Q2</t>
  </si>
  <si>
    <t>Preparation work for 2021 inspections conducted in Q1. Generation inspections to begin in Q2.</t>
  </si>
  <si>
    <t>~100 inspections</t>
  </si>
  <si>
    <t>Other discretionary inspection of transmission electric lines and equipment, beyond inspections mandated by rules and regulations</t>
  </si>
  <si>
    <t>Transmission High Fire Risk Informed Inspections in HFRA</t>
  </si>
  <si>
    <t>IN-1.2</t>
  </si>
  <si>
    <t>Inspect between 16,800 and 22,800 structures
in HFRA, via both ground and aerial inspections.</t>
  </si>
  <si>
    <t>Inspect 4,730 ground structures. Inspect 2,520 aerial structures</t>
  </si>
  <si>
    <t>Inspect 16,800 ground structures. Inspect 15,120 aerial structures</t>
  </si>
  <si>
    <t>Completed 4,800 ground inspections and 4,600 aerial inspections.</t>
  </si>
  <si>
    <t>Completed ~17,000 ground inspections and ~17,300 aerial inspections.</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</si>
  <si>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</si>
  <si>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</si>
  <si>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</si>
  <si>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</si>
  <si>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</si>
  <si>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</si>
  <si>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</si>
  <si>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</si>
  <si>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</si>
  <si>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</si>
  <si>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</si>
  <si>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Expanded Pole Brushing</t>
  </si>
  <si>
    <t>VM-2</t>
  </si>
  <si>
    <t># of poles cleared</t>
  </si>
  <si>
    <t>SCE plans to pole brush between 200,000 and 300,000 Distribution poles</t>
  </si>
  <si>
    <t>Cleared ~34,400 poles. Productivity is expected to increase throughout Q2 as crews gain experience with new digital work tools.</t>
  </si>
  <si>
    <t xml:space="preserve">Cleared ~74,200 poles. </t>
  </si>
  <si>
    <t>Return to planned schedule in July will increase productivity and throughput to address May-June deficit</t>
  </si>
  <si>
    <t>Expanded Clearances for Legacy Facilities</t>
  </si>
  <si>
    <t>VM-3</t>
  </si>
  <si>
    <t># of sites treated</t>
  </si>
  <si>
    <t>Treat 46 sites</t>
  </si>
  <si>
    <t xml:space="preserve">0 sites treated. Preparation work for Q2 ramp up. </t>
  </si>
  <si>
    <t>23 sites</t>
  </si>
  <si>
    <t>11 sites treated</t>
  </si>
  <si>
    <t>34 sites</t>
  </si>
  <si>
    <t xml:space="preserve">LiDAR inspections of vegetation around distribution electric lines and equipment </t>
  </si>
  <si>
    <t xml:space="preserve">LiDAR inspections of vegetation around transmission electric lines and equipment 
</t>
  </si>
  <si>
    <t>Other discretionary inspection of vegetation around distribution electric lines and equipment, beyond inspections mandated by rules and regulations</t>
  </si>
  <si>
    <t>Other discretionary inspection of vegetation around transmission electric lines and equipment, beyond inspections mandated by rules and regulations</t>
  </si>
  <si>
    <t>Patrol inspections of vegetation around distribution electric lines and equipment</t>
  </si>
  <si>
    <t>Patrol inspections of vegetation around transmission electric lines and equipment</t>
  </si>
  <si>
    <t>Quality assurance / quality control of inspections</t>
  </si>
  <si>
    <t>Recruiting and training of vegetation management personnel</t>
  </si>
  <si>
    <t>Remediation of at-risk species</t>
  </si>
  <si>
    <t xml:space="preserve">Removal and remediation of trees with strike potential to electric lines and equipment  </t>
  </si>
  <si>
    <t>Hazard Tree Management Program</t>
  </si>
  <si>
    <t>VM-1</t>
  </si>
  <si>
    <t># of trees assessed</t>
  </si>
  <si>
    <t>Assess between 150,000 and 200,000 trees for hazardous conditions and perform prescribed mitigation in accordance with program guidelines and schedules</t>
  </si>
  <si>
    <t>~12,600 trees have been assessed in Q1 and prescribed mitigations are on track in accordance with program guidelines and schedules. The number of assessors is being ramped up throughout Q1 and Q2.</t>
  </si>
  <si>
    <t>~64,900 trees have been assessed through Q2 and prescribed mitigations are on track in accordance with program guidelines and schedules.</t>
  </si>
  <si>
    <t>Dead and Dying Tree Removal</t>
  </si>
  <si>
    <t>VM-4</t>
  </si>
  <si>
    <t>Perform Drought Relief Initiative (DRI) annual inspections and perform prescribed mitigations in accordance with program guidelines and schedules.</t>
  </si>
  <si>
    <t>On track to complete first pass inspections in Q2.  Subsequent inspection passes will be completed throughout the rest of 2021. Prescribed mitigations are on track in accordance with program guidelines and schedules</t>
  </si>
  <si>
    <t>Began first pass inspections in Q2.  Subsequent inspection passes will be completed throughout the rest of 2021. Prescribed mitigations are on track in accordance with program guidelines and schedules</t>
  </si>
  <si>
    <t>Substation inspections</t>
  </si>
  <si>
    <t xml:space="preserve">Substation vegetation management  </t>
  </si>
  <si>
    <t xml:space="preserve">Vegetation inventory system </t>
  </si>
  <si>
    <t>VM Work Management Tool</t>
  </si>
  <si>
    <t>VM-6</t>
  </si>
  <si>
    <t>Continue Work Management Tool (Arbora) agile development and releases in accordance with project plan – complete full rollout of Dead &amp; Dying Tree Removal and Hazard Tree Mitigation, and conduct discovery and design architecture associated with Line Clearing</t>
  </si>
  <si>
    <t>Completed initial discovery and design architecture for the Hazard Tree Management Program and Dead and Dying Tree Removal.  Expecting pilot to launch in Q2 with full rollout planned for Q4.</t>
  </si>
  <si>
    <t>Completed initial discovery and design architecture for the Hazard Tree Management Program and Dead and Dying Tree Removal.  Pilot delayed until Q3 due to IT issues, however, a full rollout planned for Q4.</t>
  </si>
  <si>
    <t>VM Work Management Tool has fallen behind due to product data volume limitations during the pilot. New design architecture will be utilized to remedy the issue, but will require at least 4-6 weeks for Proof of Concept (POC) development and testing before pilot can be re-launched.</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</si>
  <si>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</si>
  <si>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</si>
  <si>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</si>
  <si>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</si>
  <si>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</si>
  <si>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</si>
  <si>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</si>
  <si>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Customer Care Programs</t>
  </si>
  <si>
    <t>PSPS-2</t>
  </si>
  <si>
    <t>Community Resource Centers (CRC): Adjust as needed.
Community Resiliency Programs: Goals for Resilience Zones dependent on community leaders identifying potential customers. Targeting to obtain 5 to 10 agreements. Complete installation of microgrid islanding (CREI) capability on second pilot customer.
Customer Resiliency Equipment: 
Critical Care Backup Battery (CCBB): Expand program to eligible MBL customers who are enrolled in CARE/ FERA and reside HFRA. Expand marketing and outreach plans.
Well Water &amp; Res Battery Station Rebates: Enhance the programs to increase customer participation by 20% - 40%</t>
  </si>
  <si>
    <t>The refreshed CRC strategy for 2021 including evaluation of circuits that will likely be impacted by PSPS events -from the strategy/approach 12 communities have been identified that need CRC coverage (all of which have at least 1 CRC)
Potential customer sites for participation in resiliency zones have been identified (the list includes 3 Tribal Nations); outreach to those potential customer sites have started 
Current efforts are underway to host PowerTalk webinars with the community-based organizations (CBO)/Faith-based organizations (FBOs) that are engaged with SCE’s Wildfire/PSPS preparedness initiative
Tentative webinar dates to educate CBO/FBOs about CCBB program are scheduled for early Q2</t>
  </si>
  <si>
    <t xml:space="preserve">The refreshed CRC strategy for 2021 includes evaluation of circuits that will likely be impacted by PSPS events. The strategy identified 12 communities that need CRC coverage (all of which have at least 1 CRC)
Community Resiliency Programs behind plan due to delays in identifying customers willing to participate; will continue to identify additional customer sites in Q3.  Four customer agreements have been executed through Q2. 
CCBB program was completed in Q2 after reaching out to eligible Medical Baseline Customers and establishing additional partners (CBOs)
Well Water &amp; Residential Battery Station Rebate have 1,100 enrollments through Q2. 
</t>
  </si>
  <si>
    <t xml:space="preserve">Team will continue to pursue community leaders to share potential customer sites 
</t>
  </si>
  <si>
    <t xml:space="preserve">Stationed and on-call ignition prevention and suppression resources and services </t>
  </si>
  <si>
    <t>Data Governance</t>
  </si>
  <si>
    <t xml:space="preserve">Centralized repository for data </t>
  </si>
  <si>
    <t xml:space="preserve">Wildfire Safety Data Mart and Data Management (WiSDM / Ezy) </t>
  </si>
  <si>
    <t>DG-1</t>
  </si>
  <si>
    <t>WiSDM:
Complete the WisDM solution analysis and design for centralized data repository
Initiate staggered consolidation of datasets from SCE Enterprise systems
Ezy Data:
Implement the cloud platform infrastructure for Ezy Data
Build a solution for data consumption, storage and visualization of inspection data (LiDAR, HD video, photograph)
Enable an environment for Artificial Intelligence (AI) assisted analytics</t>
  </si>
  <si>
    <t>SCE has completed the initial solution design for the Wildfire Safety Data Mart (WiSDM). Staggered consolidation of datasets will begin in Q3. The first release of the Ezy Data cloud platform was also completed in Q1.  SCE is currently working on solutions to consume, store, and visualize data from wildfire inspection activities.</t>
  </si>
  <si>
    <t>SCE has completed the initial solution design for the Wildfire Safety Data Mart (WiSDM). Staggered consolidation of datasets will begin in Q3. The first release of the Ezy Data cloud platform was also completed in Q1.  SCE is continuing to work on solutions to consume, store, and visualize data from wildfire inspection activities.</t>
  </si>
  <si>
    <t xml:space="preserve">Collaborative research on utility ignition and/or wildfire </t>
  </si>
  <si>
    <t xml:space="preserve">Documentation and disclosure of wildfire-related data and algorithms </t>
  </si>
  <si>
    <t>Tracking and analysis of risk event data</t>
  </si>
  <si>
    <t>Resource Allocation Methodology</t>
  </si>
  <si>
    <t>7.3.8</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</si>
  <si>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</si>
  <si>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</si>
  <si>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</si>
  <si>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</si>
  <si>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</si>
  <si>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SCE Emergency Response Training</t>
  </si>
  <si>
    <t>DEP-2</t>
  </si>
  <si>
    <t>313</t>
  </si>
  <si>
    <t># trained</t>
  </si>
  <si>
    <t>UAS (Unmanned Aircraft System): In 2021 SCE plans to expand the program by an additional 50 operators over 2020 levels.</t>
  </si>
  <si>
    <t>UAS: 0 people to pass the FAA 107 exam in Q1.</t>
  </si>
  <si>
    <t>UAS: Prepare 20 operators for the FAA 107 exam</t>
  </si>
  <si>
    <t xml:space="preserve">UAS: In Q1 three additional operators passed the FAA 107 exam. While this activity is on track relative to its Q1 projected target, SCE is evaluating the current goal (50 additional operators passing the FAA 107 exam) and determining whether progress towards building in-house UAS capabilities is more appropriately tracked by other measures (e.g., advanced flight training and technical qualification standards). SCE notes that this UAS target focuses on building capabilities for emergent use cases and does not impact its ability to perform related WMP activities in 2021. SCE will notify WSD of any revisions in a future Change Orders report. </t>
  </si>
  <si>
    <t xml:space="preserve">UAS: On Track - Nine operators have passed the FAA 107 exam. ~50 operators have attended FAA 107 prep courses in preparation of taking the exam in Q3 or Q4.  </t>
  </si>
  <si>
    <t>IMT (Incident Management Team): Have all PSPS IMT and Task Force members fully trained and qualified or requalified by July 1, 2021.</t>
  </si>
  <si>
    <t>IMT: PSPS IMT trainings and qualifications began in Q1 and will continue throughout Q2.</t>
  </si>
  <si>
    <t xml:space="preserve">IMT: Complete – PSPS IMT trainings and qualifications were completed in Q2. 
</t>
  </si>
  <si>
    <t xml:space="preserve">Community outreach, public awareness, and communications efforts </t>
  </si>
  <si>
    <t>Customer support in emergencies</t>
  </si>
  <si>
    <t>Disaster and emergency preparedness plan</t>
  </si>
  <si>
    <t>Preparedness and planning for service restoration</t>
  </si>
  <si>
    <t>Protocols in place to learn from wildfire events</t>
  </si>
  <si>
    <t>7.3.10</t>
  </si>
  <si>
    <t>Community engagement</t>
  </si>
  <si>
    <t xml:space="preserve">Customer Education and Engagement - Community Meetings </t>
  </si>
  <si>
    <t>DEP-1.2</t>
  </si>
  <si>
    <t># of meetings</t>
  </si>
  <si>
    <t>Host at least nine virtual community meetings. SCE will complete additional meetings as needed in 2021, based on PSPS impact to communities, up to 18</t>
  </si>
  <si>
    <t>3 meetings</t>
  </si>
  <si>
    <t>6 meetings</t>
  </si>
  <si>
    <t>Three community meetings were held by the end of Q1.</t>
  </si>
  <si>
    <t>Nine community meetings were held by the end of Q2.</t>
  </si>
  <si>
    <t xml:space="preserve">Customer Education and Engagement, Marketing Campaign </t>
  </si>
  <si>
    <t>DEP-1.3</t>
  </si>
  <si>
    <t>% PSPS awareness</t>
  </si>
  <si>
    <t xml:space="preserve">PSPS Awareness goal: 50%
</t>
  </si>
  <si>
    <t>Greater than 50%</t>
  </si>
  <si>
    <t>As of the end of Q1 PSPS awareness was at ~60%.</t>
  </si>
  <si>
    <t>As of the end of Q2 PSPS awareness was at ~59%.</t>
  </si>
  <si>
    <t xml:space="preserve">Customer Research and Education  </t>
  </si>
  <si>
    <t>DEP-4</t>
  </si>
  <si>
    <t>Administer at least 4 PSPS-related surveys (PSPS Tracker Survey to capture feedback on the 2020 events, wildfire
Community meeting feedback survey, CRC/CCV feedback survey,
In-Language Wildfire Mitigation Communications Effectiveness
Pre/Post Survey)</t>
  </si>
  <si>
    <t>Began data collection for 2020 PSPS Tracker Survey in Q1.</t>
  </si>
  <si>
    <t>Completed the data collection of residential and business customer feedback for the 2020 PSPS Tracker. Also completed the Residential report in Q2, and plan to complete the Business report in Q3. In-Language Wildfire Mitigation Communications Effectiveness Survey to begin in Q3.</t>
  </si>
  <si>
    <t>Cooperation and best practice sharing with agencies outside CA</t>
  </si>
  <si>
    <t>Cooperation with suppression agencies</t>
  </si>
  <si>
    <t>Aerial Suppression (DEP-5)</t>
  </si>
  <si>
    <t>DEP-5</t>
  </si>
  <si>
    <t>Will enter a Memorandum of Understanding (MOU) with CAL FIRE and local county fire departments to provide standby cost funding for up to 5 aerial suppression resources strategically placed around the SCE service area.</t>
  </si>
  <si>
    <t xml:space="preserve">SCE has submitted three MOUs to local counties for initial review. </t>
  </si>
  <si>
    <t>All 3 MOUs have been signed by SCE and each respective county. Payments disbursed to all 3 counties in Q2.</t>
  </si>
  <si>
    <t>Forest service and fuel reduction cooperation and joint roadmap</t>
  </si>
  <si>
    <t xml:space="preserve">Notes: </t>
  </si>
  <si>
    <t xml:space="preserve">On July 9, 2021, the California Public Utilities Commission (CPUC) issued a Proposed Decision (PD) on SCE’s 2021 GRC Track 1 request, which is expected to be voted on by August 19, 2021. Plans may vary pending SCE’s reevaluation after a final general rate case decision
</t>
  </si>
  <si>
    <t>In this QIU, SCE reports on progress in the 39 2021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</si>
  <si>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 xml:space="preserve">Reported numbers are subject to revision upon data validation  </t>
  </si>
  <si>
    <t>WMP Table # / Category</t>
  </si>
  <si>
    <t>WMP Initiative #</t>
  </si>
  <si>
    <t>Initative activity</t>
  </si>
  <si>
    <t>WMP category</t>
  </si>
  <si>
    <t>WMP code</t>
  </si>
  <si>
    <t>Risk Assessment and Mapping</t>
  </si>
  <si>
    <t>A summarized risk map showing the overall ignition probability and estimated wildfire consequence along electric lines and equipment</t>
  </si>
  <si>
    <t>7.3.1</t>
  </si>
  <si>
    <t>PGE</t>
  </si>
  <si>
    <t>7.3.2</t>
  </si>
  <si>
    <t>Ignition probability mapping showing the probability of ignition along the electric lines and equipment</t>
  </si>
  <si>
    <t>7.3.3</t>
  </si>
  <si>
    <t>SDGE</t>
  </si>
  <si>
    <t>Initiative mapping and estimation of wildfire and PSPS risk-reduction impact</t>
  </si>
  <si>
    <t>7.3.4</t>
  </si>
  <si>
    <t>BVES</t>
  </si>
  <si>
    <t xml:space="preserve">Match drop simulations showing the potential wildfire consequence of ignitions that occur along the electric lines and equipment </t>
  </si>
  <si>
    <t>7.3.5</t>
  </si>
  <si>
    <t>LU</t>
  </si>
  <si>
    <t>Situational Awareness and Forecasting</t>
  </si>
  <si>
    <t>Advanced weather monitoring and weather stations:</t>
  </si>
  <si>
    <t>7.3.6</t>
  </si>
  <si>
    <t>PC</t>
  </si>
  <si>
    <t>Continuous monitoring sensors</t>
  </si>
  <si>
    <t>7.3.7</t>
  </si>
  <si>
    <t>TBC</t>
  </si>
  <si>
    <t>Fault indicators for detecting faults on electric lines and equipment</t>
  </si>
  <si>
    <t>5.3.4</t>
  </si>
  <si>
    <t>HWT</t>
  </si>
  <si>
    <t>Forecast of a fire risk index, fire potential index, or similar</t>
  </si>
  <si>
    <t>7.3.9</t>
  </si>
  <si>
    <t>Personnel monitoring areas of electric lines and equipment in elevated fire risk conditions</t>
  </si>
  <si>
    <t>Stakeholder Cooperation &amp; Community Engagement</t>
  </si>
  <si>
    <t>Weather forecasting and estimating impacts on electric lines and equipment</t>
  </si>
  <si>
    <t>Weather forecasting and estimating impacts on electric lines and equipment:</t>
  </si>
  <si>
    <t>Grid Design and System Hardening</t>
  </si>
  <si>
    <t xml:space="preserve">Capacitor maintenance and replacement program </t>
  </si>
  <si>
    <t>Circuit breaker maintenance and installation to de-energize lines upon detecting a fault</t>
  </si>
  <si>
    <t>Covered conductor installation</t>
  </si>
  <si>
    <t>Covered conductor maintenance</t>
  </si>
  <si>
    <t xml:space="preserve">Crossarm maintenance, repair, and replacement </t>
  </si>
  <si>
    <t>Distribution pole replacement and reinforcement, including with composite poles</t>
  </si>
  <si>
    <t>Expulsion fuse replacement</t>
  </si>
  <si>
    <t>Grid topology improvements to mitigate or reduce PSPS events</t>
  </si>
  <si>
    <t xml:space="preserve">Installation of system automation equipment: installation of system automation equipment </t>
  </si>
  <si>
    <t xml:space="preserve">Maintenance, repair, and replacement of connectors, including hotline clamps </t>
  </si>
  <si>
    <t>Mitigation of impact on customers and other residents affected during PSPS event</t>
  </si>
  <si>
    <t>Other corrective action</t>
  </si>
  <si>
    <t>Pole loading infrastructure hardening and replacement program based on pole loading assessment program</t>
  </si>
  <si>
    <t>Transformers maintenance and replacement</t>
  </si>
  <si>
    <t>Transmission tower maintenance and replacement</t>
  </si>
  <si>
    <t>Undergrounding of electric lines and/or equipment</t>
  </si>
  <si>
    <t>Updates to grid topology to minimize risk of ignition in HFTDs</t>
  </si>
  <si>
    <t>Asset Management and Inspections</t>
  </si>
  <si>
    <t>Detailed inspections of distribution electric lines and equipment</t>
  </si>
  <si>
    <t>Detailed inspections of Transmission electric lines and equipment</t>
  </si>
  <si>
    <t>Improvement of Inspections</t>
  </si>
  <si>
    <t xml:space="preserve">Infrared inspections of distribution electric lines and equipment: </t>
  </si>
  <si>
    <t xml:space="preserve">Infrared inspections of transmission electric lines and equipment: </t>
  </si>
  <si>
    <t>Intrusive pole inspections (IPI)</t>
  </si>
  <si>
    <t>LiDAR inspections of distribution electric lines and equipment</t>
  </si>
  <si>
    <t>LiDAR inspections of transmission electric lines and equipment</t>
  </si>
  <si>
    <t>Other discretionary inspection of distribution electric lines and equipment, beyond inspections mandated by rules and regulations</t>
  </si>
  <si>
    <t>Patrol inspections of distribution electric lines and equipment</t>
  </si>
  <si>
    <t>Patrol inspections of transmission electric lines and equipment</t>
  </si>
  <si>
    <t>Pole loading assessment program to determine safety factor</t>
  </si>
  <si>
    <t>Veg Management &amp; Inspections</t>
  </si>
  <si>
    <t>Additional efforts to manage community and environmental impacts</t>
  </si>
  <si>
    <t>Detailed inspections of vegetation around distribution electric lines and equipment</t>
  </si>
  <si>
    <t>Detailed inspections of vegetation around transmission electric lines and equipment</t>
  </si>
  <si>
    <t>Emergency response vegetation management due to red flag warning or other urgent conditions</t>
  </si>
  <si>
    <t>Fuel management and reduction of “slash” from vegetation management activities</t>
  </si>
  <si>
    <t>Improvement of inspections</t>
  </si>
  <si>
    <t>LiDAR inspections of vegetation around distribution electric lines and equipment</t>
  </si>
  <si>
    <t>LiDAR inspections of vegetation around transmission electric lines and equipment</t>
  </si>
  <si>
    <t>Removal and remediation of trees with strike potential to electric lines and equipment</t>
  </si>
  <si>
    <t>Substation vegetation management</t>
  </si>
  <si>
    <t>Vegetation inventory system</t>
  </si>
  <si>
    <t>Vegetation management to achieve clearances around electric lines and equipment</t>
  </si>
  <si>
    <t>Grid Operations &amp; Protocols</t>
  </si>
  <si>
    <t xml:space="preserve">Automatic recloser operations </t>
  </si>
  <si>
    <t xml:space="preserve">Personnel work procedures and training in conditions of elevated fire risk </t>
  </si>
  <si>
    <t>Protocols for PSPS re-energization</t>
  </si>
  <si>
    <t>Stationed and on-call ignition prevention and suppression resources and services</t>
  </si>
  <si>
    <t>Centralized repository for data</t>
  </si>
  <si>
    <t>Collaborative research on utility ignition and/or wildfire</t>
  </si>
  <si>
    <t>Documentation and disclosure of wildfire-related data and algorithms</t>
  </si>
  <si>
    <t>Allocation methodology development and application</t>
  </si>
  <si>
    <t>Risk reduction scenario development and analysis</t>
  </si>
  <si>
    <t>Risk spend efficiency analysis - not to include PSPS</t>
  </si>
  <si>
    <t>Adequate and trained workforce for service restoration: SCE Emergency Response Training</t>
  </si>
  <si>
    <t>Community outreach, public awareness, and communications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</si>
</sst>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0.0_);@_)"/>
    <numFmt numFmtId="165" formatCode="\Q0"/>
    <numFmt numFmtId="166" formatCode="0&quot;.&quot;"/>
    <numFmt numFmtId="167" formatCode="_(* #,##0_);_(* \(#,##0\);_(* &quot;-&quot;??_);_(@_)"/>
  </numFmts>
  <fonts count="1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sz val="11"/>
      <color theme="1"/>
      <name val="Calibri"/>
      <family val="2"/>
      <scheme val="minor"/>
    </font>
  </fonts>
  <fills count="13">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2CC"/>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6" fillId="0" borderId="0"/>
    <xf numFmtId="43" fontId="15" fillId="0" borderId="0" applyFont="0" applyFill="0" applyBorder="0" applyAlignment="0" applyProtection="0"/>
  </cellStyleXfs>
  <cellXfs count="136">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0" borderId="1" xfId="0" applyNumberFormat="1" applyFont="1" applyFill="1" applyBorder="1" applyAlignment="1">
      <alignment wrapText="1"/>
    </xf>
    <xf numFmtId="0" fontId="2" fillId="0" borderId="1" xfId="0" applyFont="1" applyFill="1" applyBorder="1" applyAlignment="1" applyProtection="1">
      <alignment wrapText="1"/>
      <protection hidden="1"/>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0" fontId="4" fillId="5" borderId="0" xfId="0" applyFont="1" applyFill="1" applyBorder="1" applyAlignment="1">
      <alignment horizontal="right" wrapText="1"/>
    </xf>
    <xf numFmtId="0" fontId="0" fillId="0" borderId="0" xfId="0" applyAlignment="1">
      <alignment horizontal="right"/>
    </xf>
    <xf numFmtId="0" fontId="2" fillId="0" borderId="0" xfId="0" applyFont="1" applyAlignment="1">
      <alignment horizontal="right"/>
    </xf>
    <xf numFmtId="14" fontId="2" fillId="3" borderId="1" xfId="0" applyNumberFormat="1" applyFont="1" applyFill="1" applyBorder="1" applyAlignment="1">
      <alignment horizontal="center" wrapText="1"/>
    </xf>
    <xf numFmtId="0" fontId="2" fillId="0" borderId="1" xfId="0" applyFont="1" applyBorder="1"/>
    <xf numFmtId="0" fontId="11"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4" fillId="0" borderId="11" xfId="0" applyFont="1" applyBorder="1" applyAlignment="1">
      <alignment horizontal="center" vertical="center" wrapText="1" readingOrder="1"/>
    </xf>
    <xf numFmtId="0" fontId="12" fillId="0" borderId="11" xfId="0" applyFont="1" applyFill="1" applyBorder="1" applyAlignment="1">
      <alignment vertical="top" wrapText="1"/>
    </xf>
    <xf numFmtId="0" fontId="0" fillId="0" borderId="11" xfId="0" applyFill="1" applyBorder="1"/>
    <xf numFmtId="0" fontId="13" fillId="0" borderId="11" xfId="0" applyFont="1" applyFill="1" applyBorder="1" applyAlignment="1">
      <alignment vertical="top" wrapText="1"/>
    </xf>
    <xf numFmtId="0" fontId="0" fillId="0" borderId="12" xfId="0" applyFill="1" applyBorder="1" applyAlignment="1">
      <alignment horizontal="center" vertical="center" wrapText="1"/>
    </xf>
    <xf numFmtId="49" fontId="2" fillId="3" borderId="1" xfId="0" applyNumberFormat="1" applyFont="1" applyFill="1" applyBorder="1" applyAlignment="1">
      <alignment horizont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10" fillId="3" borderId="1" xfId="0" applyFont="1" applyFill="1" applyBorder="1" applyAlignment="1">
      <alignment horizontal="center" wrapText="1"/>
    </xf>
    <xf numFmtId="0" fontId="4" fillId="5" borderId="0" xfId="0" applyFont="1" applyFill="1" applyAlignment="1">
      <alignment wrapText="1"/>
    </xf>
    <xf numFmtId="0" fontId="4" fillId="5" borderId="0" xfId="0" applyFont="1" applyFill="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0" fontId="4" fillId="5" borderId="0"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2" fillId="0" borderId="1" xfId="0" applyFont="1" applyFill="1" applyBorder="1" applyAlignment="1"/>
    <xf numFmtId="14" fontId="2" fillId="3" borderId="1" xfId="0" applyNumberFormat="1" applyFont="1" applyFill="1" applyBorder="1" applyAlignment="1">
      <alignment horizontal="left" wrapText="1"/>
    </xf>
    <xf numFmtId="14" fontId="2" fillId="0" borderId="1" xfId="0" applyNumberFormat="1" applyFont="1" applyFill="1" applyBorder="1" applyAlignment="1">
      <alignment wrapText="1"/>
    </xf>
    <xf numFmtId="0" fontId="2" fillId="0" borderId="0" xfId="0" applyFont="1" applyFill="1" applyAlignment="1">
      <alignment wrapText="1"/>
    </xf>
    <xf numFmtId="43" fontId="2" fillId="3" borderId="1" xfId="2" applyFont="1" applyFill="1" applyBorder="1" applyAlignment="1">
      <alignment horizontal="left" wrapText="1"/>
    </xf>
    <xf numFmtId="167" fontId="2" fillId="3" borderId="1" xfId="2" applyNumberFormat="1" applyFont="1" applyFill="1" applyBorder="1" applyAlignment="1">
      <alignment horizontal="left"/>
    </xf>
    <xf numFmtId="0" fontId="2" fillId="3" borderId="1" xfId="0" applyNumberFormat="1" applyFont="1" applyFill="1" applyBorder="1" applyAlignment="1">
      <alignment horizontal="left" wrapText="1"/>
    </xf>
    <xf numFmtId="0" fontId="0" fillId="0" borderId="0" xfId="0" applyFill="1"/>
    <xf numFmtId="14" fontId="2" fillId="12" borderId="1" xfId="0" applyNumberFormat="1" applyFont="1" applyFill="1" applyBorder="1"/>
    <xf numFmtId="14" fontId="2" fillId="12" borderId="1" xfId="0" applyNumberFormat="1" applyFont="1" applyFill="1" applyBorder="1" applyAlignment="1">
      <alignment horizontal="center"/>
    </xf>
    <xf numFmtId="14" fontId="2" fillId="12" borderId="1" xfId="0" applyNumberFormat="1" applyFont="1" applyFill="1" applyBorder="1" applyAlignment="1">
      <alignment horizontal="center" wrapText="1"/>
    </xf>
    <xf numFmtId="14" fontId="2" fillId="12"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3" fontId="2" fillId="3" borderId="1" xfId="0" applyNumberFormat="1" applyFont="1" applyFill="1" applyBorder="1" applyAlignment="1">
      <alignment horizontal="left" wrapText="1"/>
    </xf>
    <xf numFmtId="0" fontId="2" fillId="0" borderId="1" xfId="0" applyFont="1" applyFill="1" applyBorder="1" applyAlignment="1">
      <alignment vertical="top"/>
    </xf>
    <xf numFmtId="14" fontId="2" fillId="0" borderId="1" xfId="0" applyNumberFormat="1" applyFont="1" applyFill="1" applyBorder="1" applyAlignment="1">
      <alignment vertical="top"/>
    </xf>
    <xf numFmtId="0" fontId="2" fillId="3" borderId="1" xfId="0" applyFont="1" applyFill="1" applyBorder="1" applyAlignment="1">
      <alignment vertical="top" wrapText="1"/>
    </xf>
    <xf numFmtId="0" fontId="2" fillId="0" borderId="1" xfId="0" applyFont="1" applyFill="1" applyBorder="1" applyAlignment="1">
      <alignment vertical="top" wrapText="1"/>
    </xf>
    <xf numFmtId="14" fontId="2" fillId="12" borderId="1" xfId="0" applyNumberFormat="1" applyFont="1" applyFill="1" applyBorder="1" applyAlignment="1">
      <alignment vertical="top" wrapText="1"/>
    </xf>
    <xf numFmtId="14" fontId="2" fillId="12" borderId="1" xfId="0" applyNumberFormat="1" applyFont="1" applyFill="1" applyBorder="1" applyAlignment="1">
      <alignment vertical="top"/>
    </xf>
    <xf numFmtId="0" fontId="2" fillId="0" borderId="1" xfId="0" applyNumberFormat="1" applyFont="1" applyFill="1" applyBorder="1" applyAlignment="1">
      <alignment vertical="top"/>
    </xf>
    <xf numFmtId="14" fontId="2" fillId="12" borderId="1"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14" fontId="2" fillId="3" borderId="1" xfId="0" applyNumberFormat="1" applyFont="1" applyFill="1" applyBorder="1" applyAlignment="1">
      <alignment horizontal="left" vertical="top" wrapText="1"/>
    </xf>
    <xf numFmtId="0" fontId="2" fillId="0" borderId="1" xfId="0" applyFont="1" applyFill="1" applyBorder="1" applyAlignment="1" applyProtection="1">
      <alignment vertical="top" wrapText="1"/>
      <protection hidden="1"/>
    </xf>
    <xf numFmtId="0" fontId="9" fillId="7" borderId="1" xfId="0" applyFont="1" applyFill="1" applyBorder="1" applyAlignment="1">
      <alignment vertical="top" wrapText="1"/>
    </xf>
    <xf numFmtId="0" fontId="10" fillId="7" borderId="1" xfId="0" applyFont="1" applyFill="1" applyBorder="1" applyAlignment="1">
      <alignment vertical="top" wrapText="1"/>
    </xf>
    <xf numFmtId="0" fontId="2" fillId="0" borderId="0" xfId="0" applyFont="1" applyFill="1" applyAlignment="1">
      <alignment vertical="top"/>
    </xf>
    <xf numFmtId="14" fontId="2" fillId="12" borderId="1" xfId="0" applyNumberFormat="1" applyFont="1" applyFill="1" applyBorder="1" applyAlignment="1">
      <alignment horizontal="center" vertical="top"/>
    </xf>
    <xf numFmtId="14" fontId="2" fillId="3" borderId="1" xfId="0" applyNumberFormat="1" applyFont="1" applyFill="1" applyBorder="1" applyAlignment="1">
      <alignment vertical="top" wrapText="1"/>
    </xf>
    <xf numFmtId="14" fontId="2" fillId="3" borderId="1" xfId="0" applyNumberFormat="1" applyFont="1" applyFill="1" applyBorder="1" applyAlignment="1">
      <alignment vertical="top"/>
    </xf>
    <xf numFmtId="14" fontId="2"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0" fontId="2" fillId="0" borderId="1" xfId="0" applyFont="1" applyBorder="1" applyAlignment="1" applyProtection="1">
      <alignment vertical="top" wrapText="1"/>
      <protection hidden="1"/>
    </xf>
    <xf numFmtId="49" fontId="2" fillId="3" borderId="1" xfId="0" applyNumberFormat="1" applyFont="1" applyFill="1" applyBorder="1" applyAlignment="1">
      <alignment horizontal="left" vertical="top" wrapText="1"/>
    </xf>
    <xf numFmtId="0" fontId="10" fillId="0" borderId="0" xfId="0" applyFont="1" applyAlignment="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0" fontId="0" fillId="0" borderId="0" xfId="0" quotePrefix="1" applyAlignment="1">
      <alignment horizontal="left" vertical="top" wrapText="1"/>
    </xf>
  </cellXfs>
  <cellStyles count="3">
    <cellStyle name="Comma" xfId="2" builtinId="3"/>
    <cellStyle name="Normal" xfId="0" builtinId="0"/>
    <cellStyle name="Normal 5" xfId="1" xr:uid="{00000000-0005-0000-0000-000002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98</xdr:row>
      <xdr:rowOff>59972</xdr:rowOff>
    </xdr:from>
    <xdr:to>
      <xdr:col>2</xdr:col>
      <xdr:colOff>2006953</xdr:colOff>
      <xdr:row>101</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98" totalsRowShown="0" headerRowDxfId="36" dataDxfId="35" tableBorderDxfId="34">
  <autoFilter ref="A1:AH98" xr:uid="{00000000-0009-0000-0100-000002000000}"/>
  <sortState xmlns:xlrd2="http://schemas.microsoft.com/office/spreadsheetml/2017/richdata2" ref="A2:AH88">
    <sortCondition ref="D1:D88"/>
  </sortState>
  <tableColumns count="34">
    <tableColumn id="1" xr3:uid="{00000000-0010-0000-0000-000001000000}" name="UtilityID" dataDxfId="33">
      <calculatedColumnFormula>'READ ME FIRST'!$D$12</calculatedColumnFormula>
    </tableColumn>
    <tableColumn id="2" xr3:uid="{00000000-0010-0000-0000-000002000000}" name="Submission Date" dataDxfId="32">
      <calculatedColumnFormula>'READ ME FIRST'!$D$15</calculatedColumnFormula>
    </tableColumn>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abSelected="1" topLeftCell="A9" zoomScale="80" zoomScaleNormal="80" workbookViewId="0">
      <selection activeCell="E14" sqref="E14"/>
    </sheetView>
  </sheetViews>
  <sheetFormatPr defaultColWidth="8.5703125" defaultRowHeight="15" x14ac:dyDescent="0.25"/>
  <cols>
    <col min="1" max="1" width="7.5703125" style="4" customWidth="1"/>
    <col min="2" max="2" width="19.42578125" style="4" customWidth="1"/>
    <col min="3" max="3" width="22.42578125" style="4" customWidth="1"/>
    <col min="4" max="4" width="24.5703125" style="4" bestFit="1" customWidth="1"/>
    <col min="5" max="5" width="112.42578125" style="4" customWidth="1"/>
    <col min="6" max="6" width="13.5703125" style="4" customWidth="1"/>
    <col min="7" max="7" width="18.5703125" style="4" customWidth="1"/>
    <col min="8" max="8" width="7.5703125" style="4" customWidth="1"/>
    <col min="9" max="16384" width="8.5703125" style="4"/>
  </cols>
  <sheetData>
    <row r="1" spans="2:8" s="10" customFormat="1" ht="26.25" x14ac:dyDescent="0.4">
      <c r="B1" s="18" t="s">
        <v>0</v>
      </c>
    </row>
    <row r="2" spans="2:8" s="10" customFormat="1" ht="14.85" customHeight="1" x14ac:dyDescent="0.4">
      <c r="B2" s="18"/>
    </row>
    <row r="3" spans="2:8" s="10" customFormat="1" ht="14.85" customHeight="1" thickBot="1" x14ac:dyDescent="0.35">
      <c r="B3" s="21"/>
    </row>
    <row r="4" spans="2:8" s="10" customFormat="1" x14ac:dyDescent="0.25">
      <c r="B4" s="13" t="s">
        <v>1</v>
      </c>
      <c r="C4" s="14"/>
      <c r="D4" s="14"/>
      <c r="E4" s="14"/>
      <c r="F4" s="14"/>
      <c r="G4" s="14"/>
      <c r="H4" s="15"/>
    </row>
    <row r="5" spans="2:8" s="10" customFormat="1" ht="44.85" customHeight="1" x14ac:dyDescent="0.25">
      <c r="B5" s="11">
        <v>1</v>
      </c>
      <c r="C5" s="127" t="s">
        <v>2</v>
      </c>
      <c r="D5" s="127"/>
      <c r="E5" s="127"/>
      <c r="F5" s="127"/>
      <c r="G5" s="127"/>
      <c r="H5" s="128"/>
    </row>
    <row r="6" spans="2:8" s="10" customFormat="1" ht="44.85" customHeight="1" x14ac:dyDescent="0.25">
      <c r="B6" s="11">
        <v>2</v>
      </c>
      <c r="C6" s="131" t="s">
        <v>3</v>
      </c>
      <c r="D6" s="131"/>
      <c r="E6" s="131"/>
      <c r="F6" s="131"/>
      <c r="G6" s="131"/>
      <c r="H6" s="132"/>
    </row>
    <row r="7" spans="2:8" s="10" customFormat="1" ht="44.85" customHeight="1" x14ac:dyDescent="0.25">
      <c r="B7" s="11">
        <v>3</v>
      </c>
      <c r="C7" s="133" t="s">
        <v>4</v>
      </c>
      <c r="D7" s="133"/>
      <c r="E7" s="133"/>
      <c r="F7" s="133"/>
      <c r="G7" s="133"/>
      <c r="H7" s="134"/>
    </row>
    <row r="8" spans="2:8" s="10" customFormat="1" ht="44.85" customHeight="1" thickBot="1" x14ac:dyDescent="0.3">
      <c r="B8" s="12">
        <v>4</v>
      </c>
      <c r="C8" s="129" t="s">
        <v>5</v>
      </c>
      <c r="D8" s="129"/>
      <c r="E8" s="129"/>
      <c r="F8" s="129"/>
      <c r="G8" s="129"/>
      <c r="H8" s="130"/>
    </row>
    <row r="9" spans="2:8" s="10" customFormat="1" ht="26.85" customHeight="1" x14ac:dyDescent="0.25"/>
    <row r="10" spans="2:8" s="10" customFormat="1" ht="18" customHeight="1" x14ac:dyDescent="0.25"/>
    <row r="11" spans="2:8" s="10" customFormat="1" ht="18" customHeight="1" thickBot="1" x14ac:dyDescent="0.3">
      <c r="B11" s="16" t="s">
        <v>6</v>
      </c>
    </row>
    <row r="12" spans="2:8" s="10" customFormat="1" ht="18" customHeight="1" x14ac:dyDescent="0.25">
      <c r="B12" s="22" t="s">
        <v>7</v>
      </c>
      <c r="C12" s="19"/>
      <c r="D12" s="46" t="s">
        <v>8</v>
      </c>
      <c r="E12" s="16"/>
    </row>
    <row r="13" spans="2:8" s="10" customFormat="1" x14ac:dyDescent="0.25">
      <c r="B13" s="23" t="s">
        <v>9</v>
      </c>
      <c r="C13" s="47"/>
      <c r="D13" s="25">
        <v>2021</v>
      </c>
    </row>
    <row r="14" spans="2:8" s="10" customFormat="1" x14ac:dyDescent="0.25">
      <c r="B14" s="23" t="s">
        <v>10</v>
      </c>
      <c r="C14" s="47"/>
      <c r="D14" s="26" t="s">
        <v>11</v>
      </c>
    </row>
    <row r="15" spans="2:8" s="10" customFormat="1" ht="15.75" thickBot="1" x14ac:dyDescent="0.3">
      <c r="B15" s="24" t="s">
        <v>12</v>
      </c>
      <c r="C15" s="17"/>
      <c r="D15" s="20">
        <v>44410</v>
      </c>
    </row>
    <row r="16" spans="2:8" ht="15.75" thickBot="1" x14ac:dyDescent="0.3"/>
    <row r="17" spans="2:8" x14ac:dyDescent="0.25">
      <c r="B17" s="13" t="s">
        <v>13</v>
      </c>
      <c r="C17" s="14"/>
      <c r="D17" s="14"/>
      <c r="E17" s="14"/>
      <c r="F17" s="14"/>
      <c r="G17" s="14"/>
      <c r="H17" s="15"/>
    </row>
    <row r="18" spans="2:8" x14ac:dyDescent="0.25">
      <c r="B18" s="11"/>
      <c r="H18" s="41"/>
    </row>
    <row r="19" spans="2:8" ht="45" x14ac:dyDescent="0.25">
      <c r="B19" s="11"/>
      <c r="C19" s="49" t="s">
        <v>14</v>
      </c>
      <c r="D19" s="49" t="s">
        <v>15</v>
      </c>
      <c r="E19" s="49" t="s">
        <v>16</v>
      </c>
      <c r="F19" s="50" t="s">
        <v>17</v>
      </c>
      <c r="G19" s="51" t="s">
        <v>18</v>
      </c>
      <c r="H19" s="41"/>
    </row>
    <row r="20" spans="2:8" x14ac:dyDescent="0.25">
      <c r="B20" s="11"/>
      <c r="C20" s="48" t="s">
        <v>19</v>
      </c>
      <c r="D20" s="48" t="s">
        <v>20</v>
      </c>
      <c r="E20" s="66" t="s">
        <v>21</v>
      </c>
      <c r="F20" s="42" t="s">
        <v>22</v>
      </c>
      <c r="G20" s="4" t="s">
        <v>23</v>
      </c>
      <c r="H20" s="41"/>
    </row>
    <row r="21" spans="2:8" x14ac:dyDescent="0.25">
      <c r="B21" s="11"/>
      <c r="C21" s="48" t="s">
        <v>24</v>
      </c>
      <c r="D21" s="48" t="s">
        <v>12</v>
      </c>
      <c r="E21" s="66" t="s">
        <v>25</v>
      </c>
      <c r="F21" s="42" t="s">
        <v>26</v>
      </c>
      <c r="G21" s="4" t="s">
        <v>23</v>
      </c>
      <c r="H21" s="41"/>
    </row>
    <row r="22" spans="2:8" x14ac:dyDescent="0.25">
      <c r="B22" s="11"/>
      <c r="C22" s="48" t="s">
        <v>27</v>
      </c>
      <c r="D22" s="48" t="s">
        <v>28</v>
      </c>
      <c r="E22" s="66" t="s">
        <v>29</v>
      </c>
      <c r="F22" s="42" t="s">
        <v>22</v>
      </c>
      <c r="G22" s="4" t="s">
        <v>23</v>
      </c>
      <c r="H22" s="41"/>
    </row>
    <row r="23" spans="2:8" x14ac:dyDescent="0.25">
      <c r="B23" s="11"/>
      <c r="C23" s="48" t="s">
        <v>30</v>
      </c>
      <c r="D23" s="48" t="s">
        <v>31</v>
      </c>
      <c r="E23" s="66" t="s">
        <v>32</v>
      </c>
      <c r="F23" s="42" t="s">
        <v>33</v>
      </c>
      <c r="G23" s="4" t="s">
        <v>23</v>
      </c>
      <c r="H23" s="41"/>
    </row>
    <row r="24" spans="2:8" ht="30" x14ac:dyDescent="0.25">
      <c r="B24" s="11"/>
      <c r="C24" s="48" t="s">
        <v>34</v>
      </c>
      <c r="D24" s="48" t="s">
        <v>35</v>
      </c>
      <c r="E24" s="66" t="s">
        <v>36</v>
      </c>
      <c r="F24" s="42" t="s">
        <v>22</v>
      </c>
      <c r="G24" s="4" t="s">
        <v>23</v>
      </c>
      <c r="H24" s="41"/>
    </row>
    <row r="25" spans="2:8" ht="30" x14ac:dyDescent="0.25">
      <c r="B25" s="11"/>
      <c r="C25" s="48" t="s">
        <v>37</v>
      </c>
      <c r="D25" s="48" t="s">
        <v>38</v>
      </c>
      <c r="E25" s="66" t="s">
        <v>39</v>
      </c>
      <c r="F25" s="42" t="s">
        <v>22</v>
      </c>
      <c r="G25" s="4" t="s">
        <v>23</v>
      </c>
      <c r="H25" s="41"/>
    </row>
    <row r="26" spans="2:8" x14ac:dyDescent="0.25">
      <c r="B26" s="11"/>
      <c r="C26" s="48" t="s">
        <v>40</v>
      </c>
      <c r="D26" s="48" t="s">
        <v>41</v>
      </c>
      <c r="E26" s="66" t="s">
        <v>42</v>
      </c>
      <c r="F26" s="42" t="s">
        <v>43</v>
      </c>
      <c r="G26" s="4" t="s">
        <v>23</v>
      </c>
      <c r="H26" s="41"/>
    </row>
    <row r="27" spans="2:8" x14ac:dyDescent="0.25">
      <c r="B27" s="11"/>
      <c r="C27" s="48" t="s">
        <v>44</v>
      </c>
      <c r="D27" s="48" t="s">
        <v>45</v>
      </c>
      <c r="E27" s="66" t="s">
        <v>46</v>
      </c>
      <c r="F27" s="42" t="s">
        <v>22</v>
      </c>
      <c r="G27" s="4" t="s">
        <v>23</v>
      </c>
      <c r="H27" s="41"/>
    </row>
    <row r="28" spans="2:8" ht="56.85" customHeight="1" x14ac:dyDescent="0.25">
      <c r="B28" s="11"/>
      <c r="C28" s="48" t="s">
        <v>47</v>
      </c>
      <c r="D28" s="48" t="s">
        <v>48</v>
      </c>
      <c r="E28" s="66" t="s">
        <v>49</v>
      </c>
      <c r="F28" s="42" t="s">
        <v>22</v>
      </c>
      <c r="G28" s="4" t="s">
        <v>23</v>
      </c>
      <c r="H28" s="41"/>
    </row>
    <row r="29" spans="2:8" ht="75" x14ac:dyDescent="0.25">
      <c r="B29" s="11"/>
      <c r="C29" s="48" t="s">
        <v>50</v>
      </c>
      <c r="D29" s="48" t="s">
        <v>51</v>
      </c>
      <c r="E29" s="66" t="s">
        <v>52</v>
      </c>
      <c r="F29" s="42" t="s">
        <v>22</v>
      </c>
      <c r="G29" s="4" t="s">
        <v>23</v>
      </c>
      <c r="H29" s="41"/>
    </row>
    <row r="30" spans="2:8" x14ac:dyDescent="0.25">
      <c r="B30" s="11"/>
      <c r="C30" s="48" t="s">
        <v>53</v>
      </c>
      <c r="D30" s="48" t="s">
        <v>54</v>
      </c>
      <c r="E30" s="66" t="s">
        <v>55</v>
      </c>
      <c r="F30" s="42" t="s">
        <v>33</v>
      </c>
      <c r="G30" s="4" t="s">
        <v>23</v>
      </c>
      <c r="H30" s="41"/>
    </row>
    <row r="31" spans="2:8" ht="30" x14ac:dyDescent="0.25">
      <c r="B31" s="11"/>
      <c r="C31" s="48" t="s">
        <v>56</v>
      </c>
      <c r="D31" s="48" t="s">
        <v>57</v>
      </c>
      <c r="E31" s="66" t="s">
        <v>58</v>
      </c>
      <c r="F31" s="42" t="s">
        <v>22</v>
      </c>
      <c r="G31" s="4" t="s">
        <v>23</v>
      </c>
      <c r="H31" s="41"/>
    </row>
    <row r="32" spans="2:8" x14ac:dyDescent="0.25">
      <c r="B32" s="11"/>
      <c r="C32" s="48" t="s">
        <v>59</v>
      </c>
      <c r="D32" s="48" t="s">
        <v>60</v>
      </c>
      <c r="E32" s="66" t="s">
        <v>61</v>
      </c>
      <c r="F32" s="42" t="s">
        <v>33</v>
      </c>
      <c r="G32" s="4" t="s">
        <v>23</v>
      </c>
      <c r="H32" s="41"/>
    </row>
    <row r="33" spans="2:8" x14ac:dyDescent="0.25">
      <c r="B33" s="11"/>
      <c r="C33" s="48" t="s">
        <v>62</v>
      </c>
      <c r="D33" s="48" t="s">
        <v>63</v>
      </c>
      <c r="E33" s="66" t="s">
        <v>64</v>
      </c>
      <c r="F33" s="42" t="s">
        <v>33</v>
      </c>
      <c r="G33" s="4" t="s">
        <v>23</v>
      </c>
      <c r="H33" s="41"/>
    </row>
    <row r="34" spans="2:8" x14ac:dyDescent="0.25">
      <c r="B34" s="11"/>
      <c r="C34" s="48" t="s">
        <v>65</v>
      </c>
      <c r="D34" s="48" t="s">
        <v>66</v>
      </c>
      <c r="E34" s="66" t="s">
        <v>67</v>
      </c>
      <c r="F34" s="42" t="s">
        <v>33</v>
      </c>
      <c r="G34" s="4" t="s">
        <v>23</v>
      </c>
      <c r="H34" s="41"/>
    </row>
    <row r="35" spans="2:8" ht="30" x14ac:dyDescent="0.25">
      <c r="B35" s="11"/>
      <c r="C35" s="48" t="s">
        <v>68</v>
      </c>
      <c r="D35" s="48" t="s">
        <v>69</v>
      </c>
      <c r="E35" s="66" t="s">
        <v>70</v>
      </c>
      <c r="F35" s="42" t="s">
        <v>33</v>
      </c>
      <c r="G35" s="4" t="s">
        <v>23</v>
      </c>
      <c r="H35" s="41"/>
    </row>
    <row r="36" spans="2:8" x14ac:dyDescent="0.25">
      <c r="B36" s="11"/>
      <c r="C36" s="48" t="s">
        <v>71</v>
      </c>
      <c r="D36" s="48" t="s">
        <v>72</v>
      </c>
      <c r="E36" s="66" t="s">
        <v>73</v>
      </c>
      <c r="F36" s="42" t="s">
        <v>33</v>
      </c>
      <c r="G36" s="4" t="s">
        <v>23</v>
      </c>
      <c r="H36" s="41"/>
    </row>
    <row r="37" spans="2:8" x14ac:dyDescent="0.25">
      <c r="B37" s="11"/>
      <c r="C37" s="48" t="s">
        <v>74</v>
      </c>
      <c r="D37" s="48" t="s">
        <v>75</v>
      </c>
      <c r="E37" s="66" t="s">
        <v>76</v>
      </c>
      <c r="F37" s="42" t="s">
        <v>33</v>
      </c>
      <c r="G37" s="4" t="s">
        <v>23</v>
      </c>
      <c r="H37" s="41"/>
    </row>
    <row r="38" spans="2:8" x14ac:dyDescent="0.25">
      <c r="B38" s="11"/>
      <c r="C38" s="48" t="s">
        <v>77</v>
      </c>
      <c r="D38" s="48" t="s">
        <v>78</v>
      </c>
      <c r="E38" s="66" t="s">
        <v>79</v>
      </c>
      <c r="F38" s="42" t="s">
        <v>33</v>
      </c>
      <c r="G38" s="4" t="s">
        <v>11</v>
      </c>
      <c r="H38" s="41"/>
    </row>
    <row r="39" spans="2:8" x14ac:dyDescent="0.25">
      <c r="B39" s="11"/>
      <c r="C39" s="48" t="s">
        <v>80</v>
      </c>
      <c r="D39" s="48" t="s">
        <v>81</v>
      </c>
      <c r="E39" s="66" t="s">
        <v>82</v>
      </c>
      <c r="F39" s="42" t="s">
        <v>33</v>
      </c>
      <c r="G39" s="4" t="s">
        <v>83</v>
      </c>
      <c r="H39" s="41"/>
    </row>
    <row r="40" spans="2:8" x14ac:dyDescent="0.25">
      <c r="B40" s="11"/>
      <c r="C40" s="48" t="s">
        <v>84</v>
      </c>
      <c r="D40" s="48" t="s">
        <v>85</v>
      </c>
      <c r="E40" s="66" t="s">
        <v>86</v>
      </c>
      <c r="F40" s="42" t="s">
        <v>33</v>
      </c>
      <c r="G40" s="4" t="s">
        <v>87</v>
      </c>
      <c r="H40" s="41"/>
    </row>
    <row r="41" spans="2:8" ht="30" x14ac:dyDescent="0.25">
      <c r="B41" s="11"/>
      <c r="C41" s="48" t="s">
        <v>88</v>
      </c>
      <c r="D41" s="48" t="s">
        <v>89</v>
      </c>
      <c r="E41" s="66" t="s">
        <v>90</v>
      </c>
      <c r="F41" s="42" t="s">
        <v>22</v>
      </c>
      <c r="G41" s="4" t="s">
        <v>23</v>
      </c>
      <c r="H41" s="41"/>
    </row>
    <row r="42" spans="2:8" x14ac:dyDescent="0.25">
      <c r="B42" s="11"/>
      <c r="C42" s="48" t="s">
        <v>91</v>
      </c>
      <c r="D42" s="48" t="s">
        <v>92</v>
      </c>
      <c r="E42" s="66" t="s">
        <v>93</v>
      </c>
      <c r="F42" s="42" t="s">
        <v>22</v>
      </c>
      <c r="G42" s="4" t="s">
        <v>23</v>
      </c>
      <c r="H42" s="41"/>
    </row>
    <row r="43" spans="2:8" x14ac:dyDescent="0.25">
      <c r="B43" s="11"/>
      <c r="C43" s="48" t="s">
        <v>94</v>
      </c>
      <c r="D43" s="48" t="s">
        <v>95</v>
      </c>
      <c r="E43" s="66" t="s">
        <v>96</v>
      </c>
      <c r="F43" s="42" t="s">
        <v>22</v>
      </c>
      <c r="G43" s="4" t="s">
        <v>11</v>
      </c>
      <c r="H43" s="41"/>
    </row>
    <row r="44" spans="2:8" x14ac:dyDescent="0.25">
      <c r="B44" s="11"/>
      <c r="C44" s="48" t="s">
        <v>97</v>
      </c>
      <c r="D44" s="48" t="s">
        <v>98</v>
      </c>
      <c r="E44" s="66" t="s">
        <v>99</v>
      </c>
      <c r="F44" s="42" t="s">
        <v>22</v>
      </c>
      <c r="G44" s="4" t="s">
        <v>83</v>
      </c>
      <c r="H44" s="41"/>
    </row>
    <row r="45" spans="2:8" x14ac:dyDescent="0.25">
      <c r="B45" s="11"/>
      <c r="C45" s="48" t="s">
        <v>100</v>
      </c>
      <c r="D45" s="48" t="s">
        <v>101</v>
      </c>
      <c r="E45" s="66" t="s">
        <v>102</v>
      </c>
      <c r="F45" s="42" t="s">
        <v>22</v>
      </c>
      <c r="G45" s="4" t="s">
        <v>87</v>
      </c>
      <c r="H45" s="41"/>
    </row>
    <row r="46" spans="2:8" x14ac:dyDescent="0.25">
      <c r="B46" s="11"/>
      <c r="C46" s="48" t="s">
        <v>103</v>
      </c>
      <c r="D46" s="48" t="s">
        <v>104</v>
      </c>
      <c r="E46" s="66" t="s">
        <v>105</v>
      </c>
      <c r="F46" s="42" t="s">
        <v>22</v>
      </c>
      <c r="G46" s="4" t="s">
        <v>106</v>
      </c>
      <c r="H46" s="41"/>
    </row>
    <row r="47" spans="2:8" ht="30" x14ac:dyDescent="0.25">
      <c r="B47" s="11"/>
      <c r="C47" s="48" t="s">
        <v>107</v>
      </c>
      <c r="D47" s="48" t="s">
        <v>108</v>
      </c>
      <c r="E47" s="66" t="s">
        <v>109</v>
      </c>
      <c r="F47" s="42" t="s">
        <v>22</v>
      </c>
      <c r="G47" s="4" t="s">
        <v>110</v>
      </c>
      <c r="H47" s="41"/>
    </row>
    <row r="48" spans="2:8" x14ac:dyDescent="0.25">
      <c r="B48" s="11"/>
      <c r="C48" s="44" t="s">
        <v>111</v>
      </c>
      <c r="D48" s="44"/>
      <c r="E48" s="44"/>
      <c r="F48" s="45"/>
      <c r="H48" s="41"/>
    </row>
    <row r="49" spans="2:8" x14ac:dyDescent="0.25">
      <c r="B49" s="11"/>
      <c r="F49" s="42"/>
      <c r="H49" s="41"/>
    </row>
    <row r="50" spans="2:8" ht="15.75" thickBot="1" x14ac:dyDescent="0.3">
      <c r="B50" s="12"/>
      <c r="C50" s="100"/>
      <c r="D50" s="100"/>
      <c r="E50" s="100"/>
      <c r="F50" s="100"/>
      <c r="G50" s="100"/>
      <c r="H50" s="101"/>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211"/>
  <sheetViews>
    <sheetView showGridLines="0" topLeftCell="AB1" zoomScale="80" zoomScaleNormal="80" workbookViewId="0">
      <selection activeCell="AB24" sqref="AB24"/>
    </sheetView>
  </sheetViews>
  <sheetFormatPr defaultColWidth="9.42578125" defaultRowHeight="15" x14ac:dyDescent="0.25"/>
  <cols>
    <col min="1" max="1" width="10.42578125" style="1" bestFit="1" customWidth="1"/>
    <col min="2" max="2" width="17.5703125" style="1" customWidth="1"/>
    <col min="3" max="3" width="47" style="1" customWidth="1"/>
    <col min="4" max="4" width="25.5703125" style="1" customWidth="1"/>
    <col min="5" max="5" width="91.42578125" style="66" customWidth="1"/>
    <col min="6" max="6" width="61.42578125" style="4" customWidth="1"/>
    <col min="7" max="7" width="13.5703125" style="4" customWidth="1"/>
    <col min="8" max="8" width="36.42578125" style="1" customWidth="1"/>
    <col min="9" max="9" width="15.5703125" style="1" customWidth="1"/>
    <col min="10" max="10" width="33.42578125" style="52" customWidth="1"/>
    <col min="11" max="11" width="12.42578125" style="1" customWidth="1"/>
    <col min="12" max="12" width="14.42578125" style="62" customWidth="1"/>
    <col min="13" max="13" width="50.140625" style="1" customWidth="1"/>
    <col min="14" max="14" width="18.5703125" style="1" customWidth="1"/>
    <col min="15" max="15" width="17" style="1" customWidth="1"/>
    <col min="16" max="16" width="18.5703125" style="1" customWidth="1"/>
    <col min="17" max="17" width="10.42578125" style="3" customWidth="1"/>
    <col min="18" max="18" width="36.140625" style="1" customWidth="1"/>
    <col min="19" max="21" width="25.5703125" style="1" customWidth="1"/>
    <col min="22" max="22" width="60.5703125" style="1" customWidth="1"/>
    <col min="23" max="23" width="52" style="1" customWidth="1"/>
    <col min="24" max="24" width="44.42578125" style="1" customWidth="1"/>
    <col min="25" max="25" width="25.5703125" style="1" customWidth="1"/>
    <col min="26" max="26" width="25.5703125" style="29" customWidth="1"/>
    <col min="27" max="27" width="22.42578125" style="84" customWidth="1"/>
    <col min="28" max="28" width="67.5703125" style="87" customWidth="1"/>
    <col min="29" max="29" width="29.5703125" style="1" customWidth="1"/>
    <col min="30" max="30" width="14.42578125" style="1" customWidth="1"/>
    <col min="31" max="31" width="13.42578125" style="1" customWidth="1"/>
    <col min="32" max="32" width="14.5703125" style="1" customWidth="1"/>
    <col min="33" max="33" width="15.5703125" style="1" customWidth="1"/>
    <col min="34" max="16384" width="9.42578125" style="1"/>
  </cols>
  <sheetData>
    <row r="1" spans="1:34" s="9" customFormat="1" ht="45" x14ac:dyDescent="0.25">
      <c r="A1" s="7" t="s">
        <v>20</v>
      </c>
      <c r="B1" s="7" t="s">
        <v>12</v>
      </c>
      <c r="C1" s="7" t="s">
        <v>28</v>
      </c>
      <c r="D1" s="7" t="s">
        <v>31</v>
      </c>
      <c r="E1" s="7" t="s">
        <v>35</v>
      </c>
      <c r="F1" s="7" t="s">
        <v>38</v>
      </c>
      <c r="G1" s="81" t="s">
        <v>41</v>
      </c>
      <c r="H1" s="7" t="s">
        <v>45</v>
      </c>
      <c r="I1" s="7" t="s">
        <v>48</v>
      </c>
      <c r="J1" s="7" t="s">
        <v>51</v>
      </c>
      <c r="K1" s="7" t="s">
        <v>54</v>
      </c>
      <c r="L1" s="60" t="s">
        <v>57</v>
      </c>
      <c r="M1" s="38" t="s">
        <v>60</v>
      </c>
      <c r="N1" s="38" t="s">
        <v>63</v>
      </c>
      <c r="O1" s="38" t="s">
        <v>66</v>
      </c>
      <c r="P1" s="38" t="s">
        <v>69</v>
      </c>
      <c r="Q1" s="38" t="s">
        <v>72</v>
      </c>
      <c r="R1" s="37" t="s">
        <v>75</v>
      </c>
      <c r="S1" s="37" t="s">
        <v>78</v>
      </c>
      <c r="T1" s="37" t="s">
        <v>81</v>
      </c>
      <c r="U1" s="37" t="s">
        <v>85</v>
      </c>
      <c r="V1" s="39" t="s">
        <v>112</v>
      </c>
      <c r="W1" s="40" t="s">
        <v>113</v>
      </c>
      <c r="X1" s="40" t="s">
        <v>114</v>
      </c>
      <c r="Y1" s="40" t="s">
        <v>115</v>
      </c>
      <c r="Z1" s="40" t="s">
        <v>116</v>
      </c>
      <c r="AA1" s="82" t="s">
        <v>104</v>
      </c>
      <c r="AB1" s="85" t="s">
        <v>108</v>
      </c>
      <c r="AC1" s="6" t="s">
        <v>117</v>
      </c>
      <c r="AD1" s="8" t="s">
        <v>118</v>
      </c>
      <c r="AE1" s="28" t="s">
        <v>119</v>
      </c>
      <c r="AF1" s="7" t="s">
        <v>120</v>
      </c>
      <c r="AG1" s="7" t="s">
        <v>121</v>
      </c>
      <c r="AH1" s="7" t="s">
        <v>122</v>
      </c>
    </row>
    <row r="2" spans="1:34" s="2" customFormat="1" x14ac:dyDescent="0.25">
      <c r="A2" s="5" t="str">
        <f>'READ ME FIRST'!$D$12</f>
        <v>SCE</v>
      </c>
      <c r="B2" s="43">
        <f>'READ ME FIRST'!$D$15</f>
        <v>44410</v>
      </c>
      <c r="C2" s="34" t="s">
        <v>123</v>
      </c>
      <c r="D2" s="35" t="str">
        <f>IF(Table2[[#This Row],[WMPInitiativeCategory]]="", "",INDEX('Initiative mapping-DO NOT EDIT'!$H$3:$H$12, MATCH(Table2[[#This Row],[WMPInitiativeCategory]],'Initiative mapping-DO NOT EDIT'!$G$3:$G$12,0)))</f>
        <v>7.3.1</v>
      </c>
      <c r="E2" s="53" t="s">
        <v>124</v>
      </c>
      <c r="F2" s="33"/>
      <c r="G2" s="36">
        <v>1</v>
      </c>
      <c r="H2" s="54" t="s">
        <v>125</v>
      </c>
      <c r="I2" s="54" t="s">
        <v>125</v>
      </c>
      <c r="J2" s="8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Mapping_Risk Assessment and Mapping Initiatives_N/A_2021</v>
      </c>
      <c r="K2" s="58">
        <v>189</v>
      </c>
      <c r="L2" s="54" t="s">
        <v>125</v>
      </c>
      <c r="M2" s="76" t="s">
        <v>125</v>
      </c>
      <c r="N2" s="76"/>
      <c r="O2" s="76"/>
      <c r="P2" s="76"/>
      <c r="Q2" s="76"/>
      <c r="R2" s="76"/>
      <c r="S2" s="76"/>
      <c r="T2" s="76"/>
      <c r="U2" s="76"/>
      <c r="V2" s="76" t="s">
        <v>125</v>
      </c>
      <c r="W2" s="76"/>
      <c r="X2" s="76"/>
      <c r="Y2" s="76"/>
      <c r="Z2" s="76"/>
      <c r="AA2" s="58"/>
      <c r="AB2" s="80"/>
      <c r="AC2" s="5"/>
      <c r="AD2" s="5"/>
      <c r="AE2" s="30"/>
      <c r="AF2" s="31"/>
      <c r="AG2" s="32"/>
      <c r="AH2" s="32"/>
    </row>
    <row r="3" spans="1:34" s="2" customFormat="1" x14ac:dyDescent="0.25">
      <c r="A3" s="5" t="str">
        <f>'READ ME FIRST'!$D$12</f>
        <v>SCE</v>
      </c>
      <c r="B3" s="43">
        <f>'READ ME FIRST'!$D$15</f>
        <v>44410</v>
      </c>
      <c r="C3" s="34" t="s">
        <v>123</v>
      </c>
      <c r="D3" s="35" t="str">
        <f>IF(Table2[[#This Row],[WMPInitiativeCategory]]="", "",INDEX('Initiative mapping-DO NOT EDIT'!$H$3:$H$12, MATCH(Table2[[#This Row],[WMPInitiativeCategory]],'Initiative mapping-DO NOT EDIT'!$G$3:$G$12,0)))</f>
        <v>7.3.1</v>
      </c>
      <c r="E3" s="53" t="s">
        <v>126</v>
      </c>
      <c r="F3" s="33"/>
      <c r="G3" s="36">
        <v>2</v>
      </c>
      <c r="H3" s="54" t="s">
        <v>125</v>
      </c>
      <c r="I3" s="54" t="s">
        <v>125</v>
      </c>
      <c r="J3" s="8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Mapping_Climate-driven risk map and modelling based on various relevant weather scenarios _N/A_2021</v>
      </c>
      <c r="K3" s="58">
        <v>193</v>
      </c>
      <c r="L3" s="54" t="s">
        <v>125</v>
      </c>
      <c r="M3" s="76" t="s">
        <v>125</v>
      </c>
      <c r="N3" s="76"/>
      <c r="O3" s="76"/>
      <c r="P3" s="76"/>
      <c r="Q3" s="76"/>
      <c r="R3" s="76"/>
      <c r="S3" s="76"/>
      <c r="T3" s="76"/>
      <c r="U3" s="76"/>
      <c r="V3" s="76" t="s">
        <v>125</v>
      </c>
      <c r="W3" s="76"/>
      <c r="X3" s="76"/>
      <c r="Y3" s="76"/>
      <c r="Z3" s="76"/>
      <c r="AA3" s="58"/>
      <c r="AB3" s="80"/>
      <c r="AC3" s="5"/>
      <c r="AD3" s="5"/>
      <c r="AE3" s="30"/>
      <c r="AF3" s="31"/>
      <c r="AG3" s="32"/>
      <c r="AH3" s="32"/>
    </row>
    <row r="4" spans="1:34" s="2" customFormat="1" x14ac:dyDescent="0.25">
      <c r="A4" s="5" t="str">
        <f>'READ ME FIRST'!$D$12</f>
        <v>SCE</v>
      </c>
      <c r="B4" s="43">
        <f>'READ ME FIRST'!$D$15</f>
        <v>44410</v>
      </c>
      <c r="C4" s="34" t="s">
        <v>123</v>
      </c>
      <c r="D4" s="35" t="str">
        <f>IF(Table2[[#This Row],[WMPInitiativeCategory]]="", "",INDEX('Initiative mapping-DO NOT EDIT'!$H$3:$H$12, MATCH(Table2[[#This Row],[WMPInitiativeCategory]],'Initiative mapping-DO NOT EDIT'!$G$3:$G$12,0)))</f>
        <v>7.3.1</v>
      </c>
      <c r="E4" s="53" t="s">
        <v>127</v>
      </c>
      <c r="F4" s="33"/>
      <c r="G4" s="36">
        <v>4</v>
      </c>
      <c r="H4" s="54" t="s">
        <v>125</v>
      </c>
      <c r="I4" s="54" t="s">
        <v>125</v>
      </c>
      <c r="J4" s="8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Mapping_Initiative mapping and estimation of wildfire and PSPS risk-reduction impact _N/A_2021</v>
      </c>
      <c r="K4" s="58">
        <v>194</v>
      </c>
      <c r="L4" s="54" t="s">
        <v>125</v>
      </c>
      <c r="M4" s="76" t="s">
        <v>125</v>
      </c>
      <c r="N4" s="76"/>
      <c r="O4" s="76"/>
      <c r="P4" s="76"/>
      <c r="Q4" s="76"/>
      <c r="R4" s="76"/>
      <c r="S4" s="76"/>
      <c r="T4" s="76"/>
      <c r="U4" s="76"/>
      <c r="V4" s="76" t="s">
        <v>125</v>
      </c>
      <c r="W4" s="76"/>
      <c r="X4" s="76"/>
      <c r="Y4" s="76"/>
      <c r="Z4" s="76"/>
      <c r="AA4" s="58"/>
      <c r="AB4" s="80"/>
      <c r="AC4" s="5"/>
      <c r="AD4" s="5"/>
      <c r="AE4" s="30"/>
      <c r="AF4" s="31"/>
      <c r="AG4" s="32"/>
      <c r="AH4" s="32"/>
    </row>
    <row r="5" spans="1:34" s="2" customFormat="1" ht="45" x14ac:dyDescent="0.25">
      <c r="A5" s="5" t="str">
        <f>'READ ME FIRST'!$D$12</f>
        <v>SCE</v>
      </c>
      <c r="B5" s="43">
        <f>'READ ME FIRST'!$D$15</f>
        <v>44410</v>
      </c>
      <c r="C5" s="34" t="s">
        <v>128</v>
      </c>
      <c r="D5" s="35" t="str">
        <f>IF(Table2[[#This Row],[WMPInitiativeCategory]]="", "",INDEX('Initiative mapping-DO NOT EDIT'!$H$3:$H$12, MATCH(Table2[[#This Row],[WMPInitiativeCategory]],'Initiative mapping-DO NOT EDIT'!$G$3:$G$12,0)))</f>
        <v>7.3.2</v>
      </c>
      <c r="E5" s="99" t="s">
        <v>129</v>
      </c>
      <c r="F5" s="96"/>
      <c r="G5" s="36">
        <v>1</v>
      </c>
      <c r="H5" s="97" t="s">
        <v>130</v>
      </c>
      <c r="I5" s="59" t="s">
        <v>131</v>
      </c>
      <c r="J5" s="8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_SA-1_2021</v>
      </c>
      <c r="K5" s="58">
        <v>196</v>
      </c>
      <c r="L5" s="58" t="s">
        <v>132</v>
      </c>
      <c r="M5" s="76" t="s">
        <v>133</v>
      </c>
      <c r="N5" s="76" t="s">
        <v>134</v>
      </c>
      <c r="O5" s="76" t="s">
        <v>135</v>
      </c>
      <c r="P5" s="76"/>
      <c r="Q5" s="76"/>
      <c r="R5" s="76" t="s">
        <v>136</v>
      </c>
      <c r="S5" s="76" t="s">
        <v>137</v>
      </c>
      <c r="T5" s="76"/>
      <c r="U5" s="76"/>
      <c r="V5" s="76" t="s">
        <v>125</v>
      </c>
      <c r="W5" s="76"/>
      <c r="X5" s="76"/>
      <c r="Y5" s="76"/>
      <c r="Z5" s="76"/>
      <c r="AA5" s="58" t="s">
        <v>138</v>
      </c>
      <c r="AB5" s="58" t="s">
        <v>139</v>
      </c>
      <c r="AC5" s="5"/>
      <c r="AD5" s="5"/>
      <c r="AE5" s="56"/>
      <c r="AF5" s="31"/>
      <c r="AG5" s="32"/>
      <c r="AH5" s="32"/>
    </row>
    <row r="6" spans="1:34" s="2" customFormat="1" ht="60" x14ac:dyDescent="0.25">
      <c r="A6" s="5" t="str">
        <f>'READ ME FIRST'!$D$12</f>
        <v>SCE</v>
      </c>
      <c r="B6" s="43">
        <f>'READ ME FIRST'!$D$15</f>
        <v>44410</v>
      </c>
      <c r="C6" s="34" t="s">
        <v>128</v>
      </c>
      <c r="D6" s="35" t="str">
        <f>IF(Table2[[#This Row],[WMPInitiativeCategory]]="", "",INDEX('Initiative mapping-DO NOT EDIT'!$H$3:$H$12, MATCH(Table2[[#This Row],[WMPInitiativeCategory]],'Initiative mapping-DO NOT EDIT'!$G$3:$G$12,0)))</f>
        <v>7.3.2</v>
      </c>
      <c r="E6" s="53" t="s">
        <v>140</v>
      </c>
      <c r="F6" s="33"/>
      <c r="G6" s="36">
        <v>2</v>
      </c>
      <c r="H6" s="63" t="s">
        <v>141</v>
      </c>
      <c r="I6" s="54" t="s">
        <v>142</v>
      </c>
      <c r="J6"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_SA-9_2021</v>
      </c>
      <c r="K6" s="58">
        <v>198</v>
      </c>
      <c r="L6" s="58" t="s">
        <v>143</v>
      </c>
      <c r="M6" s="76" t="s">
        <v>144</v>
      </c>
      <c r="N6" s="76" t="s">
        <v>145</v>
      </c>
      <c r="O6" s="76" t="s">
        <v>145</v>
      </c>
      <c r="P6" s="76"/>
      <c r="Q6" s="76"/>
      <c r="R6" s="76" t="s">
        <v>146</v>
      </c>
      <c r="S6" s="76" t="s">
        <v>146</v>
      </c>
      <c r="T6" s="76"/>
      <c r="U6" s="76"/>
      <c r="V6" s="76" t="s">
        <v>125</v>
      </c>
      <c r="W6" s="76"/>
      <c r="X6" s="76"/>
      <c r="Y6" s="76"/>
      <c r="Z6" s="76"/>
      <c r="AA6" s="58" t="s">
        <v>147</v>
      </c>
      <c r="AB6" s="80"/>
      <c r="AC6" s="5"/>
      <c r="AD6" s="5"/>
      <c r="AE6" s="30"/>
      <c r="AF6" s="31"/>
      <c r="AG6" s="32"/>
      <c r="AH6" s="32"/>
    </row>
    <row r="7" spans="1:34" s="2" customFormat="1" ht="74.849999999999994" customHeight="1" x14ac:dyDescent="0.25">
      <c r="A7" s="5" t="str">
        <f>'READ ME FIRST'!$D$12</f>
        <v>SCE</v>
      </c>
      <c r="B7" s="43">
        <f>'READ ME FIRST'!$D$15</f>
        <v>44410</v>
      </c>
      <c r="C7" s="34" t="s">
        <v>128</v>
      </c>
      <c r="D7" s="35" t="str">
        <f>IF(Table2[[#This Row],[WMPInitiativeCategory]]="", "",INDEX('Initiative mapping-DO NOT EDIT'!$H$3:$H$12, MATCH(Table2[[#This Row],[WMPInitiativeCategory]],'Initiative mapping-DO NOT EDIT'!$G$3:$G$12,0)))</f>
        <v>7.3.2</v>
      </c>
      <c r="E7" s="53" t="s">
        <v>148</v>
      </c>
      <c r="F7" s="53"/>
      <c r="G7" s="36">
        <v>3</v>
      </c>
      <c r="H7" s="54" t="s">
        <v>125</v>
      </c>
      <c r="I7" s="54" t="s">
        <v>125</v>
      </c>
      <c r="J7"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Forecasting_Fault indicators for detecting faults on electric lines and equipment  _N/A_2021</v>
      </c>
      <c r="K7" s="58">
        <v>200</v>
      </c>
      <c r="L7" s="54" t="s">
        <v>125</v>
      </c>
      <c r="M7" s="76" t="s">
        <v>125</v>
      </c>
      <c r="N7" s="76"/>
      <c r="O7" s="76"/>
      <c r="P7" s="76"/>
      <c r="Q7" s="76"/>
      <c r="R7" s="76"/>
      <c r="S7" s="76"/>
      <c r="T7" s="76"/>
      <c r="U7" s="76"/>
      <c r="V7" s="76" t="s">
        <v>125</v>
      </c>
      <c r="W7" s="76"/>
      <c r="X7" s="76"/>
      <c r="Y7" s="76"/>
      <c r="Z7" s="76"/>
      <c r="AA7" s="58"/>
      <c r="AB7" s="80"/>
      <c r="AC7" s="5"/>
      <c r="AD7" s="5"/>
      <c r="AE7" s="30"/>
      <c r="AF7" s="31"/>
      <c r="AG7" s="32"/>
      <c r="AH7" s="32"/>
    </row>
    <row r="8" spans="1:34" s="91" customFormat="1" ht="75" x14ac:dyDescent="0.25">
      <c r="A8" s="35" t="str">
        <f>'READ ME FIRST'!$D$12</f>
        <v>SCE</v>
      </c>
      <c r="B8" s="90">
        <f>'READ ME FIRST'!$D$15</f>
        <v>44410</v>
      </c>
      <c r="C8" s="34" t="s">
        <v>128</v>
      </c>
      <c r="D8" s="35" t="str">
        <f>IF(Table2[[#This Row],[WMPInitiativeCategory]]="", "",INDEX('Initiative mapping-DO NOT EDIT'!$H$3:$H$12, MATCH(Table2[[#This Row],[WMPInitiativeCategory]],'Initiative mapping-DO NOT EDIT'!$G$3:$G$12,0)))</f>
        <v>7.3.2</v>
      </c>
      <c r="E8" s="53" t="s">
        <v>149</v>
      </c>
      <c r="F8" s="53"/>
      <c r="G8" s="55">
        <v>4</v>
      </c>
      <c r="H8" s="63" t="s">
        <v>150</v>
      </c>
      <c r="I8" s="75" t="s">
        <v>151</v>
      </c>
      <c r="J8"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_SA-2_2021</v>
      </c>
      <c r="K8" s="58">
        <v>201</v>
      </c>
      <c r="L8" s="58" t="s">
        <v>125</v>
      </c>
      <c r="M8" s="76" t="s">
        <v>125</v>
      </c>
      <c r="N8" s="76"/>
      <c r="O8" s="76"/>
      <c r="P8" s="76"/>
      <c r="Q8" s="76"/>
      <c r="R8" s="76"/>
      <c r="S8" s="76"/>
      <c r="T8" s="76"/>
      <c r="U8" s="76"/>
      <c r="V8" s="76" t="s">
        <v>152</v>
      </c>
      <c r="W8" s="76" t="s">
        <v>153</v>
      </c>
      <c r="X8" s="76" t="s">
        <v>154</v>
      </c>
      <c r="Y8" s="76"/>
      <c r="Z8" s="76"/>
      <c r="AA8" s="58" t="s">
        <v>147</v>
      </c>
      <c r="AB8" s="80"/>
      <c r="AC8" s="35"/>
      <c r="AD8" s="35"/>
      <c r="AE8" s="30"/>
      <c r="AF8" s="31"/>
      <c r="AG8" s="32"/>
      <c r="AH8" s="32"/>
    </row>
    <row r="9" spans="1:34" s="2" customFormat="1" ht="57.75" customHeight="1" x14ac:dyDescent="0.25">
      <c r="A9" s="5" t="str">
        <f>'READ ME FIRST'!$D$12</f>
        <v>SCE</v>
      </c>
      <c r="B9" s="43">
        <f>'READ ME FIRST'!$D$15</f>
        <v>44410</v>
      </c>
      <c r="C9" s="34" t="s">
        <v>128</v>
      </c>
      <c r="D9" s="35" t="str">
        <f>IF(Table2[[#This Row],[WMPInitiativeCategory]]="", "",INDEX('Initiative mapping-DO NOT EDIT'!$H$3:$H$12, MATCH(Table2[[#This Row],[WMPInitiativeCategory]],'Initiative mapping-DO NOT EDIT'!$G$3:$G$12,0)))</f>
        <v>7.3.2</v>
      </c>
      <c r="E9" s="53" t="s">
        <v>149</v>
      </c>
      <c r="F9" s="33"/>
      <c r="G9" s="36">
        <v>4</v>
      </c>
      <c r="H9" s="54" t="s">
        <v>155</v>
      </c>
      <c r="I9" s="59" t="s">
        <v>156</v>
      </c>
      <c r="J9"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_SA-5_2021</v>
      </c>
      <c r="K9" s="58">
        <v>203</v>
      </c>
      <c r="L9" s="58" t="s">
        <v>125</v>
      </c>
      <c r="M9" s="76" t="s">
        <v>125</v>
      </c>
      <c r="N9" s="76"/>
      <c r="O9" s="76"/>
      <c r="P9" s="76"/>
      <c r="Q9" s="76"/>
      <c r="R9" s="76"/>
      <c r="S9" s="76"/>
      <c r="T9" s="76"/>
      <c r="U9" s="76"/>
      <c r="V9" s="76" t="s">
        <v>157</v>
      </c>
      <c r="W9" s="76" t="s">
        <v>158</v>
      </c>
      <c r="X9" s="76" t="s">
        <v>158</v>
      </c>
      <c r="Y9" s="76"/>
      <c r="Z9" s="76"/>
      <c r="AA9" s="58" t="s">
        <v>147</v>
      </c>
      <c r="AB9" s="80"/>
      <c r="AC9" s="5"/>
      <c r="AD9" s="5"/>
      <c r="AE9" s="30"/>
      <c r="AF9" s="31"/>
      <c r="AG9" s="32"/>
      <c r="AH9" s="32"/>
    </row>
    <row r="10" spans="1:34" s="2" customFormat="1" ht="60" x14ac:dyDescent="0.25">
      <c r="A10" s="5" t="str">
        <f>'READ ME FIRST'!$D$12</f>
        <v>SCE</v>
      </c>
      <c r="B10" s="43">
        <f>'READ ME FIRST'!$D$15</f>
        <v>44410</v>
      </c>
      <c r="C10" s="34" t="s">
        <v>128</v>
      </c>
      <c r="D10" s="35" t="str">
        <f>IF(Table2[[#This Row],[WMPInitiativeCategory]]="", "",INDEX('Initiative mapping-DO NOT EDIT'!$H$3:$H$12, MATCH(Table2[[#This Row],[WMPInitiativeCategory]],'Initiative mapping-DO NOT EDIT'!$G$3:$G$12,0)))</f>
        <v>7.3.2</v>
      </c>
      <c r="E10" s="53" t="s">
        <v>149</v>
      </c>
      <c r="F10" s="33"/>
      <c r="G10" s="36">
        <v>4</v>
      </c>
      <c r="H10" s="63" t="s">
        <v>159</v>
      </c>
      <c r="I10" s="59" t="s">
        <v>160</v>
      </c>
      <c r="J10"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_SA-7_2021</v>
      </c>
      <c r="K10" s="58">
        <v>204</v>
      </c>
      <c r="L10" s="58" t="s">
        <v>125</v>
      </c>
      <c r="M10" s="76" t="s">
        <v>125</v>
      </c>
      <c r="N10" s="76"/>
      <c r="O10" s="76"/>
      <c r="P10" s="76"/>
      <c r="Q10" s="76"/>
      <c r="R10" s="76"/>
      <c r="S10" s="76"/>
      <c r="T10" s="76"/>
      <c r="U10" s="76"/>
      <c r="V10" s="76" t="s">
        <v>161</v>
      </c>
      <c r="W10" s="76" t="s">
        <v>162</v>
      </c>
      <c r="X10" s="76" t="s">
        <v>163</v>
      </c>
      <c r="Y10" s="76"/>
      <c r="Z10" s="76"/>
      <c r="AA10" s="58" t="s">
        <v>147</v>
      </c>
      <c r="AB10" s="80"/>
      <c r="AC10" s="5"/>
      <c r="AD10" s="5"/>
      <c r="AE10" s="30"/>
      <c r="AF10" s="31"/>
      <c r="AG10" s="32"/>
      <c r="AH10" s="32"/>
    </row>
    <row r="11" spans="1:34" s="2" customFormat="1" ht="69.599999999999994" customHeight="1" x14ac:dyDescent="0.25">
      <c r="A11" s="5" t="str">
        <f>'READ ME FIRST'!$D$12</f>
        <v>SCE</v>
      </c>
      <c r="B11" s="43">
        <f>'READ ME FIRST'!$D$15</f>
        <v>44410</v>
      </c>
      <c r="C11" s="34" t="s">
        <v>128</v>
      </c>
      <c r="D11" s="35" t="str">
        <f>IF(Table2[[#This Row],[WMPInitiativeCategory]]="", "",INDEX('Initiative mapping-DO NOT EDIT'!$H$3:$H$12, MATCH(Table2[[#This Row],[WMPInitiativeCategory]],'Initiative mapping-DO NOT EDIT'!$G$3:$G$12,0)))</f>
        <v>7.3.2</v>
      </c>
      <c r="E11" s="53" t="s">
        <v>149</v>
      </c>
      <c r="F11" s="33"/>
      <c r="G11" s="36">
        <v>4</v>
      </c>
      <c r="H11" s="54" t="s">
        <v>164</v>
      </c>
      <c r="I11" s="59" t="s">
        <v>165</v>
      </c>
      <c r="J11"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_SA-8_2021</v>
      </c>
      <c r="K11" s="58">
        <v>205</v>
      </c>
      <c r="L11" s="58" t="s">
        <v>125</v>
      </c>
      <c r="M11" s="76" t="s">
        <v>125</v>
      </c>
      <c r="N11" s="76"/>
      <c r="O11" s="76"/>
      <c r="P11" s="76"/>
      <c r="Q11" s="76"/>
      <c r="R11" s="76"/>
      <c r="S11" s="76"/>
      <c r="T11" s="76"/>
      <c r="U11" s="76"/>
      <c r="V11" s="76" t="s">
        <v>166</v>
      </c>
      <c r="W11" s="76" t="s">
        <v>167</v>
      </c>
      <c r="X11" s="76" t="s">
        <v>168</v>
      </c>
      <c r="Y11" s="76"/>
      <c r="Z11" s="76"/>
      <c r="AA11" s="58" t="s">
        <v>147</v>
      </c>
      <c r="AB11" s="76"/>
      <c r="AC11" s="5"/>
      <c r="AD11" s="5"/>
      <c r="AE11" s="30"/>
      <c r="AF11" s="31"/>
      <c r="AG11" s="32"/>
      <c r="AH11" s="32"/>
    </row>
    <row r="12" spans="1:34" s="2" customFormat="1" ht="75" x14ac:dyDescent="0.25">
      <c r="A12" s="5" t="str">
        <f>'READ ME FIRST'!$D$12</f>
        <v>SCE</v>
      </c>
      <c r="B12" s="43">
        <f>'READ ME FIRST'!$D$15</f>
        <v>44410</v>
      </c>
      <c r="C12" s="34" t="s">
        <v>128</v>
      </c>
      <c r="D12" s="35" t="str">
        <f>IF(Table2[[#This Row],[WMPInitiativeCategory]]="", "",INDEX('Initiative mapping-DO NOT EDIT'!$H$3:$H$12, MATCH(Table2[[#This Row],[WMPInitiativeCategory]],'Initiative mapping-DO NOT EDIT'!$G$3:$G$12,0)))</f>
        <v>7.3.2</v>
      </c>
      <c r="E12" s="53" t="s">
        <v>169</v>
      </c>
      <c r="F12" s="33"/>
      <c r="G12" s="36">
        <v>5</v>
      </c>
      <c r="H12" s="54" t="s">
        <v>125</v>
      </c>
      <c r="I12" s="54" t="s">
        <v>125</v>
      </c>
      <c r="J12"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Forecasting_Personnel monitoring areas of electric lines and equipment in elevated fire risk conditions  _N/A_2021</v>
      </c>
      <c r="K12" s="58">
        <v>206</v>
      </c>
      <c r="L12" s="54" t="s">
        <v>125</v>
      </c>
      <c r="M12" s="76" t="s">
        <v>125</v>
      </c>
      <c r="N12" s="76"/>
      <c r="O12" s="76"/>
      <c r="P12" s="76"/>
      <c r="Q12" s="76"/>
      <c r="R12" s="76"/>
      <c r="S12" s="76"/>
      <c r="T12" s="76"/>
      <c r="U12" s="76"/>
      <c r="V12" s="76" t="s">
        <v>125</v>
      </c>
      <c r="W12" s="76"/>
      <c r="X12" s="76"/>
      <c r="Y12" s="76"/>
      <c r="Z12" s="76"/>
      <c r="AA12" s="58"/>
      <c r="AB12" s="80"/>
      <c r="AC12" s="5"/>
      <c r="AD12" s="5"/>
      <c r="AE12" s="30"/>
      <c r="AF12" s="31"/>
      <c r="AG12" s="32"/>
      <c r="AH12" s="32"/>
    </row>
    <row r="13" spans="1:34" s="2" customFormat="1" ht="125.25" customHeight="1" x14ac:dyDescent="0.25">
      <c r="A13" s="5" t="str">
        <f>'READ ME FIRST'!$D$12</f>
        <v>SCE</v>
      </c>
      <c r="B13" s="43">
        <f>'READ ME FIRST'!$D$15</f>
        <v>44410</v>
      </c>
      <c r="C13" s="34" t="s">
        <v>128</v>
      </c>
      <c r="D13" s="35" t="str">
        <f>IF(Table2[[#This Row],[WMPInitiativeCategory]]="", "",INDEX('Initiative mapping-DO NOT EDIT'!$H$3:$H$12, MATCH(Table2[[#This Row],[WMPInitiativeCategory]],'Initiative mapping-DO NOT EDIT'!$G$3:$G$12,0)))</f>
        <v>7.3.2</v>
      </c>
      <c r="E13" s="53" t="s">
        <v>170</v>
      </c>
      <c r="F13" s="33"/>
      <c r="G13" s="36">
        <v>6</v>
      </c>
      <c r="H13" s="54" t="s">
        <v>171</v>
      </c>
      <c r="I13" s="59" t="s">
        <v>172</v>
      </c>
      <c r="J13"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_SA-3_2021</v>
      </c>
      <c r="K13" s="58">
        <v>207</v>
      </c>
      <c r="L13" s="58" t="s">
        <v>125</v>
      </c>
      <c r="M13" s="76" t="s">
        <v>125</v>
      </c>
      <c r="N13" s="76"/>
      <c r="O13" s="76"/>
      <c r="P13" s="76"/>
      <c r="Q13" s="76"/>
      <c r="R13" s="76"/>
      <c r="S13" s="76"/>
      <c r="T13" s="76"/>
      <c r="U13" s="76"/>
      <c r="V13" s="76" t="s">
        <v>173</v>
      </c>
      <c r="W13" s="76" t="s">
        <v>174</v>
      </c>
      <c r="X13" s="76" t="s">
        <v>175</v>
      </c>
      <c r="Y13" s="76"/>
      <c r="Z13" s="76"/>
      <c r="AA13" s="58" t="s">
        <v>147</v>
      </c>
      <c r="AB13" s="80"/>
      <c r="AC13" s="5"/>
      <c r="AD13" s="5"/>
      <c r="AE13" s="30"/>
      <c r="AF13" s="31"/>
      <c r="AG13" s="32"/>
      <c r="AH13" s="32"/>
    </row>
    <row r="14" spans="1:34" s="118" customFormat="1" ht="66" customHeight="1" x14ac:dyDescent="0.25">
      <c r="A14" s="103" t="str">
        <f>'READ ME FIRST'!$D$12</f>
        <v>SCE</v>
      </c>
      <c r="B14" s="104">
        <f>'READ ME FIRST'!$D$15</f>
        <v>44410</v>
      </c>
      <c r="C14" s="105" t="s">
        <v>128</v>
      </c>
      <c r="D14" s="106" t="str">
        <f>IF(Table2[[#This Row],[WMPInitiativeCategory]]="", "",INDEX('Initiative mapping-DO NOT EDIT'!$H$3:$H$12, MATCH(Table2[[#This Row],[WMPInitiativeCategory]],'Initiative mapping-DO NOT EDIT'!$G$3:$G$12,0)))</f>
        <v>7.3.2</v>
      </c>
      <c r="E14" s="107" t="s">
        <v>170</v>
      </c>
      <c r="F14" s="108"/>
      <c r="G14" s="103">
        <v>6</v>
      </c>
      <c r="H14" s="119" t="s">
        <v>176</v>
      </c>
      <c r="I14" s="111" t="s">
        <v>177</v>
      </c>
      <c r="J14" s="10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_SA-4_2021</v>
      </c>
      <c r="K14" s="112">
        <v>209</v>
      </c>
      <c r="L14" s="112" t="s">
        <v>125</v>
      </c>
      <c r="M14" s="113" t="s">
        <v>125</v>
      </c>
      <c r="N14" s="113"/>
      <c r="O14" s="113"/>
      <c r="P14" s="113"/>
      <c r="Q14" s="113"/>
      <c r="R14" s="113"/>
      <c r="S14" s="113"/>
      <c r="T14" s="113"/>
      <c r="U14" s="113"/>
      <c r="V14" s="113" t="s">
        <v>178</v>
      </c>
      <c r="W14" s="113" t="s">
        <v>179</v>
      </c>
      <c r="X14" s="113" t="s">
        <v>180</v>
      </c>
      <c r="Y14" s="113"/>
      <c r="Z14" s="113"/>
      <c r="AA14" s="112" t="s">
        <v>138</v>
      </c>
      <c r="AB14" s="112" t="s">
        <v>181</v>
      </c>
      <c r="AC14" s="103"/>
      <c r="AD14" s="103"/>
      <c r="AE14" s="115"/>
      <c r="AF14" s="116"/>
      <c r="AG14" s="117"/>
      <c r="AH14" s="117"/>
    </row>
    <row r="15" spans="1:34" s="2" customFormat="1" ht="122.85" customHeight="1" x14ac:dyDescent="0.25">
      <c r="A15" s="5" t="str">
        <f>'READ ME FIRST'!$D$12</f>
        <v>SCE</v>
      </c>
      <c r="B15" s="43">
        <f>'READ ME FIRST'!$D$15</f>
        <v>44410</v>
      </c>
      <c r="C15" s="34" t="s">
        <v>182</v>
      </c>
      <c r="D15" s="35" t="str">
        <f>IF(Table2[[#This Row],[WMPInitiativeCategory]]="", "",INDEX('Initiative mapping-DO NOT EDIT'!$H$3:$H$12, MATCH(Table2[[#This Row],[WMPInitiativeCategory]],'Initiative mapping-DO NOT EDIT'!$G$3:$G$12,0)))</f>
        <v>7.3.3</v>
      </c>
      <c r="E15" s="53" t="s">
        <v>183</v>
      </c>
      <c r="F15" s="33"/>
      <c r="G15" s="36">
        <v>1</v>
      </c>
      <c r="H15" s="54" t="s">
        <v>125</v>
      </c>
      <c r="I15" s="54" t="s">
        <v>125</v>
      </c>
      <c r="J15"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Hardening_Capacitor maintenance and replacement program  _N/A_2021</v>
      </c>
      <c r="K15" s="58">
        <v>212</v>
      </c>
      <c r="L15" s="54" t="s">
        <v>125</v>
      </c>
      <c r="M15" s="76" t="s">
        <v>125</v>
      </c>
      <c r="N15" s="76"/>
      <c r="O15" s="77"/>
      <c r="P15" s="77"/>
      <c r="Q15" s="77"/>
      <c r="R15" s="77"/>
      <c r="S15" s="77"/>
      <c r="T15" s="77"/>
      <c r="U15" s="77"/>
      <c r="V15" s="77" t="s">
        <v>125</v>
      </c>
      <c r="W15" s="77"/>
      <c r="X15" s="77"/>
      <c r="Y15" s="77"/>
      <c r="Z15" s="77"/>
      <c r="AA15" s="54"/>
      <c r="AB15" s="80"/>
      <c r="AC15" s="5"/>
      <c r="AD15" s="5"/>
      <c r="AE15" s="30"/>
      <c r="AF15" s="31"/>
      <c r="AG15" s="32"/>
      <c r="AH15" s="32"/>
    </row>
    <row r="16" spans="1:34" s="118" customFormat="1" ht="77.45" customHeight="1" x14ac:dyDescent="0.25">
      <c r="A16" s="103" t="str">
        <f>'READ ME FIRST'!$D$12</f>
        <v>SCE</v>
      </c>
      <c r="B16" s="104">
        <f>'READ ME FIRST'!$D$15</f>
        <v>44410</v>
      </c>
      <c r="C16" s="105" t="s">
        <v>182</v>
      </c>
      <c r="D16" s="106" t="str">
        <f>IF(Table2[[#This Row],[WMPInitiativeCategory]]="", "",INDEX('Initiative mapping-DO NOT EDIT'!$H$3:$H$12, MATCH(Table2[[#This Row],[WMPInitiativeCategory]],'Initiative mapping-DO NOT EDIT'!$G$3:$G$12,0)))</f>
        <v>7.3.3</v>
      </c>
      <c r="E16" s="107" t="s">
        <v>184</v>
      </c>
      <c r="F16" s="108"/>
      <c r="G16" s="109">
        <v>2</v>
      </c>
      <c r="H16" s="110" t="s">
        <v>185</v>
      </c>
      <c r="I16" s="111" t="s">
        <v>186</v>
      </c>
      <c r="J16" s="10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_SH-6_2021</v>
      </c>
      <c r="K16" s="112">
        <v>213</v>
      </c>
      <c r="L16" s="112" t="s">
        <v>187</v>
      </c>
      <c r="M16" s="113" t="s">
        <v>188</v>
      </c>
      <c r="N16" s="113" t="s">
        <v>189</v>
      </c>
      <c r="O16" s="113" t="s">
        <v>190</v>
      </c>
      <c r="P16" s="113"/>
      <c r="Q16" s="113"/>
      <c r="R16" s="114" t="s">
        <v>191</v>
      </c>
      <c r="S16" s="113" t="s">
        <v>192</v>
      </c>
      <c r="T16" s="113"/>
      <c r="U16" s="113"/>
      <c r="V16" s="113" t="s">
        <v>125</v>
      </c>
      <c r="W16" s="113"/>
      <c r="X16" s="113"/>
      <c r="Y16" s="113"/>
      <c r="Z16" s="113"/>
      <c r="AA16" s="112" t="s">
        <v>138</v>
      </c>
      <c r="AB16" s="112" t="s">
        <v>193</v>
      </c>
      <c r="AC16" s="103"/>
      <c r="AD16" s="103"/>
      <c r="AE16" s="115"/>
      <c r="AF16" s="116"/>
      <c r="AG16" s="117"/>
      <c r="AH16" s="117"/>
    </row>
    <row r="17" spans="1:34" s="118" customFormat="1" ht="165" x14ac:dyDescent="0.25">
      <c r="A17" s="103" t="str">
        <f>'READ ME FIRST'!$D$12</f>
        <v>SCE</v>
      </c>
      <c r="B17" s="104">
        <f>'READ ME FIRST'!$D$15</f>
        <v>44410</v>
      </c>
      <c r="C17" s="105" t="s">
        <v>182</v>
      </c>
      <c r="D17" s="106" t="str">
        <f>IF(Table2[[#This Row],[WMPInitiativeCategory]]="", "",INDEX('Initiative mapping-DO NOT EDIT'!$H$3:$H$12, MATCH(Table2[[#This Row],[WMPInitiativeCategory]],'Initiative mapping-DO NOT EDIT'!$G$3:$G$12,0)))</f>
        <v>7.3.3</v>
      </c>
      <c r="E17" s="120" t="s">
        <v>194</v>
      </c>
      <c r="F17" s="121"/>
      <c r="G17" s="109">
        <v>3</v>
      </c>
      <c r="H17" s="122" t="s">
        <v>195</v>
      </c>
      <c r="I17" s="111" t="s">
        <v>196</v>
      </c>
      <c r="J17" s="106"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_SH-1_2021</v>
      </c>
      <c r="K17" s="112">
        <v>214</v>
      </c>
      <c r="L17" s="112" t="s">
        <v>197</v>
      </c>
      <c r="M17" s="113" t="s">
        <v>198</v>
      </c>
      <c r="N17" s="113" t="s">
        <v>199</v>
      </c>
      <c r="O17" s="113" t="s">
        <v>200</v>
      </c>
      <c r="P17" s="113"/>
      <c r="Q17" s="113"/>
      <c r="R17" s="113" t="s">
        <v>201</v>
      </c>
      <c r="S17" s="113" t="s">
        <v>202</v>
      </c>
      <c r="T17" s="113"/>
      <c r="U17" s="113"/>
      <c r="V17" s="113" t="s">
        <v>125</v>
      </c>
      <c r="W17" s="113"/>
      <c r="X17" s="113"/>
      <c r="Y17" s="113"/>
      <c r="Z17" s="113"/>
      <c r="AA17" s="112" t="s">
        <v>147</v>
      </c>
      <c r="AB17" s="123"/>
      <c r="AC17" s="103"/>
      <c r="AD17" s="103"/>
      <c r="AE17" s="124"/>
      <c r="AF17" s="116"/>
      <c r="AG17" s="117"/>
      <c r="AH17" s="117"/>
    </row>
    <row r="18" spans="1:34" s="2" customFormat="1" ht="60" x14ac:dyDescent="0.25">
      <c r="A18" s="5" t="str">
        <f>'READ ME FIRST'!$D$12</f>
        <v>SCE</v>
      </c>
      <c r="B18" s="43">
        <f>'READ ME FIRST'!$D$15</f>
        <v>44410</v>
      </c>
      <c r="C18" s="34" t="s">
        <v>182</v>
      </c>
      <c r="D18" s="35" t="str">
        <f>IF(Table2[[#This Row],[WMPInitiativeCategory]]="", "",INDEX('Initiative mapping-DO NOT EDIT'!$H$3:$H$12, MATCH(Table2[[#This Row],[WMPInitiativeCategory]],'Initiative mapping-DO NOT EDIT'!$G$3:$G$12,0)))</f>
        <v>7.3.3</v>
      </c>
      <c r="E18" s="99" t="s">
        <v>194</v>
      </c>
      <c r="F18" s="96"/>
      <c r="G18" s="36">
        <v>3</v>
      </c>
      <c r="H18" s="98" t="s">
        <v>203</v>
      </c>
      <c r="I18" s="59" t="s">
        <v>204</v>
      </c>
      <c r="J18"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_SH-10_2021</v>
      </c>
      <c r="K18" s="58">
        <v>217</v>
      </c>
      <c r="L18" s="58" t="s">
        <v>205</v>
      </c>
      <c r="M18" s="76" t="s">
        <v>206</v>
      </c>
      <c r="N18" s="76" t="s">
        <v>207</v>
      </c>
      <c r="O18" s="76" t="s">
        <v>208</v>
      </c>
      <c r="P18" s="76"/>
      <c r="Q18" s="76"/>
      <c r="R18" s="76" t="s">
        <v>209</v>
      </c>
      <c r="S18" s="76" t="s">
        <v>210</v>
      </c>
      <c r="T18" s="76"/>
      <c r="U18" s="76"/>
      <c r="V18" s="76" t="s">
        <v>125</v>
      </c>
      <c r="W18" s="76"/>
      <c r="X18" s="76"/>
      <c r="Y18" s="76"/>
      <c r="Z18" s="76"/>
      <c r="AA18" s="58" t="s">
        <v>138</v>
      </c>
      <c r="AB18" s="58" t="s">
        <v>211</v>
      </c>
      <c r="AC18" s="5"/>
      <c r="AD18" s="5"/>
      <c r="AE18" s="56"/>
      <c r="AF18" s="31"/>
      <c r="AG18" s="32"/>
      <c r="AH18" s="32"/>
    </row>
    <row r="19" spans="1:34" s="2" customFormat="1" ht="45" x14ac:dyDescent="0.25">
      <c r="A19" s="5" t="str">
        <f>'READ ME FIRST'!$D$12</f>
        <v>SCE</v>
      </c>
      <c r="B19" s="43">
        <f>'READ ME FIRST'!$D$15</f>
        <v>44410</v>
      </c>
      <c r="C19" s="34" t="s">
        <v>182</v>
      </c>
      <c r="D19" s="35" t="str">
        <f>IF(Table2[[#This Row],[WMPInitiativeCategory]]="", "",INDEX('Initiative mapping-DO NOT EDIT'!$H$3:$H$12, MATCH(Table2[[#This Row],[WMPInitiativeCategory]],'Initiative mapping-DO NOT EDIT'!$G$3:$G$12,0)))</f>
        <v>7.3.3</v>
      </c>
      <c r="E19" s="53" t="s">
        <v>212</v>
      </c>
      <c r="F19" s="53"/>
      <c r="G19" s="36">
        <v>4</v>
      </c>
      <c r="H19" s="54" t="s">
        <v>125</v>
      </c>
      <c r="I19" s="54" t="s">
        <v>125</v>
      </c>
      <c r="J19"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maintenance _N/A_2021</v>
      </c>
      <c r="K19" s="58">
        <v>219</v>
      </c>
      <c r="L19" s="54" t="s">
        <v>125</v>
      </c>
      <c r="M19" s="76" t="s">
        <v>125</v>
      </c>
      <c r="N19" s="77"/>
      <c r="O19" s="77"/>
      <c r="P19" s="77"/>
      <c r="Q19" s="77"/>
      <c r="R19" s="77"/>
      <c r="S19" s="77"/>
      <c r="T19" s="77"/>
      <c r="U19" s="77"/>
      <c r="V19" s="77" t="s">
        <v>125</v>
      </c>
      <c r="W19" s="77"/>
      <c r="X19" s="77"/>
      <c r="Y19" s="77"/>
      <c r="Z19" s="77"/>
      <c r="AA19" s="54"/>
      <c r="AB19" s="80"/>
      <c r="AC19" s="5"/>
      <c r="AD19" s="5"/>
      <c r="AE19" s="30"/>
      <c r="AF19" s="31"/>
      <c r="AG19" s="32"/>
      <c r="AH19" s="32"/>
    </row>
    <row r="20" spans="1:34" s="2" customFormat="1" ht="45" x14ac:dyDescent="0.25">
      <c r="A20" s="5" t="str">
        <f>'READ ME FIRST'!$D$12</f>
        <v>SCE</v>
      </c>
      <c r="B20" s="43">
        <f>'READ ME FIRST'!$D$15</f>
        <v>44410</v>
      </c>
      <c r="C20" s="34" t="s">
        <v>182</v>
      </c>
      <c r="D20" s="35" t="str">
        <f>IF(Table2[[#This Row],[WMPInitiativeCategory]]="", "",INDEX('Initiative mapping-DO NOT EDIT'!$H$3:$H$12, MATCH(Table2[[#This Row],[WMPInitiativeCategory]],'Initiative mapping-DO NOT EDIT'!$G$3:$G$12,0)))</f>
        <v>7.3.3</v>
      </c>
      <c r="E20" s="53" t="s">
        <v>213</v>
      </c>
      <c r="F20" s="53"/>
      <c r="G20" s="36">
        <v>5</v>
      </c>
      <c r="H20" s="54" t="s">
        <v>125</v>
      </c>
      <c r="I20" s="54" t="s">
        <v>125</v>
      </c>
      <c r="J20"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Hardening_Crossarm maintenance, repair, and replacement  _N/A_2021</v>
      </c>
      <c r="K20" s="58">
        <v>219</v>
      </c>
      <c r="L20" s="54" t="s">
        <v>125</v>
      </c>
      <c r="M20" s="76" t="s">
        <v>125</v>
      </c>
      <c r="N20" s="77"/>
      <c r="O20" s="77"/>
      <c r="P20" s="77"/>
      <c r="Q20" s="77"/>
      <c r="R20" s="77"/>
      <c r="S20" s="77"/>
      <c r="T20" s="77"/>
      <c r="U20" s="77"/>
      <c r="V20" s="77" t="s">
        <v>125</v>
      </c>
      <c r="W20" s="77"/>
      <c r="X20" s="77"/>
      <c r="Y20" s="77"/>
      <c r="Z20" s="77"/>
      <c r="AA20" s="54"/>
      <c r="AB20" s="80"/>
      <c r="AC20" s="5"/>
      <c r="AD20" s="5"/>
      <c r="AE20" s="30"/>
      <c r="AF20" s="31"/>
      <c r="AG20" s="32"/>
      <c r="AH20" s="32"/>
    </row>
    <row r="21" spans="1:34" s="2" customFormat="1" ht="75" x14ac:dyDescent="0.25">
      <c r="A21" s="5" t="str">
        <f>'READ ME FIRST'!$D$12</f>
        <v>SCE</v>
      </c>
      <c r="B21" s="43">
        <f>'READ ME FIRST'!$D$15</f>
        <v>44410</v>
      </c>
      <c r="C21" s="34" t="s">
        <v>182</v>
      </c>
      <c r="D21" s="35" t="str">
        <f>IF(Table2[[#This Row],[WMPInitiativeCategory]]="", "",INDEX('Initiative mapping-DO NOT EDIT'!$H$3:$H$12, MATCH(Table2[[#This Row],[WMPInitiativeCategory]],'Initiative mapping-DO NOT EDIT'!$G$3:$G$12,0)))</f>
        <v>7.3.3</v>
      </c>
      <c r="E21" s="53" t="s">
        <v>214</v>
      </c>
      <c r="F21" s="33"/>
      <c r="G21" s="36">
        <v>6</v>
      </c>
      <c r="H21" s="63" t="s">
        <v>125</v>
      </c>
      <c r="I21" s="59" t="s">
        <v>125</v>
      </c>
      <c r="J21"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Hardening_Distribution pole replacement and reinforcement, including with composite poles  _N/A_2021</v>
      </c>
      <c r="K21" s="58">
        <v>219</v>
      </c>
      <c r="L21" s="54" t="s">
        <v>125</v>
      </c>
      <c r="M21" s="76" t="s">
        <v>125</v>
      </c>
      <c r="N21" s="77"/>
      <c r="O21" s="77"/>
      <c r="P21" s="77"/>
      <c r="Q21" s="77"/>
      <c r="R21" s="77"/>
      <c r="S21" s="77"/>
      <c r="T21" s="77"/>
      <c r="U21" s="77"/>
      <c r="V21" s="77" t="s">
        <v>125</v>
      </c>
      <c r="W21" s="77"/>
      <c r="X21" s="77"/>
      <c r="Y21" s="77"/>
      <c r="Z21" s="77"/>
      <c r="AA21" s="54"/>
      <c r="AB21" s="80"/>
      <c r="AC21" s="5"/>
      <c r="AD21" s="5"/>
      <c r="AE21" s="30"/>
      <c r="AF21" s="31"/>
      <c r="AG21" s="32"/>
      <c r="AH21" s="32"/>
    </row>
    <row r="22" spans="1:34" s="2" customFormat="1" ht="60" x14ac:dyDescent="0.25">
      <c r="A22" s="5" t="str">
        <f>'READ ME FIRST'!$D$12</f>
        <v>SCE</v>
      </c>
      <c r="B22" s="43">
        <f>'READ ME FIRST'!$D$15</f>
        <v>44410</v>
      </c>
      <c r="C22" s="34" t="s">
        <v>182</v>
      </c>
      <c r="D22" s="35" t="str">
        <f>IF(Table2[[#This Row],[WMPInitiativeCategory]]="", "",INDEX('Initiative mapping-DO NOT EDIT'!$H$3:$H$12, MATCH(Table2[[#This Row],[WMPInitiativeCategory]],'Initiative mapping-DO NOT EDIT'!$G$3:$G$12,0)))</f>
        <v>7.3.3</v>
      </c>
      <c r="E22" s="53" t="s">
        <v>215</v>
      </c>
      <c r="F22" s="33"/>
      <c r="G22" s="36">
        <v>7</v>
      </c>
      <c r="H22" s="63" t="s">
        <v>216</v>
      </c>
      <c r="I22" s="59" t="s">
        <v>217</v>
      </c>
      <c r="J22"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_SH-4_2021</v>
      </c>
      <c r="K22" s="58">
        <v>219</v>
      </c>
      <c r="L22" s="58" t="s">
        <v>218</v>
      </c>
      <c r="M22" s="76" t="s">
        <v>219</v>
      </c>
      <c r="N22" s="76" t="s">
        <v>220</v>
      </c>
      <c r="O22" s="76" t="s">
        <v>221</v>
      </c>
      <c r="P22" s="77"/>
      <c r="Q22" s="77"/>
      <c r="R22" s="76" t="s">
        <v>222</v>
      </c>
      <c r="S22" s="77" t="s">
        <v>223</v>
      </c>
      <c r="T22" s="77"/>
      <c r="U22" s="77"/>
      <c r="V22" s="77" t="s">
        <v>125</v>
      </c>
      <c r="W22" s="77"/>
      <c r="X22" s="77"/>
      <c r="Y22" s="77"/>
      <c r="Z22" s="77"/>
      <c r="AA22" s="58" t="s">
        <v>147</v>
      </c>
      <c r="AB22" s="80"/>
      <c r="AC22" s="5"/>
      <c r="AD22" s="5"/>
      <c r="AE22" s="30"/>
      <c r="AF22" s="31"/>
      <c r="AG22" s="32"/>
      <c r="AH22" s="32"/>
    </row>
    <row r="23" spans="1:34" s="2" customFormat="1" ht="82.9" customHeight="1" x14ac:dyDescent="0.25">
      <c r="A23" s="5" t="str">
        <f>'READ ME FIRST'!$D$12</f>
        <v>SCE</v>
      </c>
      <c r="B23" s="43">
        <f>'READ ME FIRST'!$D$15</f>
        <v>44410</v>
      </c>
      <c r="C23" s="34" t="s">
        <v>182</v>
      </c>
      <c r="D23" s="35" t="str">
        <f>IF(Table2[[#This Row],[WMPInitiativeCategory]]="", "",INDEX('Initiative mapping-DO NOT EDIT'!$H$3:$H$12, MATCH(Table2[[#This Row],[WMPInitiativeCategory]],'Initiative mapping-DO NOT EDIT'!$G$3:$G$12,0)))</f>
        <v>7.3.3</v>
      </c>
      <c r="E23" s="53" t="s">
        <v>224</v>
      </c>
      <c r="F23" s="33"/>
      <c r="G23" s="36">
        <v>8</v>
      </c>
      <c r="H23" s="63" t="s">
        <v>225</v>
      </c>
      <c r="I23" s="59" t="s">
        <v>226</v>
      </c>
      <c r="J23"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_SH-7_2021</v>
      </c>
      <c r="K23" s="58">
        <v>221</v>
      </c>
      <c r="L23" s="58" t="s">
        <v>125</v>
      </c>
      <c r="M23" s="76" t="s">
        <v>125</v>
      </c>
      <c r="N23" s="76"/>
      <c r="O23" s="58"/>
      <c r="P23" s="58"/>
      <c r="Q23" s="58"/>
      <c r="R23" s="58"/>
      <c r="S23" s="58"/>
      <c r="T23" s="58"/>
      <c r="U23" s="76"/>
      <c r="V23" s="113" t="s">
        <v>227</v>
      </c>
      <c r="W23" s="113" t="s">
        <v>228</v>
      </c>
      <c r="X23" s="76" t="s">
        <v>229</v>
      </c>
      <c r="Y23" s="76"/>
      <c r="Z23" s="76"/>
      <c r="AA23" s="58" t="s">
        <v>147</v>
      </c>
      <c r="AB23" s="80"/>
      <c r="AC23" s="5"/>
      <c r="AD23" s="5"/>
      <c r="AE23" s="30"/>
      <c r="AF23" s="31"/>
      <c r="AG23" s="32"/>
      <c r="AH23" s="32"/>
    </row>
    <row r="24" spans="1:34" s="2" customFormat="1" ht="54.75" customHeight="1" x14ac:dyDescent="0.25">
      <c r="A24" s="5" t="str">
        <f>'READ ME FIRST'!$D$12</f>
        <v>SCE</v>
      </c>
      <c r="B24" s="43">
        <f>'READ ME FIRST'!$D$15</f>
        <v>44410</v>
      </c>
      <c r="C24" s="34" t="s">
        <v>182</v>
      </c>
      <c r="D24" s="35" t="str">
        <f>IF(Table2[[#This Row],[WMPInitiativeCategory]]="", "",INDEX('Initiative mapping-DO NOT EDIT'!$H$3:$H$12, MATCH(Table2[[#This Row],[WMPInitiativeCategory]],'Initiative mapping-DO NOT EDIT'!$G$3:$G$12,0)))</f>
        <v>7.3.3</v>
      </c>
      <c r="E24" s="99" t="s">
        <v>224</v>
      </c>
      <c r="F24" s="96"/>
      <c r="G24" s="36">
        <v>8</v>
      </c>
      <c r="H24" s="98" t="s">
        <v>230</v>
      </c>
      <c r="I24" s="59" t="s">
        <v>231</v>
      </c>
      <c r="J24"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_SH-12_2021</v>
      </c>
      <c r="K24" s="58">
        <v>222</v>
      </c>
      <c r="L24" s="58" t="s">
        <v>125</v>
      </c>
      <c r="M24" s="76" t="s">
        <v>125</v>
      </c>
      <c r="N24" s="76"/>
      <c r="O24" s="58"/>
      <c r="P24" s="58"/>
      <c r="Q24" s="58"/>
      <c r="R24" s="58"/>
      <c r="S24" s="58"/>
      <c r="T24" s="58"/>
      <c r="U24" s="76"/>
      <c r="V24" s="76" t="s">
        <v>232</v>
      </c>
      <c r="W24" s="76" t="s">
        <v>233</v>
      </c>
      <c r="X24" s="76" t="s">
        <v>233</v>
      </c>
      <c r="Y24" s="58"/>
      <c r="Z24" s="76"/>
      <c r="AA24" s="58" t="s">
        <v>138</v>
      </c>
      <c r="AB24" s="58" t="s">
        <v>234</v>
      </c>
      <c r="AC24" s="5"/>
      <c r="AD24" s="5"/>
      <c r="AE24" s="56"/>
      <c r="AF24" s="31"/>
      <c r="AG24" s="32"/>
      <c r="AH24" s="32"/>
    </row>
    <row r="25" spans="1:34" s="2" customFormat="1" ht="125.25" customHeight="1" x14ac:dyDescent="0.25">
      <c r="A25" s="5" t="str">
        <f>'READ ME FIRST'!$D$12</f>
        <v>SCE</v>
      </c>
      <c r="B25" s="43">
        <f>'READ ME FIRST'!$D$15</f>
        <v>44410</v>
      </c>
      <c r="C25" s="34" t="s">
        <v>182</v>
      </c>
      <c r="D25" s="35" t="str">
        <f>IF(Table2[[#This Row],[WMPInitiativeCategory]]="", "",INDEX('Initiative mapping-DO NOT EDIT'!$H$3:$H$12, MATCH(Table2[[#This Row],[WMPInitiativeCategory]],'Initiative mapping-DO NOT EDIT'!$G$3:$G$12,0)))</f>
        <v>7.3.3</v>
      </c>
      <c r="E25" s="99" t="s">
        <v>235</v>
      </c>
      <c r="F25" s="96"/>
      <c r="G25" s="36">
        <v>9</v>
      </c>
      <c r="H25" s="98" t="s">
        <v>236</v>
      </c>
      <c r="I25" s="59" t="s">
        <v>237</v>
      </c>
      <c r="J25"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_SH-5_2021</v>
      </c>
      <c r="K25" s="58">
        <v>223</v>
      </c>
      <c r="L25" s="58" t="s">
        <v>238</v>
      </c>
      <c r="M25" s="76" t="s">
        <v>239</v>
      </c>
      <c r="N25" s="76" t="s">
        <v>239</v>
      </c>
      <c r="O25" s="76" t="s">
        <v>239</v>
      </c>
      <c r="P25" s="58"/>
      <c r="Q25" s="58"/>
      <c r="R25" s="76" t="s">
        <v>240</v>
      </c>
      <c r="S25" s="76" t="s">
        <v>241</v>
      </c>
      <c r="T25" s="58"/>
      <c r="U25" s="76"/>
      <c r="V25" s="76" t="s">
        <v>125</v>
      </c>
      <c r="W25" s="76"/>
      <c r="X25" s="58"/>
      <c r="Y25" s="58"/>
      <c r="Z25" s="76"/>
      <c r="AA25" s="58" t="s">
        <v>242</v>
      </c>
      <c r="AB25" s="80"/>
      <c r="AC25" s="5"/>
      <c r="AD25" s="5"/>
      <c r="AE25" s="30"/>
      <c r="AF25" s="31"/>
      <c r="AG25" s="32"/>
      <c r="AH25" s="32"/>
    </row>
    <row r="26" spans="1:34" s="2" customFormat="1" ht="75" x14ac:dyDescent="0.25">
      <c r="A26" s="5" t="str">
        <f>'READ ME FIRST'!$D$12</f>
        <v>SCE</v>
      </c>
      <c r="B26" s="43">
        <f>'READ ME FIRST'!$D$15</f>
        <v>44410</v>
      </c>
      <c r="C26" s="34" t="s">
        <v>182</v>
      </c>
      <c r="D26" s="35" t="str">
        <f>IF(Table2[[#This Row],[WMPInitiativeCategory]]="", "",INDEX('Initiative mapping-DO NOT EDIT'!$H$3:$H$12, MATCH(Table2[[#This Row],[WMPInitiativeCategory]],'Initiative mapping-DO NOT EDIT'!$G$3:$G$12,0)))</f>
        <v>7.3.3</v>
      </c>
      <c r="E26" s="53" t="s">
        <v>243</v>
      </c>
      <c r="F26" s="33"/>
      <c r="G26" s="36">
        <v>10</v>
      </c>
      <c r="H26" s="63" t="s">
        <v>125</v>
      </c>
      <c r="I26" s="54" t="s">
        <v>125</v>
      </c>
      <c r="J26"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Hardening_Maintenance, repair, and replacement of connectors, including hotline clamps  _N/A_2021</v>
      </c>
      <c r="K26" s="58">
        <v>225</v>
      </c>
      <c r="L26" s="54" t="s">
        <v>125</v>
      </c>
      <c r="M26" s="77" t="s">
        <v>125</v>
      </c>
      <c r="N26" s="77"/>
      <c r="O26" s="77"/>
      <c r="P26" s="77"/>
      <c r="Q26" s="77"/>
      <c r="R26" s="77"/>
      <c r="S26" s="77"/>
      <c r="T26" s="77"/>
      <c r="U26" s="77"/>
      <c r="V26" s="77" t="s">
        <v>125</v>
      </c>
      <c r="W26" s="77"/>
      <c r="X26" s="77"/>
      <c r="Y26" s="77"/>
      <c r="Z26" s="77"/>
      <c r="AA26" s="54"/>
      <c r="AB26" s="80"/>
      <c r="AC26" s="5"/>
      <c r="AD26" s="5"/>
      <c r="AE26" s="30"/>
      <c r="AF26" s="31"/>
      <c r="AG26" s="32"/>
      <c r="AH26" s="32"/>
    </row>
    <row r="27" spans="1:34" s="2" customFormat="1" ht="75" x14ac:dyDescent="0.25">
      <c r="A27" s="5" t="str">
        <f>'READ ME FIRST'!$D$12</f>
        <v>SCE</v>
      </c>
      <c r="B27" s="43">
        <f>'READ ME FIRST'!$D$15</f>
        <v>44410</v>
      </c>
      <c r="C27" s="34" t="s">
        <v>182</v>
      </c>
      <c r="D27" s="35" t="str">
        <f>IF(Table2[[#This Row],[WMPInitiativeCategory]]="", "",INDEX('Initiative mapping-DO NOT EDIT'!$H$3:$H$12, MATCH(Table2[[#This Row],[WMPInitiativeCategory]],'Initiative mapping-DO NOT EDIT'!$G$3:$G$12,0)))</f>
        <v>7.3.3</v>
      </c>
      <c r="E27" s="53" t="s">
        <v>244</v>
      </c>
      <c r="F27" s="33"/>
      <c r="G27" s="36">
        <v>11</v>
      </c>
      <c r="H27" s="63" t="s">
        <v>125</v>
      </c>
      <c r="I27" s="54" t="s">
        <v>125</v>
      </c>
      <c r="J27"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Hardening_Mitigation of impact on customers and other residents affected during PSPS event  _N/A_2021</v>
      </c>
      <c r="K27" s="58">
        <v>225</v>
      </c>
      <c r="L27" s="54" t="s">
        <v>125</v>
      </c>
      <c r="M27" s="77" t="s">
        <v>125</v>
      </c>
      <c r="N27" s="77"/>
      <c r="O27" s="77"/>
      <c r="P27" s="77"/>
      <c r="Q27" s="77"/>
      <c r="R27" s="77"/>
      <c r="S27" s="77"/>
      <c r="T27" s="77"/>
      <c r="U27" s="77"/>
      <c r="V27" s="77" t="s">
        <v>125</v>
      </c>
      <c r="W27" s="77"/>
      <c r="X27" s="77"/>
      <c r="Y27" s="77"/>
      <c r="Z27" s="77"/>
      <c r="AA27" s="54"/>
      <c r="AB27" s="80"/>
      <c r="AC27" s="5"/>
      <c r="AD27" s="5"/>
      <c r="AE27" s="30"/>
      <c r="AF27" s="31"/>
      <c r="AG27" s="32"/>
      <c r="AH27" s="32"/>
    </row>
    <row r="28" spans="1:34" s="2" customFormat="1" ht="171" customHeight="1" x14ac:dyDescent="0.25">
      <c r="A28" s="5" t="str">
        <f>'READ ME FIRST'!$D$12</f>
        <v>SCE</v>
      </c>
      <c r="B28" s="43">
        <f>'READ ME FIRST'!$D$15</f>
        <v>44410</v>
      </c>
      <c r="C28" s="34" t="s">
        <v>182</v>
      </c>
      <c r="D28" s="35" t="str">
        <f>IF(Table2[[#This Row],[WMPInitiativeCategory]]="", "",INDEX('Initiative mapping-DO NOT EDIT'!$H$3:$H$12, MATCH(Table2[[#This Row],[WMPInitiativeCategory]],'Initiative mapping-DO NOT EDIT'!$G$3:$G$12,0)))</f>
        <v>7.3.3</v>
      </c>
      <c r="E28" s="53" t="s">
        <v>245</v>
      </c>
      <c r="F28" s="33"/>
      <c r="G28" s="36">
        <v>12</v>
      </c>
      <c r="H28" s="63" t="s">
        <v>246</v>
      </c>
      <c r="I28" s="59" t="s">
        <v>247</v>
      </c>
      <c r="J28"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_SH-14_2021</v>
      </c>
      <c r="K28" s="58">
        <v>226</v>
      </c>
      <c r="L28" s="58" t="s">
        <v>248</v>
      </c>
      <c r="M28" s="76" t="s">
        <v>249</v>
      </c>
      <c r="N28" s="77" t="s">
        <v>250</v>
      </c>
      <c r="O28" s="77" t="s">
        <v>251</v>
      </c>
      <c r="P28" s="77"/>
      <c r="Q28" s="77"/>
      <c r="R28" s="76" t="s">
        <v>252</v>
      </c>
      <c r="S28" s="77" t="s">
        <v>253</v>
      </c>
      <c r="T28" s="77"/>
      <c r="U28" s="77"/>
      <c r="V28" s="77" t="s">
        <v>125</v>
      </c>
      <c r="W28" s="77"/>
      <c r="X28" s="77"/>
      <c r="Y28" s="77"/>
      <c r="Z28" s="77"/>
      <c r="AA28" s="58" t="s">
        <v>147</v>
      </c>
      <c r="AB28" s="80"/>
      <c r="AC28" s="5"/>
      <c r="AD28" s="5"/>
      <c r="AE28" s="30"/>
      <c r="AF28" s="31"/>
      <c r="AG28" s="32"/>
      <c r="AH28" s="32"/>
    </row>
    <row r="29" spans="1:34" s="2" customFormat="1" ht="90" x14ac:dyDescent="0.25">
      <c r="A29" s="5" t="str">
        <f>'READ ME FIRST'!$D$12</f>
        <v>SCE</v>
      </c>
      <c r="B29" s="43">
        <f>'READ ME FIRST'!$D$15</f>
        <v>44410</v>
      </c>
      <c r="C29" s="34" t="s">
        <v>182</v>
      </c>
      <c r="D29" s="35" t="str">
        <f>IF(Table2[[#This Row],[WMPInitiativeCategory]]="", "",INDEX('Initiative mapping-DO NOT EDIT'!$H$3:$H$12, MATCH(Table2[[#This Row],[WMPInitiativeCategory]],'Initiative mapping-DO NOT EDIT'!$G$3:$G$12,0)))</f>
        <v>7.3.3</v>
      </c>
      <c r="E29" s="53" t="s">
        <v>254</v>
      </c>
      <c r="F29" s="33"/>
      <c r="G29" s="36">
        <v>13</v>
      </c>
      <c r="H29" s="63" t="s">
        <v>125</v>
      </c>
      <c r="I29" s="54" t="s">
        <v>125</v>
      </c>
      <c r="J29"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Hardening_Pole loading infrastructure hardening and replacement program based on pole loading assessment program _N/A_2021</v>
      </c>
      <c r="K29" s="58">
        <v>227</v>
      </c>
      <c r="L29" s="54" t="s">
        <v>125</v>
      </c>
      <c r="M29" s="77" t="s">
        <v>125</v>
      </c>
      <c r="N29" s="77"/>
      <c r="O29" s="77"/>
      <c r="P29" s="77"/>
      <c r="Q29" s="77"/>
      <c r="R29" s="77"/>
      <c r="S29" s="77"/>
      <c r="T29" s="77"/>
      <c r="U29" s="77"/>
      <c r="V29" s="77" t="s">
        <v>125</v>
      </c>
      <c r="W29" s="77"/>
      <c r="X29" s="77"/>
      <c r="Y29" s="77"/>
      <c r="Z29" s="77"/>
      <c r="AA29" s="54"/>
      <c r="AB29" s="80"/>
      <c r="AC29" s="5"/>
      <c r="AD29" s="5"/>
      <c r="AE29" s="30"/>
      <c r="AF29" s="31"/>
      <c r="AG29" s="32"/>
      <c r="AH29" s="32"/>
    </row>
    <row r="30" spans="1:34" s="2" customFormat="1" ht="60" x14ac:dyDescent="0.25">
      <c r="A30" s="5" t="str">
        <f>'READ ME FIRST'!$D$12</f>
        <v>SCE</v>
      </c>
      <c r="B30" s="43">
        <f>'READ ME FIRST'!$D$15</f>
        <v>44410</v>
      </c>
      <c r="C30" s="34" t="s">
        <v>182</v>
      </c>
      <c r="D30" s="35" t="str">
        <f>IF(Table2[[#This Row],[WMPInitiativeCategory]]="", "",INDEX('Initiative mapping-DO NOT EDIT'!$H$3:$H$12, MATCH(Table2[[#This Row],[WMPInitiativeCategory]],'Initiative mapping-DO NOT EDIT'!$G$3:$G$12,0)))</f>
        <v>7.3.3</v>
      </c>
      <c r="E30" s="53" t="s">
        <v>255</v>
      </c>
      <c r="F30" s="33"/>
      <c r="G30" s="36">
        <v>14</v>
      </c>
      <c r="H30" s="63" t="s">
        <v>125</v>
      </c>
      <c r="I30" s="54" t="s">
        <v>125</v>
      </c>
      <c r="J30"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Hardening_Transformers maintenance and replacement  _N/A_2021</v>
      </c>
      <c r="K30" s="58">
        <v>227</v>
      </c>
      <c r="L30" s="54" t="s">
        <v>125</v>
      </c>
      <c r="M30" s="77" t="s">
        <v>125</v>
      </c>
      <c r="N30" s="77"/>
      <c r="O30" s="77"/>
      <c r="P30" s="77"/>
      <c r="Q30" s="77"/>
      <c r="R30" s="77"/>
      <c r="S30" s="77"/>
      <c r="T30" s="77"/>
      <c r="U30" s="77"/>
      <c r="V30" s="77" t="s">
        <v>125</v>
      </c>
      <c r="W30" s="77"/>
      <c r="X30" s="77"/>
      <c r="Y30" s="77"/>
      <c r="Z30" s="77"/>
      <c r="AA30" s="54"/>
      <c r="AB30" s="80"/>
      <c r="AC30" s="5"/>
      <c r="AD30" s="5"/>
      <c r="AE30" s="30"/>
      <c r="AF30" s="31"/>
      <c r="AG30" s="32"/>
      <c r="AH30" s="32"/>
    </row>
    <row r="31" spans="1:34" s="2" customFormat="1" ht="117" customHeight="1" x14ac:dyDescent="0.25">
      <c r="A31" s="5" t="str">
        <f>'READ ME FIRST'!$D$12</f>
        <v>SCE</v>
      </c>
      <c r="B31" s="43">
        <f>'READ ME FIRST'!$D$15</f>
        <v>44410</v>
      </c>
      <c r="C31" s="34" t="s">
        <v>182</v>
      </c>
      <c r="D31" s="35" t="str">
        <f>IF(Table2[[#This Row],[WMPInitiativeCategory]]="", "",INDEX('Initiative mapping-DO NOT EDIT'!$H$3:$H$12, MATCH(Table2[[#This Row],[WMPInitiativeCategory]],'Initiative mapping-DO NOT EDIT'!$G$3:$G$12,0)))</f>
        <v>7.3.3</v>
      </c>
      <c r="E31" s="53" t="s">
        <v>256</v>
      </c>
      <c r="F31" s="33"/>
      <c r="G31" s="36">
        <v>15</v>
      </c>
      <c r="H31" s="63" t="s">
        <v>257</v>
      </c>
      <c r="I31" s="54" t="s">
        <v>258</v>
      </c>
      <c r="J31"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_SH-13_2021</v>
      </c>
      <c r="K31" s="58">
        <v>227</v>
      </c>
      <c r="L31" s="54" t="s">
        <v>259</v>
      </c>
      <c r="M31" s="76" t="s">
        <v>260</v>
      </c>
      <c r="N31" s="76" t="s">
        <v>261</v>
      </c>
      <c r="O31" s="76" t="s">
        <v>262</v>
      </c>
      <c r="P31" s="76"/>
      <c r="Q31" s="76"/>
      <c r="R31" s="76" t="s">
        <v>263</v>
      </c>
      <c r="S31" s="76" t="s">
        <v>264</v>
      </c>
      <c r="T31" s="76"/>
      <c r="U31" s="76"/>
      <c r="V31" s="76" t="s">
        <v>125</v>
      </c>
      <c r="W31" s="76"/>
      <c r="X31" s="76"/>
      <c r="Y31" s="76"/>
      <c r="Z31" s="76"/>
      <c r="AA31" s="58" t="s">
        <v>147</v>
      </c>
      <c r="AB31" s="80"/>
      <c r="AC31" s="5"/>
      <c r="AD31" s="5"/>
      <c r="AE31" s="30"/>
      <c r="AF31" s="31"/>
      <c r="AG31" s="32"/>
      <c r="AH31" s="32"/>
    </row>
    <row r="32" spans="1:34" s="2" customFormat="1" ht="75" x14ac:dyDescent="0.25">
      <c r="A32" s="5" t="str">
        <f>'READ ME FIRST'!$D$12</f>
        <v>SCE</v>
      </c>
      <c r="B32" s="43">
        <f>'READ ME FIRST'!$D$15</f>
        <v>44410</v>
      </c>
      <c r="C32" s="34" t="s">
        <v>182</v>
      </c>
      <c r="D32" s="35" t="str">
        <f>IF(Table2[[#This Row],[WMPInitiativeCategory]]="", "",INDEX('Initiative mapping-DO NOT EDIT'!$H$3:$H$12, MATCH(Table2[[#This Row],[WMPInitiativeCategory]],'Initiative mapping-DO NOT EDIT'!$G$3:$G$12,0)))</f>
        <v>7.3.3</v>
      </c>
      <c r="E32" s="53" t="s">
        <v>265</v>
      </c>
      <c r="F32" s="33"/>
      <c r="G32" s="36">
        <v>16</v>
      </c>
      <c r="H32" s="63" t="s">
        <v>266</v>
      </c>
      <c r="I32" s="59" t="s">
        <v>267</v>
      </c>
      <c r="J32"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_SH-2_2021</v>
      </c>
      <c r="K32" s="58">
        <v>228</v>
      </c>
      <c r="L32" s="58" t="s">
        <v>197</v>
      </c>
      <c r="M32" s="76" t="s">
        <v>268</v>
      </c>
      <c r="N32" s="76" t="s">
        <v>269</v>
      </c>
      <c r="O32" s="76" t="s">
        <v>270</v>
      </c>
      <c r="P32" s="76"/>
      <c r="Q32" s="76"/>
      <c r="R32" s="76" t="s">
        <v>271</v>
      </c>
      <c r="S32" s="76" t="s">
        <v>271</v>
      </c>
      <c r="T32" s="76"/>
      <c r="U32" s="76"/>
      <c r="V32" s="76" t="s">
        <v>125</v>
      </c>
      <c r="W32" s="76"/>
      <c r="X32" s="76"/>
      <c r="Y32" s="76"/>
      <c r="Z32" s="76"/>
      <c r="AA32" s="58" t="s">
        <v>147</v>
      </c>
      <c r="AB32" s="80"/>
      <c r="AC32" s="5"/>
      <c r="AD32" s="5"/>
      <c r="AE32" s="30"/>
      <c r="AF32" s="31"/>
      <c r="AG32" s="32"/>
      <c r="AH32" s="32"/>
    </row>
    <row r="33" spans="1:34" s="2" customFormat="1" ht="90" x14ac:dyDescent="0.25">
      <c r="A33" s="5" t="str">
        <f>'READ ME FIRST'!$D$12</f>
        <v>SCE</v>
      </c>
      <c r="B33" s="43">
        <f>'READ ME FIRST'!$D$15</f>
        <v>44410</v>
      </c>
      <c r="C33" s="34" t="s">
        <v>182</v>
      </c>
      <c r="D33" s="35" t="str">
        <f>IF(Table2[[#This Row],[WMPInitiativeCategory]]="", "",INDEX('Initiative mapping-DO NOT EDIT'!$H$3:$H$12, MATCH(Table2[[#This Row],[WMPInitiativeCategory]],'Initiative mapping-DO NOT EDIT'!$G$3:$G$12,0)))</f>
        <v>7.3.3</v>
      </c>
      <c r="E33" s="53" t="s">
        <v>272</v>
      </c>
      <c r="F33" s="33"/>
      <c r="G33" s="36">
        <v>17</v>
      </c>
      <c r="H33" s="63" t="s">
        <v>273</v>
      </c>
      <c r="I33" s="59" t="s">
        <v>274</v>
      </c>
      <c r="J33"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_SH-8_2021</v>
      </c>
      <c r="K33" s="58">
        <v>230</v>
      </c>
      <c r="L33" s="54" t="s">
        <v>275</v>
      </c>
      <c r="M33" s="76" t="s">
        <v>276</v>
      </c>
      <c r="N33" s="76" t="s">
        <v>277</v>
      </c>
      <c r="O33" s="76" t="s">
        <v>277</v>
      </c>
      <c r="P33" s="76"/>
      <c r="Q33" s="76"/>
      <c r="R33" s="76" t="s">
        <v>278</v>
      </c>
      <c r="S33" s="76" t="s">
        <v>278</v>
      </c>
      <c r="T33" s="76"/>
      <c r="U33" s="76"/>
      <c r="V33" s="76" t="s">
        <v>125</v>
      </c>
      <c r="W33" s="76"/>
      <c r="X33" s="76"/>
      <c r="Y33" s="76"/>
      <c r="Z33" s="76"/>
      <c r="AA33" s="58" t="s">
        <v>147</v>
      </c>
      <c r="AB33" s="80"/>
      <c r="AC33" s="5"/>
      <c r="AD33" s="5"/>
      <c r="AE33" s="30"/>
      <c r="AF33" s="31"/>
      <c r="AG33" s="32"/>
      <c r="AH33" s="32"/>
    </row>
    <row r="34" spans="1:34" s="2" customFormat="1" ht="75.75" customHeight="1" x14ac:dyDescent="0.25">
      <c r="A34" s="5" t="str">
        <f>'READ ME FIRST'!$D$12</f>
        <v>SCE</v>
      </c>
      <c r="B34" s="43">
        <f>'READ ME FIRST'!$D$15</f>
        <v>44410</v>
      </c>
      <c r="C34" s="34" t="s">
        <v>182</v>
      </c>
      <c r="D34" s="35" t="str">
        <f>IF(Table2[[#This Row],[WMPInitiativeCategory]]="", "",INDEX('Initiative mapping-DO NOT EDIT'!$H$3:$H$12, MATCH(Table2[[#This Row],[WMPInitiativeCategory]],'Initiative mapping-DO NOT EDIT'!$G$3:$G$12,0)))</f>
        <v>7.3.3</v>
      </c>
      <c r="E34" s="53" t="s">
        <v>272</v>
      </c>
      <c r="F34" s="33" t="s">
        <v>279</v>
      </c>
      <c r="G34" s="36">
        <v>17</v>
      </c>
      <c r="H34" s="63" t="s">
        <v>279</v>
      </c>
      <c r="I34" s="59" t="s">
        <v>280</v>
      </c>
      <c r="J34"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_SH-11_2021</v>
      </c>
      <c r="K34" s="58">
        <v>231</v>
      </c>
      <c r="L34" s="54" t="s">
        <v>125</v>
      </c>
      <c r="M34" s="77" t="s">
        <v>125</v>
      </c>
      <c r="N34" s="76"/>
      <c r="O34" s="76"/>
      <c r="P34" s="76"/>
      <c r="Q34" s="76"/>
      <c r="R34" s="77"/>
      <c r="S34" s="76"/>
      <c r="T34" s="76"/>
      <c r="U34" s="76"/>
      <c r="V34" s="76" t="s">
        <v>281</v>
      </c>
      <c r="W34" s="76" t="s">
        <v>282</v>
      </c>
      <c r="X34" s="76" t="s">
        <v>283</v>
      </c>
      <c r="Y34" s="76"/>
      <c r="Z34" s="76"/>
      <c r="AA34" s="58" t="s">
        <v>147</v>
      </c>
      <c r="AB34" s="80"/>
      <c r="AC34" s="5"/>
      <c r="AD34" s="5"/>
      <c r="AE34" s="30"/>
      <c r="AF34" s="31"/>
      <c r="AG34" s="32"/>
      <c r="AH34" s="32"/>
    </row>
    <row r="35" spans="1:34" s="2" customFormat="1" ht="78" customHeight="1" x14ac:dyDescent="0.25">
      <c r="A35" s="5" t="str">
        <f>'READ ME FIRST'!$D$12</f>
        <v>SCE</v>
      </c>
      <c r="B35" s="43">
        <f>'READ ME FIRST'!$D$15</f>
        <v>44410</v>
      </c>
      <c r="C35" s="34" t="s">
        <v>182</v>
      </c>
      <c r="D35" s="35" t="str">
        <f>IF(Table2[[#This Row],[WMPInitiativeCategory]]="", "",INDEX('Initiative mapping-DO NOT EDIT'!$H$3:$H$12, MATCH(Table2[[#This Row],[WMPInitiativeCategory]],'Initiative mapping-DO NOT EDIT'!$G$3:$G$12,0)))</f>
        <v>7.3.3</v>
      </c>
      <c r="E35" s="53" t="s">
        <v>272</v>
      </c>
      <c r="F35" s="33"/>
      <c r="G35" s="36">
        <v>17</v>
      </c>
      <c r="H35" s="63" t="s">
        <v>284</v>
      </c>
      <c r="I35" s="59" t="s">
        <v>285</v>
      </c>
      <c r="J35"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_SH-15_2021</v>
      </c>
      <c r="K35" s="58">
        <v>232</v>
      </c>
      <c r="L35" s="58" t="s">
        <v>286</v>
      </c>
      <c r="M35" s="76" t="s">
        <v>287</v>
      </c>
      <c r="N35" s="76" t="s">
        <v>145</v>
      </c>
      <c r="O35" s="76" t="s">
        <v>145</v>
      </c>
      <c r="P35" s="76"/>
      <c r="Q35" s="76"/>
      <c r="R35" s="76" t="s">
        <v>288</v>
      </c>
      <c r="S35" s="76" t="s">
        <v>289</v>
      </c>
      <c r="T35" s="76"/>
      <c r="U35" s="76"/>
      <c r="V35" s="76" t="s">
        <v>125</v>
      </c>
      <c r="W35" s="76"/>
      <c r="X35" s="76"/>
      <c r="Y35" s="76"/>
      <c r="Z35" s="76"/>
      <c r="AA35" s="58" t="s">
        <v>147</v>
      </c>
      <c r="AB35" s="80"/>
      <c r="AC35" s="5"/>
      <c r="AD35" s="5"/>
      <c r="AE35" s="30"/>
      <c r="AF35" s="31"/>
      <c r="AG35" s="32"/>
      <c r="AH35" s="32"/>
    </row>
    <row r="36" spans="1:34" s="2" customFormat="1" ht="60" x14ac:dyDescent="0.25">
      <c r="A36" s="5" t="str">
        <f>'READ ME FIRST'!$D$12</f>
        <v>SCE</v>
      </c>
      <c r="B36" s="43">
        <f>'READ ME FIRST'!$D$15</f>
        <v>44410</v>
      </c>
      <c r="C36" s="34" t="s">
        <v>290</v>
      </c>
      <c r="D36" s="35" t="str">
        <f>IF(Table2[[#This Row],[WMPInitiativeCategory]]="", "",INDEX('Initiative mapping-DO NOT EDIT'!$H$3:$H$12, MATCH(Table2[[#This Row],[WMPInitiativeCategory]],'Initiative mapping-DO NOT EDIT'!$G$3:$G$12,0)))</f>
        <v>7.3.4</v>
      </c>
      <c r="E36" s="53" t="s">
        <v>291</v>
      </c>
      <c r="F36" s="33"/>
      <c r="G36" s="36">
        <v>1</v>
      </c>
      <c r="H36" s="63" t="s">
        <v>125</v>
      </c>
      <c r="I36" s="54" t="s">
        <v>125</v>
      </c>
      <c r="J36"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distribution electric lines and equipment  _N/A_2021</v>
      </c>
      <c r="K36" s="58">
        <v>234</v>
      </c>
      <c r="L36" s="54" t="s">
        <v>125</v>
      </c>
      <c r="M36" s="76" t="s">
        <v>125</v>
      </c>
      <c r="N36" s="77"/>
      <c r="O36" s="77"/>
      <c r="P36" s="77"/>
      <c r="Q36" s="77"/>
      <c r="R36" s="77"/>
      <c r="S36" s="77"/>
      <c r="T36" s="77"/>
      <c r="U36" s="77"/>
      <c r="V36" s="77" t="s">
        <v>125</v>
      </c>
      <c r="W36" s="77"/>
      <c r="X36" s="77"/>
      <c r="Y36" s="77"/>
      <c r="Z36" s="77"/>
      <c r="AA36" s="54"/>
      <c r="AB36" s="80"/>
      <c r="AC36" s="5"/>
      <c r="AD36" s="5"/>
      <c r="AE36" s="30"/>
      <c r="AF36" s="31"/>
      <c r="AG36" s="32"/>
      <c r="AH36" s="32"/>
    </row>
    <row r="37" spans="1:34" s="2" customFormat="1" ht="60" x14ac:dyDescent="0.25">
      <c r="A37" s="5" t="str">
        <f>'READ ME FIRST'!$D$12</f>
        <v>SCE</v>
      </c>
      <c r="B37" s="43">
        <f>'READ ME FIRST'!$D$15</f>
        <v>44410</v>
      </c>
      <c r="C37" s="34" t="s">
        <v>290</v>
      </c>
      <c r="D37" s="35" t="str">
        <f>IF(Table2[[#This Row],[WMPInitiativeCategory]]="", "",INDEX('Initiative mapping-DO NOT EDIT'!$H$3:$H$12, MATCH(Table2[[#This Row],[WMPInitiativeCategory]],'Initiative mapping-DO NOT EDIT'!$G$3:$G$12,0)))</f>
        <v>7.3.4</v>
      </c>
      <c r="E37" s="53" t="s">
        <v>292</v>
      </c>
      <c r="F37" s="33"/>
      <c r="G37" s="36">
        <v>2</v>
      </c>
      <c r="H37" s="63" t="s">
        <v>125</v>
      </c>
      <c r="I37" s="54" t="s">
        <v>125</v>
      </c>
      <c r="J37"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transmission electric lines and equipment  _N/A_2021</v>
      </c>
      <c r="K37" s="58">
        <v>235</v>
      </c>
      <c r="L37" s="54" t="s">
        <v>125</v>
      </c>
      <c r="M37" s="76" t="s">
        <v>125</v>
      </c>
      <c r="N37" s="77"/>
      <c r="O37" s="77"/>
      <c r="P37" s="77"/>
      <c r="Q37" s="77"/>
      <c r="R37" s="77"/>
      <c r="S37" s="77"/>
      <c r="T37" s="77"/>
      <c r="U37" s="77"/>
      <c r="V37" s="77" t="s">
        <v>125</v>
      </c>
      <c r="W37" s="77"/>
      <c r="X37" s="77"/>
      <c r="Y37" s="77"/>
      <c r="Z37" s="77"/>
      <c r="AA37" s="54"/>
      <c r="AB37" s="80"/>
      <c r="AC37" s="5"/>
      <c r="AD37" s="5"/>
      <c r="AE37" s="30"/>
      <c r="AF37" s="31"/>
      <c r="AG37" s="32"/>
      <c r="AH37" s="32"/>
    </row>
    <row r="38" spans="1:34" s="2" customFormat="1" ht="73.5" customHeight="1" x14ac:dyDescent="0.25">
      <c r="A38" s="5" t="str">
        <f>'READ ME FIRST'!$D$12</f>
        <v>SCE</v>
      </c>
      <c r="B38" s="43">
        <f>'READ ME FIRST'!$D$15</f>
        <v>44410</v>
      </c>
      <c r="C38" s="34" t="s">
        <v>290</v>
      </c>
      <c r="D38" s="35" t="str">
        <f>IF(Table2[[#This Row],[WMPInitiativeCategory]]="", "",INDEX('Initiative mapping-DO NOT EDIT'!$H$3:$H$12, MATCH(Table2[[#This Row],[WMPInitiativeCategory]],'Initiative mapping-DO NOT EDIT'!$G$3:$G$12,0)))</f>
        <v>7.3.4</v>
      </c>
      <c r="E38" s="99" t="s">
        <v>293</v>
      </c>
      <c r="F38" s="96"/>
      <c r="G38" s="36">
        <v>3</v>
      </c>
      <c r="H38" s="98" t="s">
        <v>294</v>
      </c>
      <c r="I38" s="54" t="s">
        <v>295</v>
      </c>
      <c r="J38"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_IN-8_2021</v>
      </c>
      <c r="K38" s="58">
        <v>236</v>
      </c>
      <c r="L38" s="54" t="s">
        <v>125</v>
      </c>
      <c r="M38" s="77" t="s">
        <v>125</v>
      </c>
      <c r="N38" s="54"/>
      <c r="O38" s="54"/>
      <c r="P38" s="54"/>
      <c r="Q38" s="54"/>
      <c r="R38" s="77"/>
      <c r="S38" s="54"/>
      <c r="T38" s="54"/>
      <c r="U38" s="77"/>
      <c r="V38" s="76" t="s">
        <v>296</v>
      </c>
      <c r="W38" s="76" t="s">
        <v>297</v>
      </c>
      <c r="X38" s="89" t="s">
        <v>298</v>
      </c>
      <c r="Y38" s="77"/>
      <c r="Z38" s="77"/>
      <c r="AA38" s="58" t="s">
        <v>299</v>
      </c>
      <c r="AB38" s="58" t="s">
        <v>300</v>
      </c>
      <c r="AC38" s="5"/>
      <c r="AD38" s="5"/>
      <c r="AE38" s="56"/>
      <c r="AF38" s="31"/>
      <c r="AG38" s="32"/>
      <c r="AH38" s="32"/>
    </row>
    <row r="39" spans="1:34" s="2" customFormat="1" ht="105" x14ac:dyDescent="0.25">
      <c r="A39" s="5" t="str">
        <f>'READ ME FIRST'!$D$12</f>
        <v>SCE</v>
      </c>
      <c r="B39" s="43">
        <f>'READ ME FIRST'!$D$15</f>
        <v>44410</v>
      </c>
      <c r="C39" s="34" t="s">
        <v>290</v>
      </c>
      <c r="D39" s="35" t="str">
        <f>IF(Table2[[#This Row],[WMPInitiativeCategory]]="", "",INDEX('Initiative mapping-DO NOT EDIT'!$H$3:$H$12, MATCH(Table2[[#This Row],[WMPInitiativeCategory]],'Initiative mapping-DO NOT EDIT'!$G$3:$G$12,0)))</f>
        <v>7.3.4</v>
      </c>
      <c r="E39" s="53" t="s">
        <v>301</v>
      </c>
      <c r="F39" s="33"/>
      <c r="G39" s="36">
        <v>4</v>
      </c>
      <c r="H39" s="63" t="s">
        <v>302</v>
      </c>
      <c r="I39" s="59" t="s">
        <v>303</v>
      </c>
      <c r="J39"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_IN-3_2021</v>
      </c>
      <c r="K39" s="58">
        <v>238</v>
      </c>
      <c r="L39" s="58" t="s">
        <v>304</v>
      </c>
      <c r="M39" s="76" t="s">
        <v>305</v>
      </c>
      <c r="N39" s="76" t="s">
        <v>306</v>
      </c>
      <c r="O39" s="76" t="s">
        <v>307</v>
      </c>
      <c r="P39" s="77"/>
      <c r="Q39" s="77"/>
      <c r="R39" s="76" t="s">
        <v>308</v>
      </c>
      <c r="S39" s="76" t="s">
        <v>307</v>
      </c>
      <c r="T39" s="77"/>
      <c r="U39" s="77"/>
      <c r="V39" s="77" t="s">
        <v>125</v>
      </c>
      <c r="W39" s="77"/>
      <c r="X39" s="77"/>
      <c r="Y39" s="77"/>
      <c r="Z39" s="77"/>
      <c r="AA39" s="58" t="s">
        <v>147</v>
      </c>
      <c r="AB39" s="80"/>
      <c r="AC39" s="5"/>
      <c r="AD39" s="5"/>
      <c r="AE39" s="30"/>
      <c r="AF39" s="31"/>
      <c r="AG39" s="32"/>
      <c r="AH39" s="32"/>
    </row>
    <row r="40" spans="1:34" s="2" customFormat="1" ht="60" x14ac:dyDescent="0.25">
      <c r="A40" s="5" t="str">
        <f>'READ ME FIRST'!$D$12</f>
        <v>SCE</v>
      </c>
      <c r="B40" s="43">
        <f>'READ ME FIRST'!$D$15</f>
        <v>44410</v>
      </c>
      <c r="C40" s="34" t="s">
        <v>290</v>
      </c>
      <c r="D40" s="35" t="str">
        <f>IF(Table2[[#This Row],[WMPInitiativeCategory]]="", "",INDEX('Initiative mapping-DO NOT EDIT'!$H$3:$H$12, MATCH(Table2[[#This Row],[WMPInitiativeCategory]],'Initiative mapping-DO NOT EDIT'!$G$3:$G$12,0)))</f>
        <v>7.3.4</v>
      </c>
      <c r="E40" s="99" t="s">
        <v>309</v>
      </c>
      <c r="F40" s="96"/>
      <c r="G40" s="36">
        <v>5</v>
      </c>
      <c r="H40" s="98" t="s">
        <v>310</v>
      </c>
      <c r="I40" s="59" t="s">
        <v>311</v>
      </c>
      <c r="J40"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_IN-4_2021</v>
      </c>
      <c r="K40" s="58">
        <v>239</v>
      </c>
      <c r="L40" s="58" t="s">
        <v>312</v>
      </c>
      <c r="M40" s="76" t="s">
        <v>313</v>
      </c>
      <c r="N40" s="76" t="s">
        <v>314</v>
      </c>
      <c r="O40" s="89" t="s">
        <v>315</v>
      </c>
      <c r="P40" s="77"/>
      <c r="Q40" s="77"/>
      <c r="R40" s="76" t="s">
        <v>316</v>
      </c>
      <c r="S40" s="89" t="s">
        <v>317</v>
      </c>
      <c r="T40" s="77"/>
      <c r="U40" s="77"/>
      <c r="V40" s="77" t="s">
        <v>125</v>
      </c>
      <c r="W40" s="77"/>
      <c r="X40" s="77"/>
      <c r="Y40" s="77"/>
      <c r="Z40" s="77"/>
      <c r="AA40" s="58" t="s">
        <v>138</v>
      </c>
      <c r="AB40" s="58" t="s">
        <v>318</v>
      </c>
      <c r="AC40" s="5"/>
      <c r="AD40" s="5"/>
      <c r="AE40" s="56"/>
      <c r="AF40" s="31"/>
      <c r="AG40" s="32"/>
      <c r="AH40" s="32"/>
    </row>
    <row r="41" spans="1:34" s="2" customFormat="1" ht="45" x14ac:dyDescent="0.25">
      <c r="A41" s="5" t="str">
        <f>'READ ME FIRST'!$D$12</f>
        <v>SCE</v>
      </c>
      <c r="B41" s="43">
        <f>'READ ME FIRST'!$D$15</f>
        <v>44410</v>
      </c>
      <c r="C41" s="34" t="s">
        <v>290</v>
      </c>
      <c r="D41" s="35" t="str">
        <f>IF(Table2[[#This Row],[WMPInitiativeCategory]]="", "",INDEX('Initiative mapping-DO NOT EDIT'!$H$3:$H$12, MATCH(Table2[[#This Row],[WMPInitiativeCategory]],'Initiative mapping-DO NOT EDIT'!$G$3:$G$12,0)))</f>
        <v>7.3.4</v>
      </c>
      <c r="E41" s="53" t="s">
        <v>319</v>
      </c>
      <c r="F41" s="33"/>
      <c r="G41" s="36">
        <v>6</v>
      </c>
      <c r="H41" s="63" t="s">
        <v>125</v>
      </c>
      <c r="I41" s="54" t="s">
        <v>125</v>
      </c>
      <c r="J41"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Inspections_Intrusive pole inspections  _N/A_2021</v>
      </c>
      <c r="K41" s="58">
        <v>241</v>
      </c>
      <c r="L41" s="54" t="s">
        <v>125</v>
      </c>
      <c r="M41" s="76"/>
      <c r="N41" s="77"/>
      <c r="O41" s="77"/>
      <c r="P41" s="77"/>
      <c r="Q41" s="77"/>
      <c r="R41" s="77"/>
      <c r="S41" s="77"/>
      <c r="T41" s="77"/>
      <c r="U41" s="77"/>
      <c r="V41" s="77" t="s">
        <v>125</v>
      </c>
      <c r="W41" s="77"/>
      <c r="X41" s="77"/>
      <c r="Y41" s="77"/>
      <c r="Z41" s="77"/>
      <c r="AA41" s="54"/>
      <c r="AB41" s="80"/>
      <c r="AC41" s="5"/>
      <c r="AD41" s="5"/>
      <c r="AE41" s="30"/>
      <c r="AF41" s="31"/>
      <c r="AG41" s="32"/>
      <c r="AH41" s="32"/>
    </row>
    <row r="42" spans="1:34" s="2" customFormat="1" ht="60" x14ac:dyDescent="0.25">
      <c r="A42" s="5" t="str">
        <f>'READ ME FIRST'!$D$12</f>
        <v>SCE</v>
      </c>
      <c r="B42" s="43">
        <f>'READ ME FIRST'!$D$15</f>
        <v>44410</v>
      </c>
      <c r="C42" s="34" t="s">
        <v>290</v>
      </c>
      <c r="D42" s="35" t="str">
        <f>IF(Table2[[#This Row],[WMPInitiativeCategory]]="", "",INDEX('Initiative mapping-DO NOT EDIT'!$H$3:$H$12, MATCH(Table2[[#This Row],[WMPInitiativeCategory]],'Initiative mapping-DO NOT EDIT'!$G$3:$G$12,0)))</f>
        <v>7.3.4</v>
      </c>
      <c r="E42" s="53" t="s">
        <v>320</v>
      </c>
      <c r="F42" s="33"/>
      <c r="G42" s="36">
        <v>7</v>
      </c>
      <c r="H42" s="63" t="s">
        <v>125</v>
      </c>
      <c r="I42" s="54" t="s">
        <v>125</v>
      </c>
      <c r="J42"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distribution electric lines and equipment _N/A_2021</v>
      </c>
      <c r="K42" s="58">
        <v>242</v>
      </c>
      <c r="L42" s="54" t="s">
        <v>125</v>
      </c>
      <c r="M42" s="76"/>
      <c r="N42" s="77"/>
      <c r="O42" s="77"/>
      <c r="P42" s="77"/>
      <c r="Q42" s="77"/>
      <c r="R42" s="77"/>
      <c r="S42" s="77"/>
      <c r="T42" s="77"/>
      <c r="U42" s="77"/>
      <c r="V42" s="77" t="s">
        <v>125</v>
      </c>
      <c r="W42" s="77"/>
      <c r="X42" s="77"/>
      <c r="Y42" s="77"/>
      <c r="Z42" s="77"/>
      <c r="AA42" s="54"/>
      <c r="AB42" s="80"/>
      <c r="AC42" s="5"/>
      <c r="AD42" s="5"/>
      <c r="AE42" s="30"/>
      <c r="AF42" s="31"/>
      <c r="AG42" s="32"/>
      <c r="AH42" s="32"/>
    </row>
    <row r="43" spans="1:34" s="2" customFormat="1" ht="60" x14ac:dyDescent="0.25">
      <c r="A43" s="5" t="str">
        <f>'READ ME FIRST'!$D$12</f>
        <v>SCE</v>
      </c>
      <c r="B43" s="43">
        <f>'READ ME FIRST'!$D$15</f>
        <v>44410</v>
      </c>
      <c r="C43" s="34" t="s">
        <v>290</v>
      </c>
      <c r="D43" s="35" t="str">
        <f>IF(Table2[[#This Row],[WMPInitiativeCategory]]="", "",INDEX('Initiative mapping-DO NOT EDIT'!$H$3:$H$12, MATCH(Table2[[#This Row],[WMPInitiativeCategory]],'Initiative mapping-DO NOT EDIT'!$G$3:$G$12,0)))</f>
        <v>7.3.4</v>
      </c>
      <c r="E43" s="53" t="s">
        <v>321</v>
      </c>
      <c r="F43" s="33"/>
      <c r="G43" s="36">
        <v>8</v>
      </c>
      <c r="H43" s="63" t="s">
        <v>125</v>
      </c>
      <c r="I43" s="54" t="s">
        <v>125</v>
      </c>
      <c r="J43"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transmission electric lines and equipment _N/A_2021</v>
      </c>
      <c r="K43" s="58">
        <v>242</v>
      </c>
      <c r="L43" s="54" t="s">
        <v>125</v>
      </c>
      <c r="M43" s="76"/>
      <c r="N43" s="77"/>
      <c r="O43" s="77"/>
      <c r="P43" s="77"/>
      <c r="Q43" s="77"/>
      <c r="R43" s="77"/>
      <c r="S43" s="77"/>
      <c r="T43" s="77"/>
      <c r="U43" s="77"/>
      <c r="V43" s="77" t="s">
        <v>125</v>
      </c>
      <c r="W43" s="77"/>
      <c r="X43" s="77"/>
      <c r="Y43" s="77"/>
      <c r="Z43" s="77"/>
      <c r="AA43" s="54"/>
      <c r="AB43" s="80"/>
      <c r="AC43" s="5"/>
      <c r="AD43" s="5"/>
      <c r="AE43" s="30"/>
      <c r="AF43" s="31"/>
      <c r="AG43" s="32"/>
      <c r="AH43" s="32"/>
    </row>
    <row r="44" spans="1:34" s="2" customFormat="1" ht="90" x14ac:dyDescent="0.25">
      <c r="A44" s="5" t="str">
        <f>'READ ME FIRST'!$D$12</f>
        <v>SCE</v>
      </c>
      <c r="B44" s="43">
        <f>'READ ME FIRST'!$D$15</f>
        <v>44410</v>
      </c>
      <c r="C44" s="34" t="s">
        <v>290</v>
      </c>
      <c r="D44" s="35" t="str">
        <f>IF(Table2[[#This Row],[WMPInitiativeCategory]]="", "",INDEX('Initiative mapping-DO NOT EDIT'!$H$3:$H$12, MATCH(Table2[[#This Row],[WMPInitiativeCategory]],'Initiative mapping-DO NOT EDIT'!$G$3:$G$12,0)))</f>
        <v>7.3.4</v>
      </c>
      <c r="E44" s="99" t="s">
        <v>322</v>
      </c>
      <c r="F44" s="96"/>
      <c r="G44" s="36">
        <v>9</v>
      </c>
      <c r="H44" s="98" t="s">
        <v>323</v>
      </c>
      <c r="I44" s="59" t="s">
        <v>324</v>
      </c>
      <c r="J44"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_IN-1.1_2021</v>
      </c>
      <c r="K44" s="58">
        <v>242</v>
      </c>
      <c r="L44" s="58" t="s">
        <v>325</v>
      </c>
      <c r="M44" s="76" t="s">
        <v>326</v>
      </c>
      <c r="N44" s="89" t="s">
        <v>327</v>
      </c>
      <c r="O44" s="89" t="s">
        <v>328</v>
      </c>
      <c r="P44" s="77"/>
      <c r="Q44" s="77"/>
      <c r="R44" s="76" t="s">
        <v>329</v>
      </c>
      <c r="S44" s="76" t="s">
        <v>330</v>
      </c>
      <c r="T44" s="77"/>
      <c r="U44" s="77"/>
      <c r="V44" s="77" t="s">
        <v>125</v>
      </c>
      <c r="W44" s="77"/>
      <c r="X44" s="77"/>
      <c r="Y44" s="77"/>
      <c r="Z44" s="77"/>
      <c r="AA44" s="58" t="s">
        <v>138</v>
      </c>
      <c r="AB44" s="58" t="s">
        <v>331</v>
      </c>
      <c r="AC44" s="5"/>
      <c r="AD44" s="5"/>
      <c r="AE44" s="56"/>
      <c r="AF44" s="31"/>
      <c r="AG44" s="32"/>
      <c r="AH44" s="32"/>
    </row>
    <row r="45" spans="1:34" s="2" customFormat="1" ht="90" x14ac:dyDescent="0.25">
      <c r="A45" s="5" t="str">
        <f>'READ ME FIRST'!$D$12</f>
        <v>SCE</v>
      </c>
      <c r="B45" s="43">
        <f>'READ ME FIRST'!$D$15</f>
        <v>44410</v>
      </c>
      <c r="C45" s="34" t="s">
        <v>290</v>
      </c>
      <c r="D45" s="35" t="str">
        <f>IF(Table2[[#This Row],[WMPInitiativeCategory]]="", "",INDEX('Initiative mapping-DO NOT EDIT'!$H$3:$H$12, MATCH(Table2[[#This Row],[WMPInitiativeCategory]],'Initiative mapping-DO NOT EDIT'!$G$3:$G$12,0)))</f>
        <v>7.3.4</v>
      </c>
      <c r="E45" s="53" t="s">
        <v>322</v>
      </c>
      <c r="F45" s="33"/>
      <c r="G45" s="36">
        <v>9</v>
      </c>
      <c r="H45" s="63" t="s">
        <v>332</v>
      </c>
      <c r="I45" s="59" t="s">
        <v>333</v>
      </c>
      <c r="J45"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_IN-5_2021</v>
      </c>
      <c r="K45" s="58">
        <v>246</v>
      </c>
      <c r="L45" s="58" t="s">
        <v>325</v>
      </c>
      <c r="M45" s="76" t="s">
        <v>334</v>
      </c>
      <c r="N45" s="76" t="s">
        <v>335</v>
      </c>
      <c r="O45" s="77" t="s">
        <v>336</v>
      </c>
      <c r="P45" s="77"/>
      <c r="Q45" s="77"/>
      <c r="R45" s="76" t="s">
        <v>337</v>
      </c>
      <c r="S45" s="77" t="s">
        <v>338</v>
      </c>
      <c r="T45" s="77"/>
      <c r="U45" s="77"/>
      <c r="V45" s="77" t="s">
        <v>125</v>
      </c>
      <c r="W45" s="77"/>
      <c r="X45" s="77"/>
      <c r="Y45" s="77"/>
      <c r="Z45" s="77"/>
      <c r="AA45" s="58" t="s">
        <v>147</v>
      </c>
      <c r="AB45" s="80"/>
      <c r="AC45" s="5"/>
      <c r="AD45" s="5"/>
      <c r="AE45" s="30"/>
      <c r="AF45" s="31"/>
      <c r="AG45" s="32"/>
      <c r="AH45" s="32"/>
    </row>
    <row r="46" spans="1:34" s="2" customFormat="1" ht="90" x14ac:dyDescent="0.25">
      <c r="A46" s="5" t="str">
        <f>'READ ME FIRST'!$D$12</f>
        <v>SCE</v>
      </c>
      <c r="B46" s="43">
        <f>'READ ME FIRST'!$D$15</f>
        <v>44410</v>
      </c>
      <c r="C46" s="34" t="s">
        <v>290</v>
      </c>
      <c r="D46" s="35" t="str">
        <f>IF(Table2[[#This Row],[WMPInitiativeCategory]]="", "",INDEX('Initiative mapping-DO NOT EDIT'!$H$3:$H$12, MATCH(Table2[[#This Row],[WMPInitiativeCategory]],'Initiative mapping-DO NOT EDIT'!$G$3:$G$12,0)))</f>
        <v>7.3.4</v>
      </c>
      <c r="E46" s="53" t="s">
        <v>339</v>
      </c>
      <c r="F46" s="33"/>
      <c r="G46" s="36">
        <v>10</v>
      </c>
      <c r="H46" s="63" t="s">
        <v>340</v>
      </c>
      <c r="I46" s="59" t="s">
        <v>341</v>
      </c>
      <c r="J46"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regulations_IN-1.2_2021</v>
      </c>
      <c r="K46" s="58">
        <v>248</v>
      </c>
      <c r="L46" s="58" t="s">
        <v>325</v>
      </c>
      <c r="M46" s="76" t="s">
        <v>342</v>
      </c>
      <c r="N46" s="89" t="s">
        <v>343</v>
      </c>
      <c r="O46" s="89" t="s">
        <v>344</v>
      </c>
      <c r="P46" s="77"/>
      <c r="Q46" s="77"/>
      <c r="R46" s="76" t="s">
        <v>345</v>
      </c>
      <c r="S46" s="76" t="s">
        <v>346</v>
      </c>
      <c r="T46" s="77"/>
      <c r="U46" s="77"/>
      <c r="V46" s="77" t="s">
        <v>125</v>
      </c>
      <c r="W46" s="77"/>
      <c r="X46" s="77"/>
      <c r="Y46" s="77"/>
      <c r="Z46" s="77"/>
      <c r="AA46" s="58" t="s">
        <v>147</v>
      </c>
      <c r="AB46" s="80"/>
      <c r="AC46" s="5"/>
      <c r="AD46" s="5"/>
      <c r="AE46" s="30"/>
      <c r="AF46" s="31"/>
      <c r="AG46" s="32"/>
      <c r="AH46" s="32"/>
    </row>
    <row r="47" spans="1:34" s="4" customFormat="1" ht="60" x14ac:dyDescent="0.25">
      <c r="A47" s="5" t="str">
        <f>'READ ME FIRST'!$D$12</f>
        <v>SCE</v>
      </c>
      <c r="B47" s="43">
        <f>'READ ME FIRST'!$D$15</f>
        <v>44410</v>
      </c>
      <c r="C47" s="34" t="s">
        <v>290</v>
      </c>
      <c r="D47" s="35" t="str">
        <f>IF(Table2[[#This Row],[WMPInitiativeCategory]]="", "",INDEX('Initiative mapping-DO NOT EDIT'!$H$3:$H$12, MATCH(Table2[[#This Row],[WMPInitiativeCategory]],'Initiative mapping-DO NOT EDIT'!$G$3:$G$12,0)))</f>
        <v>7.3.4</v>
      </c>
      <c r="E47" s="53" t="s">
        <v>347</v>
      </c>
      <c r="F47" s="53"/>
      <c r="G47" s="36">
        <v>11</v>
      </c>
      <c r="H47" s="63" t="s">
        <v>125</v>
      </c>
      <c r="I47" s="54" t="s">
        <v>125</v>
      </c>
      <c r="J47"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distribution electric lines and equipment  _N/A_2021</v>
      </c>
      <c r="K47" s="58">
        <v>252</v>
      </c>
      <c r="L47" s="54" t="s">
        <v>125</v>
      </c>
      <c r="M47" s="77" t="s">
        <v>125</v>
      </c>
      <c r="N47" s="76"/>
      <c r="O47" s="76"/>
      <c r="P47" s="76"/>
      <c r="Q47" s="76"/>
      <c r="R47" s="76"/>
      <c r="S47" s="76"/>
      <c r="T47" s="76"/>
      <c r="U47" s="76"/>
      <c r="V47" s="76" t="s">
        <v>125</v>
      </c>
      <c r="W47" s="76"/>
      <c r="X47" s="76"/>
      <c r="Y47" s="76"/>
      <c r="Z47" s="76"/>
      <c r="AA47" s="54"/>
      <c r="AB47" s="80"/>
      <c r="AC47" s="5"/>
      <c r="AD47" s="5"/>
      <c r="AE47" s="30"/>
      <c r="AF47" s="31"/>
      <c r="AG47" s="32"/>
      <c r="AH47" s="32"/>
    </row>
    <row r="48" spans="1:34" s="4" customFormat="1" ht="60" x14ac:dyDescent="0.25">
      <c r="A48" s="5" t="str">
        <f>'READ ME FIRST'!$D$12</f>
        <v>SCE</v>
      </c>
      <c r="B48" s="43">
        <f>'READ ME FIRST'!$D$15</f>
        <v>44410</v>
      </c>
      <c r="C48" s="34" t="s">
        <v>290</v>
      </c>
      <c r="D48" s="35" t="str">
        <f>IF(Table2[[#This Row],[WMPInitiativeCategory]]="", "",INDEX('Initiative mapping-DO NOT EDIT'!$H$3:$H$12, MATCH(Table2[[#This Row],[WMPInitiativeCategory]],'Initiative mapping-DO NOT EDIT'!$G$3:$G$12,0)))</f>
        <v>7.3.4</v>
      </c>
      <c r="E48" s="53" t="s">
        <v>348</v>
      </c>
      <c r="F48" s="53"/>
      <c r="G48" s="36">
        <v>12</v>
      </c>
      <c r="H48" s="63" t="s">
        <v>125</v>
      </c>
      <c r="I48" s="54" t="s">
        <v>125</v>
      </c>
      <c r="J48"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transmission electric lines and equipment  _N/A_2021</v>
      </c>
      <c r="K48" s="58">
        <v>253</v>
      </c>
      <c r="L48" s="54" t="s">
        <v>125</v>
      </c>
      <c r="M48" s="77" t="s">
        <v>125</v>
      </c>
      <c r="N48" s="76"/>
      <c r="O48" s="76"/>
      <c r="P48" s="76"/>
      <c r="Q48" s="76"/>
      <c r="R48" s="76"/>
      <c r="S48" s="76"/>
      <c r="T48" s="76"/>
      <c r="U48" s="76"/>
      <c r="V48" s="76" t="s">
        <v>125</v>
      </c>
      <c r="W48" s="76"/>
      <c r="X48" s="76"/>
      <c r="Y48" s="76"/>
      <c r="Z48" s="76"/>
      <c r="AA48" s="54"/>
      <c r="AB48" s="80"/>
      <c r="AC48" s="5"/>
      <c r="AD48" s="5"/>
      <c r="AE48" s="30"/>
      <c r="AF48" s="31"/>
      <c r="AG48" s="32"/>
      <c r="AH48" s="32"/>
    </row>
    <row r="49" spans="1:34" s="4" customFormat="1" ht="60" x14ac:dyDescent="0.25">
      <c r="A49" s="5" t="str">
        <f>'READ ME FIRST'!$D$12</f>
        <v>SCE</v>
      </c>
      <c r="B49" s="43">
        <f>'READ ME FIRST'!$D$15</f>
        <v>44410</v>
      </c>
      <c r="C49" s="34" t="s">
        <v>290</v>
      </c>
      <c r="D49" s="35" t="str">
        <f>IF(Table2[[#This Row],[WMPInitiativeCategory]]="", "",INDEX('Initiative mapping-DO NOT EDIT'!$H$3:$H$12, MATCH(Table2[[#This Row],[WMPInitiativeCategory]],'Initiative mapping-DO NOT EDIT'!$G$3:$G$12,0)))</f>
        <v>7.3.4</v>
      </c>
      <c r="E49" s="53" t="s">
        <v>349</v>
      </c>
      <c r="F49" s="53"/>
      <c r="G49" s="36">
        <v>13</v>
      </c>
      <c r="H49" s="63" t="s">
        <v>125</v>
      </c>
      <c r="I49" s="54" t="s">
        <v>125</v>
      </c>
      <c r="J49"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Inspections_Pole loading assessment program to determine safety factor  _N/A_2021</v>
      </c>
      <c r="K49" s="58">
        <v>253</v>
      </c>
      <c r="L49" s="54" t="s">
        <v>125</v>
      </c>
      <c r="M49" s="77" t="s">
        <v>125</v>
      </c>
      <c r="N49" s="76"/>
      <c r="O49" s="76"/>
      <c r="P49" s="76"/>
      <c r="Q49" s="76"/>
      <c r="R49" s="76"/>
      <c r="S49" s="76"/>
      <c r="T49" s="76"/>
      <c r="U49" s="76"/>
      <c r="V49" s="76" t="s">
        <v>125</v>
      </c>
      <c r="W49" s="76"/>
      <c r="X49" s="76"/>
      <c r="Y49" s="76"/>
      <c r="Z49" s="76"/>
      <c r="AA49" s="54"/>
      <c r="AB49" s="80"/>
      <c r="AC49" s="5"/>
      <c r="AD49" s="5"/>
      <c r="AE49" s="30"/>
      <c r="AF49" s="31"/>
      <c r="AG49" s="32"/>
      <c r="AH49" s="32"/>
    </row>
    <row r="50" spans="1:34" customFormat="1" ht="61.35" customHeight="1" x14ac:dyDescent="0.25">
      <c r="A50" s="5" t="str">
        <f>'READ ME FIRST'!$D$12</f>
        <v>SCE</v>
      </c>
      <c r="B50" s="43">
        <f>'READ ME FIRST'!$D$15</f>
        <v>44410</v>
      </c>
      <c r="C50" s="34" t="s">
        <v>290</v>
      </c>
      <c r="D50" s="35" t="str">
        <f>IF(Table2[[#This Row],[WMPInitiativeCategory]]="", "",INDEX('Initiative mapping-DO NOT EDIT'!$H$3:$H$12, MATCH(Table2[[#This Row],[WMPInitiativeCategory]],'Initiative mapping-DO NOT EDIT'!$G$3:$G$12,0)))</f>
        <v>7.3.4</v>
      </c>
      <c r="E50" s="53" t="s">
        <v>350</v>
      </c>
      <c r="F50" s="33"/>
      <c r="G50" s="36">
        <v>14</v>
      </c>
      <c r="H50" s="63" t="s">
        <v>125</v>
      </c>
      <c r="I50" s="54" t="s">
        <v>125</v>
      </c>
      <c r="J50"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Inspections_Quality assurance / quality control of inspections  _N/A_2021</v>
      </c>
      <c r="K50" s="58">
        <v>255</v>
      </c>
      <c r="L50" s="58" t="s">
        <v>125</v>
      </c>
      <c r="M50" s="77" t="s">
        <v>125</v>
      </c>
      <c r="N50" s="76"/>
      <c r="O50" s="76"/>
      <c r="P50" s="76"/>
      <c r="Q50" s="76"/>
      <c r="R50" s="76"/>
      <c r="S50" s="76"/>
      <c r="T50" s="76"/>
      <c r="U50" s="76"/>
      <c r="V50" s="76" t="s">
        <v>125</v>
      </c>
      <c r="W50" s="76"/>
      <c r="X50" s="76"/>
      <c r="Y50" s="76"/>
      <c r="Z50" s="76"/>
      <c r="AA50" s="54"/>
      <c r="AB50" s="80"/>
      <c r="AC50" s="5"/>
      <c r="AD50" s="5"/>
      <c r="AE50" s="30"/>
      <c r="AF50" s="31"/>
      <c r="AG50" s="32"/>
      <c r="AH50" s="32"/>
    </row>
    <row r="51" spans="1:34" customFormat="1" ht="45" x14ac:dyDescent="0.25">
      <c r="A51" s="5" t="str">
        <f>'READ ME FIRST'!$D$12</f>
        <v>SCE</v>
      </c>
      <c r="B51" s="43">
        <f>'READ ME FIRST'!$D$15</f>
        <v>44410</v>
      </c>
      <c r="C51" s="34" t="s">
        <v>290</v>
      </c>
      <c r="D51" s="35" t="str">
        <f>IF(Table2[[#This Row],[WMPInitiativeCategory]]="", "",INDEX('Initiative mapping-DO NOT EDIT'!$H$3:$H$12, MATCH(Table2[[#This Row],[WMPInitiativeCategory]],'Initiative mapping-DO NOT EDIT'!$G$3:$G$12,0)))</f>
        <v>7.3.4</v>
      </c>
      <c r="E51" s="53" t="s">
        <v>351</v>
      </c>
      <c r="F51" s="33"/>
      <c r="G51" s="36">
        <v>15</v>
      </c>
      <c r="H51" s="63" t="s">
        <v>125</v>
      </c>
      <c r="I51" s="54" t="s">
        <v>125</v>
      </c>
      <c r="J51"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Inspections_Substation inspections  _N/A_2021</v>
      </c>
      <c r="K51" s="58">
        <v>256</v>
      </c>
      <c r="L51" s="58" t="s">
        <v>125</v>
      </c>
      <c r="M51" s="77" t="s">
        <v>125</v>
      </c>
      <c r="N51" s="76"/>
      <c r="O51" s="76"/>
      <c r="P51" s="76"/>
      <c r="Q51" s="76"/>
      <c r="R51" s="76"/>
      <c r="S51" s="76"/>
      <c r="T51" s="76"/>
      <c r="U51" s="76"/>
      <c r="V51" s="76" t="s">
        <v>125</v>
      </c>
      <c r="W51" s="76"/>
      <c r="X51" s="76"/>
      <c r="Y51" s="76"/>
      <c r="Z51" s="76"/>
      <c r="AA51" s="54"/>
      <c r="AB51" s="80"/>
      <c r="AC51" s="5"/>
      <c r="AD51" s="5"/>
      <c r="AE51" s="30"/>
      <c r="AF51" s="31"/>
      <c r="AG51" s="32"/>
      <c r="AH51" s="32"/>
    </row>
    <row r="52" spans="1:34" s="4" customFormat="1" ht="60" x14ac:dyDescent="0.25">
      <c r="A52" s="5" t="str">
        <f>'READ ME FIRST'!$D$12</f>
        <v>SCE</v>
      </c>
      <c r="B52" s="43">
        <f>'READ ME FIRST'!$D$15</f>
        <v>44410</v>
      </c>
      <c r="C52" s="34" t="s">
        <v>352</v>
      </c>
      <c r="D52" s="35" t="str">
        <f>IF(Table2[[#This Row],[WMPInitiativeCategory]]="", "",INDEX('Initiative mapping-DO NOT EDIT'!$H$3:$H$12, MATCH(Table2[[#This Row],[WMPInitiativeCategory]],'Initiative mapping-DO NOT EDIT'!$G$3:$G$12,0)))</f>
        <v>7.3.5</v>
      </c>
      <c r="E52" s="53" t="s">
        <v>353</v>
      </c>
      <c r="F52" s="33"/>
      <c r="G52" s="36">
        <v>1</v>
      </c>
      <c r="H52" s="63" t="s">
        <v>125</v>
      </c>
      <c r="I52" s="54" t="s">
        <v>125</v>
      </c>
      <c r="J52"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Inspections_Additional efforts to manage community and environmental impacts _N/A_2021</v>
      </c>
      <c r="K52" s="58">
        <v>258</v>
      </c>
      <c r="L52" s="54" t="s">
        <v>125</v>
      </c>
      <c r="M52" s="77" t="s">
        <v>125</v>
      </c>
      <c r="N52" s="76"/>
      <c r="O52" s="76"/>
      <c r="P52" s="76"/>
      <c r="Q52" s="76"/>
      <c r="R52" s="76"/>
      <c r="S52" s="76"/>
      <c r="T52" s="76"/>
      <c r="U52" s="76"/>
      <c r="V52" s="76" t="s">
        <v>125</v>
      </c>
      <c r="W52" s="76"/>
      <c r="X52" s="76"/>
      <c r="Y52" s="76"/>
      <c r="Z52" s="76"/>
      <c r="AA52" s="54"/>
      <c r="AB52" s="80"/>
      <c r="AC52" s="5"/>
      <c r="AD52" s="5"/>
      <c r="AE52" s="30"/>
      <c r="AF52" s="31"/>
      <c r="AG52" s="32"/>
      <c r="AH52" s="32"/>
    </row>
    <row r="53" spans="1:34" s="4" customFormat="1" ht="90" x14ac:dyDescent="0.25">
      <c r="A53" s="5" t="str">
        <f>'READ ME FIRST'!$D$12</f>
        <v>SCE</v>
      </c>
      <c r="B53" s="43">
        <f>'READ ME FIRST'!$D$15</f>
        <v>44410</v>
      </c>
      <c r="C53" s="34" t="s">
        <v>352</v>
      </c>
      <c r="D53" s="35" t="str">
        <f>IF(Table2[[#This Row],[WMPInitiativeCategory]]="", "",INDEX('Initiative mapping-DO NOT EDIT'!$H$3:$H$12, MATCH(Table2[[#This Row],[WMPInitiativeCategory]],'Initiative mapping-DO NOT EDIT'!$G$3:$G$12,0)))</f>
        <v>7.3.5</v>
      </c>
      <c r="E53" s="53" t="s">
        <v>354</v>
      </c>
      <c r="F53" s="33"/>
      <c r="G53" s="36">
        <v>2</v>
      </c>
      <c r="H53" s="63" t="s">
        <v>125</v>
      </c>
      <c r="I53" s="54" t="s">
        <v>125</v>
      </c>
      <c r="J53"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_N/A_2021</v>
      </c>
      <c r="K53" s="58">
        <v>261</v>
      </c>
      <c r="L53" s="54" t="s">
        <v>125</v>
      </c>
      <c r="M53" s="77" t="s">
        <v>125</v>
      </c>
      <c r="N53" s="76"/>
      <c r="O53" s="76"/>
      <c r="P53" s="76"/>
      <c r="Q53" s="76"/>
      <c r="R53" s="76"/>
      <c r="S53" s="76"/>
      <c r="T53" s="76"/>
      <c r="U53" s="76"/>
      <c r="V53" s="76" t="s">
        <v>125</v>
      </c>
      <c r="W53" s="76"/>
      <c r="X53" s="76"/>
      <c r="Y53" s="76"/>
      <c r="Z53" s="76"/>
      <c r="AA53" s="54"/>
      <c r="AB53" s="80"/>
      <c r="AC53" s="5"/>
      <c r="AD53" s="5"/>
      <c r="AE53" s="30"/>
      <c r="AF53" s="31"/>
      <c r="AG53" s="32"/>
      <c r="AH53" s="32"/>
    </row>
    <row r="54" spans="1:34" s="4" customFormat="1" ht="90" x14ac:dyDescent="0.25">
      <c r="A54" s="5" t="str">
        <f>'READ ME FIRST'!$D$12</f>
        <v>SCE</v>
      </c>
      <c r="B54" s="43">
        <f>'READ ME FIRST'!$D$15</f>
        <v>44410</v>
      </c>
      <c r="C54" s="34" t="s">
        <v>352</v>
      </c>
      <c r="D54" s="35" t="str">
        <f>IF(Table2[[#This Row],[WMPInitiativeCategory]]="", "",INDEX('Initiative mapping-DO NOT EDIT'!$H$3:$H$12, MATCH(Table2[[#This Row],[WMPInitiativeCategory]],'Initiative mapping-DO NOT EDIT'!$G$3:$G$12,0)))</f>
        <v>7.3.5</v>
      </c>
      <c r="E54" s="53" t="s">
        <v>355</v>
      </c>
      <c r="F54" s="33"/>
      <c r="G54" s="36">
        <v>3</v>
      </c>
      <c r="H54" s="63" t="s">
        <v>125</v>
      </c>
      <c r="I54" s="54" t="s">
        <v>125</v>
      </c>
      <c r="J54"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_N/A_2021</v>
      </c>
      <c r="K54" s="58">
        <v>262</v>
      </c>
      <c r="L54" s="54" t="s">
        <v>125</v>
      </c>
      <c r="M54" s="77" t="s">
        <v>125</v>
      </c>
      <c r="N54" s="76"/>
      <c r="O54" s="76"/>
      <c r="P54" s="76"/>
      <c r="Q54" s="76"/>
      <c r="R54" s="76"/>
      <c r="S54" s="76"/>
      <c r="T54" s="76"/>
      <c r="U54" s="76"/>
      <c r="V54" s="76" t="s">
        <v>125</v>
      </c>
      <c r="W54" s="76"/>
      <c r="X54" s="76"/>
      <c r="Y54" s="76"/>
      <c r="Z54" s="76"/>
      <c r="AA54" s="54"/>
      <c r="AB54" s="80"/>
      <c r="AC54" s="5"/>
      <c r="AD54" s="5"/>
      <c r="AE54" s="30"/>
      <c r="AF54" s="31"/>
      <c r="AG54" s="32"/>
      <c r="AH54" s="32"/>
    </row>
    <row r="55" spans="1:34" s="4" customFormat="1" ht="75" x14ac:dyDescent="0.25">
      <c r="A55" s="5" t="str">
        <f>'READ ME FIRST'!$D$12</f>
        <v>SCE</v>
      </c>
      <c r="B55" s="43">
        <f>'READ ME FIRST'!$D$15</f>
        <v>44410</v>
      </c>
      <c r="C55" s="34" t="s">
        <v>352</v>
      </c>
      <c r="D55" s="35" t="str">
        <f>IF(Table2[[#This Row],[WMPInitiativeCategory]]="", "",INDEX('Initiative mapping-DO NOT EDIT'!$H$3:$H$12, MATCH(Table2[[#This Row],[WMPInitiativeCategory]],'Initiative mapping-DO NOT EDIT'!$G$3:$G$12,0)))</f>
        <v>7.3.5</v>
      </c>
      <c r="E55" s="53" t="s">
        <v>356</v>
      </c>
      <c r="F55" s="33"/>
      <c r="G55" s="36">
        <v>4</v>
      </c>
      <c r="H55" s="63" t="s">
        <v>125</v>
      </c>
      <c r="I55" s="54" t="s">
        <v>125</v>
      </c>
      <c r="J55"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_N/A_2021</v>
      </c>
      <c r="K55" s="58">
        <v>262</v>
      </c>
      <c r="L55" s="54" t="s">
        <v>125</v>
      </c>
      <c r="M55" s="77" t="s">
        <v>125</v>
      </c>
      <c r="N55" s="76"/>
      <c r="O55" s="76"/>
      <c r="P55" s="76"/>
      <c r="Q55" s="76"/>
      <c r="R55" s="76"/>
      <c r="S55" s="76"/>
      <c r="T55" s="76"/>
      <c r="U55" s="76"/>
      <c r="V55" s="76" t="s">
        <v>125</v>
      </c>
      <c r="W55" s="76"/>
      <c r="X55" s="76"/>
      <c r="Y55" s="76"/>
      <c r="Z55" s="76"/>
      <c r="AA55" s="54"/>
      <c r="AB55" s="80"/>
      <c r="AC55" s="5"/>
      <c r="AD55" s="5"/>
      <c r="AE55" s="30"/>
      <c r="AF55" s="31"/>
      <c r="AG55" s="32"/>
      <c r="AH55" s="32"/>
    </row>
    <row r="56" spans="1:34" s="95" customFormat="1" ht="74.849999999999994" customHeight="1" x14ac:dyDescent="0.25">
      <c r="A56" s="5" t="str">
        <f>'READ ME FIRST'!$D$12</f>
        <v>SCE</v>
      </c>
      <c r="B56" s="43">
        <f>'READ ME FIRST'!$D$15</f>
        <v>44410</v>
      </c>
      <c r="C56" s="34" t="s">
        <v>352</v>
      </c>
      <c r="D56" s="35" t="str">
        <f>IF(Table2[[#This Row],[WMPInitiativeCategory]]="", "",INDEX('Initiative mapping-DO NOT EDIT'!$H$3:$H$12, MATCH(Table2[[#This Row],[WMPInitiativeCategory]],'Initiative mapping-DO NOT EDIT'!$G$3:$G$12,0)))</f>
        <v>7.3.5</v>
      </c>
      <c r="E56" s="99" t="s">
        <v>357</v>
      </c>
      <c r="F56" s="96"/>
      <c r="G56" s="36">
        <v>5</v>
      </c>
      <c r="H56" s="98" t="s">
        <v>358</v>
      </c>
      <c r="I56" s="59" t="s">
        <v>359</v>
      </c>
      <c r="J56"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_VM-2_2021</v>
      </c>
      <c r="K56" s="58">
        <v>265</v>
      </c>
      <c r="L56" s="58" t="s">
        <v>360</v>
      </c>
      <c r="M56" s="76" t="s">
        <v>361</v>
      </c>
      <c r="N56" s="102">
        <v>31000</v>
      </c>
      <c r="O56" s="102">
        <v>91200</v>
      </c>
      <c r="P56" s="76"/>
      <c r="Q56" s="76"/>
      <c r="R56" s="76" t="s">
        <v>362</v>
      </c>
      <c r="S56" s="76" t="s">
        <v>363</v>
      </c>
      <c r="T56" s="76"/>
      <c r="U56" s="76"/>
      <c r="V56" s="76" t="s">
        <v>125</v>
      </c>
      <c r="W56" s="76"/>
      <c r="X56" s="76"/>
      <c r="Y56" s="76"/>
      <c r="Z56" s="76"/>
      <c r="AA56" s="58" t="s">
        <v>138</v>
      </c>
      <c r="AB56" s="58" t="s">
        <v>364</v>
      </c>
      <c r="AC56" s="5"/>
      <c r="AD56" s="5"/>
      <c r="AE56" s="56"/>
      <c r="AF56" s="31"/>
      <c r="AG56" s="32"/>
      <c r="AH56" s="32"/>
    </row>
    <row r="57" spans="1:34" customFormat="1" ht="75" x14ac:dyDescent="0.25">
      <c r="A57" s="5" t="str">
        <f>'READ ME FIRST'!$D$12</f>
        <v>SCE</v>
      </c>
      <c r="B57" s="43">
        <f>'READ ME FIRST'!$D$15</f>
        <v>44410</v>
      </c>
      <c r="C57" s="34" t="s">
        <v>352</v>
      </c>
      <c r="D57" s="35" t="str">
        <f>IF(Table2[[#This Row],[WMPInitiativeCategory]]="", "",INDEX('Initiative mapping-DO NOT EDIT'!$H$3:$H$12, MATCH(Table2[[#This Row],[WMPInitiativeCategory]],'Initiative mapping-DO NOT EDIT'!$G$3:$G$12,0)))</f>
        <v>7.3.5</v>
      </c>
      <c r="E57" s="53" t="s">
        <v>357</v>
      </c>
      <c r="F57" s="33"/>
      <c r="G57" s="36">
        <v>5</v>
      </c>
      <c r="H57" s="63" t="s">
        <v>365</v>
      </c>
      <c r="I57" s="59" t="s">
        <v>366</v>
      </c>
      <c r="J57"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_VM-3_2021</v>
      </c>
      <c r="K57" s="58">
        <v>266</v>
      </c>
      <c r="L57" s="58" t="s">
        <v>367</v>
      </c>
      <c r="M57" s="76" t="s">
        <v>368</v>
      </c>
      <c r="N57" s="76" t="s">
        <v>369</v>
      </c>
      <c r="O57" s="76" t="s">
        <v>370</v>
      </c>
      <c r="P57" s="76"/>
      <c r="Q57" s="76"/>
      <c r="R57" s="92" t="s">
        <v>371</v>
      </c>
      <c r="S57" s="76" t="s">
        <v>372</v>
      </c>
      <c r="T57" s="76"/>
      <c r="U57" s="76"/>
      <c r="V57" s="76" t="s">
        <v>125</v>
      </c>
      <c r="W57" s="76"/>
      <c r="X57" s="76"/>
      <c r="Y57" s="76"/>
      <c r="Z57" s="76"/>
      <c r="AA57" s="58" t="s">
        <v>147</v>
      </c>
      <c r="AB57" s="80"/>
      <c r="AC57" s="5"/>
      <c r="AD57" s="5"/>
      <c r="AE57" s="30"/>
      <c r="AF57" s="31"/>
      <c r="AG57" s="32"/>
      <c r="AH57" s="32"/>
    </row>
    <row r="58" spans="1:34" s="4" customFormat="1" ht="45" x14ac:dyDescent="0.25">
      <c r="A58" s="5" t="str">
        <f>'READ ME FIRST'!$D$12</f>
        <v>SCE</v>
      </c>
      <c r="B58" s="43">
        <f>'READ ME FIRST'!$D$15</f>
        <v>44410</v>
      </c>
      <c r="C58" s="34" t="s">
        <v>352</v>
      </c>
      <c r="D58" s="35" t="str">
        <f>IF(Table2[[#This Row],[WMPInitiativeCategory]]="", "",INDEX('Initiative mapping-DO NOT EDIT'!$H$3:$H$12, MATCH(Table2[[#This Row],[WMPInitiativeCategory]],'Initiative mapping-DO NOT EDIT'!$G$3:$G$12,0)))</f>
        <v>7.3.5</v>
      </c>
      <c r="E58" s="53" t="s">
        <v>293</v>
      </c>
      <c r="F58" s="33"/>
      <c r="G58" s="64">
        <v>6</v>
      </c>
      <c r="H58" s="63" t="s">
        <v>125</v>
      </c>
      <c r="I58" s="54" t="s">
        <v>125</v>
      </c>
      <c r="J58"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Inspections_Improvement of inspections _N/A_2021</v>
      </c>
      <c r="K58" s="58">
        <v>267</v>
      </c>
      <c r="L58" s="54" t="s">
        <v>125</v>
      </c>
      <c r="M58" s="77" t="s">
        <v>125</v>
      </c>
      <c r="N58" s="77"/>
      <c r="O58" s="77"/>
      <c r="P58" s="77"/>
      <c r="Q58" s="77"/>
      <c r="R58" s="77"/>
      <c r="S58" s="77"/>
      <c r="T58" s="77"/>
      <c r="U58" s="77"/>
      <c r="V58" s="77" t="s">
        <v>125</v>
      </c>
      <c r="W58" s="77"/>
      <c r="X58" s="77"/>
      <c r="Y58" s="77"/>
      <c r="Z58" s="77"/>
      <c r="AA58" s="54"/>
      <c r="AB58" s="80"/>
      <c r="AC58" s="5"/>
      <c r="AD58" s="5"/>
      <c r="AE58" s="30"/>
      <c r="AF58" s="31"/>
      <c r="AG58" s="32"/>
      <c r="AH58" s="32"/>
    </row>
    <row r="59" spans="1:34" s="4" customFormat="1" ht="75" x14ac:dyDescent="0.25">
      <c r="A59" s="5" t="str">
        <f>'READ ME FIRST'!$D$12</f>
        <v>SCE</v>
      </c>
      <c r="B59" s="43">
        <f>'READ ME FIRST'!$D$15</f>
        <v>44410</v>
      </c>
      <c r="C59" s="34" t="s">
        <v>352</v>
      </c>
      <c r="D59" s="35" t="str">
        <f>IF(Table2[[#This Row],[WMPInitiativeCategory]]="", "",INDEX('Initiative mapping-DO NOT EDIT'!$H$3:$H$12, MATCH(Table2[[#This Row],[WMPInitiativeCategory]],'Initiative mapping-DO NOT EDIT'!$G$3:$G$12,0)))</f>
        <v>7.3.5</v>
      </c>
      <c r="E59" s="53" t="s">
        <v>373</v>
      </c>
      <c r="F59" s="33"/>
      <c r="G59" s="36">
        <v>7</v>
      </c>
      <c r="H59" s="63" t="s">
        <v>125</v>
      </c>
      <c r="I59" s="54" t="s">
        <v>125</v>
      </c>
      <c r="J59"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_N/A_2021</v>
      </c>
      <c r="K59" s="58">
        <v>268</v>
      </c>
      <c r="L59" s="54" t="s">
        <v>125</v>
      </c>
      <c r="M59" s="77" t="s">
        <v>125</v>
      </c>
      <c r="N59" s="77"/>
      <c r="O59" s="77"/>
      <c r="P59" s="77"/>
      <c r="Q59" s="77"/>
      <c r="R59" s="77"/>
      <c r="S59" s="77"/>
      <c r="T59" s="77"/>
      <c r="U59" s="77"/>
      <c r="V59" s="77" t="s">
        <v>125</v>
      </c>
      <c r="W59" s="77"/>
      <c r="X59" s="77"/>
      <c r="Y59" s="77"/>
      <c r="Z59" s="77"/>
      <c r="AA59" s="54"/>
      <c r="AB59" s="80"/>
      <c r="AC59" s="5"/>
      <c r="AD59" s="5"/>
      <c r="AE59" s="30"/>
      <c r="AF59" s="31"/>
      <c r="AG59" s="32"/>
      <c r="AH59" s="32"/>
    </row>
    <row r="60" spans="1:34" s="4" customFormat="1" ht="75" x14ac:dyDescent="0.25">
      <c r="A60" s="5" t="str">
        <f>'READ ME FIRST'!$D$12</f>
        <v>SCE</v>
      </c>
      <c r="B60" s="43">
        <f>'READ ME FIRST'!$D$15</f>
        <v>44410</v>
      </c>
      <c r="C60" s="34" t="s">
        <v>352</v>
      </c>
      <c r="D60" s="35" t="str">
        <f>IF(Table2[[#This Row],[WMPInitiativeCategory]]="", "",INDEX('Initiative mapping-DO NOT EDIT'!$H$3:$H$12, MATCH(Table2[[#This Row],[WMPInitiativeCategory]],'Initiative mapping-DO NOT EDIT'!$G$3:$G$12,0)))</f>
        <v>7.3.5</v>
      </c>
      <c r="E60" s="53" t="s">
        <v>374</v>
      </c>
      <c r="F60" s="33"/>
      <c r="G60" s="36">
        <v>8</v>
      </c>
      <c r="H60" s="63" t="s">
        <v>125</v>
      </c>
      <c r="I60" s="54" t="s">
        <v>125</v>
      </c>
      <c r="J60"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_N/A_2021</v>
      </c>
      <c r="K60" s="58">
        <v>270</v>
      </c>
      <c r="L60" s="54" t="s">
        <v>125</v>
      </c>
      <c r="M60" s="77" t="s">
        <v>125</v>
      </c>
      <c r="N60" s="77"/>
      <c r="O60" s="77"/>
      <c r="P60" s="77"/>
      <c r="Q60" s="77"/>
      <c r="R60" s="77"/>
      <c r="S60" s="77"/>
      <c r="T60" s="77"/>
      <c r="U60" s="77"/>
      <c r="V60" s="77" t="s">
        <v>125</v>
      </c>
      <c r="W60" s="77"/>
      <c r="X60" s="77"/>
      <c r="Y60" s="77"/>
      <c r="Z60" s="77"/>
      <c r="AA60" s="54"/>
      <c r="AB60" s="80"/>
      <c r="AC60" s="5"/>
      <c r="AD60" s="5"/>
      <c r="AE60" s="30"/>
      <c r="AF60" s="31"/>
      <c r="AG60" s="32"/>
      <c r="AH60" s="32"/>
    </row>
    <row r="61" spans="1:34" s="4" customFormat="1" ht="105" x14ac:dyDescent="0.25">
      <c r="A61" s="5" t="str">
        <f>'READ ME FIRST'!$D$12</f>
        <v>SCE</v>
      </c>
      <c r="B61" s="43">
        <f>'READ ME FIRST'!$D$15</f>
        <v>44410</v>
      </c>
      <c r="C61" s="34" t="s">
        <v>352</v>
      </c>
      <c r="D61" s="35" t="str">
        <f>IF(Table2[[#This Row],[WMPInitiativeCategory]]="", "",INDEX('Initiative mapping-DO NOT EDIT'!$H$3:$H$12, MATCH(Table2[[#This Row],[WMPInitiativeCategory]],'Initiative mapping-DO NOT EDIT'!$G$3:$G$12,0)))</f>
        <v>7.3.5</v>
      </c>
      <c r="E61" s="53" t="s">
        <v>375</v>
      </c>
      <c r="F61" s="33"/>
      <c r="G61" s="36">
        <v>9</v>
      </c>
      <c r="H61" s="63" t="s">
        <v>125</v>
      </c>
      <c r="I61" s="54" t="s">
        <v>125</v>
      </c>
      <c r="J61"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distribution electric lines and equipment, beyond inspections mandated by rules and regulations_N/A_2021</v>
      </c>
      <c r="K61" s="58">
        <v>271</v>
      </c>
      <c r="L61" s="54" t="s">
        <v>125</v>
      </c>
      <c r="M61" s="77" t="s">
        <v>125</v>
      </c>
      <c r="N61" s="77"/>
      <c r="O61" s="77"/>
      <c r="P61" s="77"/>
      <c r="Q61" s="77"/>
      <c r="R61" s="77"/>
      <c r="S61" s="77"/>
      <c r="T61" s="77"/>
      <c r="U61" s="77"/>
      <c r="V61" s="77" t="s">
        <v>125</v>
      </c>
      <c r="W61" s="77"/>
      <c r="X61" s="77"/>
      <c r="Y61" s="77"/>
      <c r="Z61" s="77"/>
      <c r="AA61" s="54"/>
      <c r="AB61" s="80"/>
      <c r="AC61" s="5"/>
      <c r="AD61" s="5"/>
      <c r="AE61" s="30"/>
      <c r="AF61" s="31"/>
      <c r="AG61" s="32"/>
      <c r="AH61" s="32"/>
    </row>
    <row r="62" spans="1:34" s="4" customFormat="1" ht="105" x14ac:dyDescent="0.25">
      <c r="A62" s="5" t="str">
        <f>'READ ME FIRST'!$D$12</f>
        <v>SCE</v>
      </c>
      <c r="B62" s="43">
        <f>'READ ME FIRST'!$D$15</f>
        <v>44410</v>
      </c>
      <c r="C62" s="34" t="s">
        <v>352</v>
      </c>
      <c r="D62" s="35" t="str">
        <f>IF(Table2[[#This Row],[WMPInitiativeCategory]]="", "",INDEX('Initiative mapping-DO NOT EDIT'!$H$3:$H$12, MATCH(Table2[[#This Row],[WMPInitiativeCategory]],'Initiative mapping-DO NOT EDIT'!$G$3:$G$12,0)))</f>
        <v>7.3.5</v>
      </c>
      <c r="E62" s="53" t="s">
        <v>376</v>
      </c>
      <c r="F62" s="33"/>
      <c r="G62" s="36">
        <v>10</v>
      </c>
      <c r="H62" s="63" t="s">
        <v>125</v>
      </c>
      <c r="I62" s="54" t="s">
        <v>125</v>
      </c>
      <c r="J62"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transmission electric lines and equipment, beyond inspections mandated by rules and regulations_N/A_2021</v>
      </c>
      <c r="K62" s="58">
        <v>271</v>
      </c>
      <c r="L62" s="54" t="s">
        <v>125</v>
      </c>
      <c r="M62" s="77" t="s">
        <v>125</v>
      </c>
      <c r="N62" s="77"/>
      <c r="O62" s="77"/>
      <c r="P62" s="77"/>
      <c r="Q62" s="77"/>
      <c r="R62" s="77"/>
      <c r="S62" s="77"/>
      <c r="T62" s="77"/>
      <c r="U62" s="77"/>
      <c r="V62" s="77" t="s">
        <v>125</v>
      </c>
      <c r="W62" s="77"/>
      <c r="X62" s="77"/>
      <c r="Y62" s="77"/>
      <c r="Z62" s="77"/>
      <c r="AA62" s="54"/>
      <c r="AB62" s="80"/>
      <c r="AC62" s="5"/>
      <c r="AD62" s="5"/>
      <c r="AE62" s="30"/>
      <c r="AF62" s="31"/>
      <c r="AG62" s="32"/>
      <c r="AH62" s="32"/>
    </row>
    <row r="63" spans="1:34" s="4" customFormat="1" ht="75" x14ac:dyDescent="0.25">
      <c r="A63" s="5" t="str">
        <f>'READ ME FIRST'!$D$12</f>
        <v>SCE</v>
      </c>
      <c r="B63" s="43">
        <f>'READ ME FIRST'!$D$15</f>
        <v>44410</v>
      </c>
      <c r="C63" s="34" t="s">
        <v>352</v>
      </c>
      <c r="D63" s="35" t="str">
        <f>IF(Table2[[#This Row],[WMPInitiativeCategory]]="", "",INDEX('Initiative mapping-DO NOT EDIT'!$H$3:$H$12, MATCH(Table2[[#This Row],[WMPInitiativeCategory]],'Initiative mapping-DO NOT EDIT'!$G$3:$G$12,0)))</f>
        <v>7.3.5</v>
      </c>
      <c r="E63" s="53" t="s">
        <v>377</v>
      </c>
      <c r="F63" s="33"/>
      <c r="G63" s="36">
        <v>11</v>
      </c>
      <c r="H63" s="63" t="s">
        <v>125</v>
      </c>
      <c r="I63" s="54" t="s">
        <v>125</v>
      </c>
      <c r="J63"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distribution electric lines and equipment_N/A_2021</v>
      </c>
      <c r="K63" s="58">
        <v>271</v>
      </c>
      <c r="L63" s="54" t="s">
        <v>125</v>
      </c>
      <c r="M63" s="77" t="s">
        <v>125</v>
      </c>
      <c r="N63" s="77"/>
      <c r="O63" s="77"/>
      <c r="P63" s="77"/>
      <c r="Q63" s="77"/>
      <c r="R63" s="77"/>
      <c r="S63" s="77"/>
      <c r="T63" s="77"/>
      <c r="U63" s="77"/>
      <c r="V63" s="77" t="s">
        <v>125</v>
      </c>
      <c r="W63" s="77"/>
      <c r="X63" s="77"/>
      <c r="Y63" s="77"/>
      <c r="Z63" s="77"/>
      <c r="AA63" s="54"/>
      <c r="AB63" s="80"/>
      <c r="AC63" s="5"/>
      <c r="AD63" s="5"/>
      <c r="AE63" s="30"/>
      <c r="AF63" s="31"/>
      <c r="AG63" s="32"/>
      <c r="AH63" s="32"/>
    </row>
    <row r="64" spans="1:34" s="4" customFormat="1" ht="75" x14ac:dyDescent="0.25">
      <c r="A64" s="5" t="str">
        <f>'READ ME FIRST'!$D$12</f>
        <v>SCE</v>
      </c>
      <c r="B64" s="43">
        <f>'READ ME FIRST'!$D$15</f>
        <v>44410</v>
      </c>
      <c r="C64" s="34" t="s">
        <v>352</v>
      </c>
      <c r="D64" s="35" t="str">
        <f>IF(Table2[[#This Row],[WMPInitiativeCategory]]="", "",INDEX('Initiative mapping-DO NOT EDIT'!$H$3:$H$12, MATCH(Table2[[#This Row],[WMPInitiativeCategory]],'Initiative mapping-DO NOT EDIT'!$G$3:$G$12,0)))</f>
        <v>7.3.5</v>
      </c>
      <c r="E64" s="53" t="s">
        <v>378</v>
      </c>
      <c r="F64" s="33"/>
      <c r="G64" s="36">
        <v>12</v>
      </c>
      <c r="H64" s="63" t="s">
        <v>125</v>
      </c>
      <c r="I64" s="54" t="s">
        <v>125</v>
      </c>
      <c r="J64"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transmission electric lines and equipment_N/A_2021</v>
      </c>
      <c r="K64" s="58">
        <v>273</v>
      </c>
      <c r="L64" s="54" t="s">
        <v>125</v>
      </c>
      <c r="M64" s="77" t="s">
        <v>125</v>
      </c>
      <c r="N64" s="77"/>
      <c r="O64" s="77"/>
      <c r="P64" s="77"/>
      <c r="Q64" s="77"/>
      <c r="R64" s="77"/>
      <c r="S64" s="77"/>
      <c r="T64" s="77"/>
      <c r="U64" s="77"/>
      <c r="V64" s="77" t="s">
        <v>125</v>
      </c>
      <c r="W64" s="77"/>
      <c r="X64" s="77"/>
      <c r="Y64" s="77"/>
      <c r="Z64" s="77"/>
      <c r="AA64" s="54"/>
      <c r="AB64" s="80"/>
      <c r="AC64" s="5"/>
      <c r="AD64" s="5"/>
      <c r="AE64" s="30"/>
      <c r="AF64" s="31"/>
      <c r="AG64" s="32"/>
      <c r="AH64" s="32"/>
    </row>
    <row r="65" spans="1:34" customFormat="1" ht="63" customHeight="1" x14ac:dyDescent="0.25">
      <c r="A65" s="5" t="str">
        <f>'READ ME FIRST'!$D$12</f>
        <v>SCE</v>
      </c>
      <c r="B65" s="43">
        <f>'READ ME FIRST'!$D$15</f>
        <v>44410</v>
      </c>
      <c r="C65" s="34" t="s">
        <v>352</v>
      </c>
      <c r="D65" s="35" t="str">
        <f>IF(Table2[[#This Row],[WMPInitiativeCategory]]="", "",INDEX('Initiative mapping-DO NOT EDIT'!$H$3:$H$12, MATCH(Table2[[#This Row],[WMPInitiativeCategory]],'Initiative mapping-DO NOT EDIT'!$G$3:$G$12,0)))</f>
        <v>7.3.5</v>
      </c>
      <c r="E65" s="53" t="s">
        <v>379</v>
      </c>
      <c r="F65" s="33"/>
      <c r="G65" s="36">
        <v>13</v>
      </c>
      <c r="H65" s="63" t="s">
        <v>125</v>
      </c>
      <c r="I65" s="63" t="s">
        <v>125</v>
      </c>
      <c r="J65"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inspections_N/A_2021</v>
      </c>
      <c r="K65" s="58">
        <v>273</v>
      </c>
      <c r="L65" s="58" t="s">
        <v>125</v>
      </c>
      <c r="M65" s="77" t="s">
        <v>125</v>
      </c>
      <c r="N65" s="77"/>
      <c r="O65" s="76"/>
      <c r="P65" s="76"/>
      <c r="Q65" s="76"/>
      <c r="R65" s="76"/>
      <c r="S65" s="76"/>
      <c r="T65" s="76"/>
      <c r="U65" s="76"/>
      <c r="V65" s="76" t="s">
        <v>125</v>
      </c>
      <c r="W65" s="76"/>
      <c r="X65" s="76"/>
      <c r="Y65" s="76"/>
      <c r="Z65" s="76"/>
      <c r="AA65" s="54"/>
      <c r="AB65" s="80"/>
      <c r="AC65" s="5"/>
      <c r="AD65" s="5"/>
      <c r="AE65" s="30"/>
      <c r="AF65" s="31"/>
      <c r="AG65" s="32"/>
      <c r="AH65" s="32"/>
    </row>
    <row r="66" spans="1:34" s="4" customFormat="1" ht="63" customHeight="1" x14ac:dyDescent="0.25">
      <c r="A66" s="5" t="str">
        <f>'READ ME FIRST'!$D$12</f>
        <v>SCE</v>
      </c>
      <c r="B66" s="43">
        <f>'READ ME FIRST'!$D$15</f>
        <v>44410</v>
      </c>
      <c r="C66" s="34" t="s">
        <v>352</v>
      </c>
      <c r="D66" s="35" t="str">
        <f>IF(Table2[[#This Row],[WMPInitiativeCategory]]="", "",INDEX('Initiative mapping-DO NOT EDIT'!$H$3:$H$12, MATCH(Table2[[#This Row],[WMPInitiativeCategory]],'Initiative mapping-DO NOT EDIT'!$G$3:$G$12,0)))</f>
        <v>7.3.5</v>
      </c>
      <c r="E66" s="53" t="s">
        <v>380</v>
      </c>
      <c r="F66" s="33"/>
      <c r="G66" s="36">
        <v>14</v>
      </c>
      <c r="H66" s="63" t="s">
        <v>125</v>
      </c>
      <c r="I66" s="54" t="s">
        <v>125</v>
      </c>
      <c r="J66"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personnel_N/A_2021</v>
      </c>
      <c r="K66" s="58">
        <v>274</v>
      </c>
      <c r="L66" s="54" t="s">
        <v>125</v>
      </c>
      <c r="M66" s="77" t="s">
        <v>125</v>
      </c>
      <c r="N66" s="77"/>
      <c r="O66" s="76"/>
      <c r="P66" s="76"/>
      <c r="Q66" s="76"/>
      <c r="R66" s="76"/>
      <c r="S66" s="76"/>
      <c r="T66" s="76"/>
      <c r="U66" s="76"/>
      <c r="V66" s="76" t="s">
        <v>125</v>
      </c>
      <c r="W66" s="76"/>
      <c r="X66" s="76"/>
      <c r="Y66" s="76"/>
      <c r="Z66" s="76"/>
      <c r="AA66" s="54"/>
      <c r="AB66" s="80"/>
      <c r="AC66" s="5"/>
      <c r="AD66" s="5"/>
      <c r="AE66" s="30"/>
      <c r="AF66" s="31"/>
      <c r="AG66" s="32"/>
      <c r="AH66" s="32"/>
    </row>
    <row r="67" spans="1:34" s="4" customFormat="1" ht="63" customHeight="1" x14ac:dyDescent="0.25">
      <c r="A67" s="5" t="str">
        <f>'READ ME FIRST'!$D$12</f>
        <v>SCE</v>
      </c>
      <c r="B67" s="43">
        <f>'READ ME FIRST'!$D$15</f>
        <v>44410</v>
      </c>
      <c r="C67" s="34" t="s">
        <v>352</v>
      </c>
      <c r="D67" s="35" t="str">
        <f>IF(Table2[[#This Row],[WMPInitiativeCategory]]="", "",INDEX('Initiative mapping-DO NOT EDIT'!$H$3:$H$12, MATCH(Table2[[#This Row],[WMPInitiativeCategory]],'Initiative mapping-DO NOT EDIT'!$G$3:$G$12,0)))</f>
        <v>7.3.5</v>
      </c>
      <c r="E67" s="53" t="s">
        <v>381</v>
      </c>
      <c r="F67" s="33"/>
      <c r="G67" s="36">
        <v>15</v>
      </c>
      <c r="H67" s="63" t="s">
        <v>125</v>
      </c>
      <c r="I67" s="54" t="s">
        <v>125</v>
      </c>
      <c r="J67"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Inspections_Remediation of at-risk species_N/A_2021</v>
      </c>
      <c r="K67" s="58">
        <v>276</v>
      </c>
      <c r="L67" s="54" t="s">
        <v>125</v>
      </c>
      <c r="M67" s="77" t="s">
        <v>125</v>
      </c>
      <c r="N67" s="77"/>
      <c r="O67" s="54"/>
      <c r="P67" s="54"/>
      <c r="Q67" s="54"/>
      <c r="R67" s="77"/>
      <c r="S67" s="77"/>
      <c r="T67" s="77"/>
      <c r="U67" s="77"/>
      <c r="V67" s="77" t="s">
        <v>125</v>
      </c>
      <c r="W67" s="77"/>
      <c r="X67" s="54"/>
      <c r="Y67" s="54"/>
      <c r="Z67" s="77"/>
      <c r="AA67" s="54"/>
      <c r="AB67" s="80"/>
      <c r="AC67" s="5"/>
      <c r="AD67" s="5"/>
      <c r="AE67" s="30"/>
      <c r="AF67" s="31"/>
      <c r="AG67" s="32"/>
      <c r="AH67" s="32"/>
    </row>
    <row r="68" spans="1:34" customFormat="1" ht="90" x14ac:dyDescent="0.25">
      <c r="A68" s="5" t="str">
        <f>'READ ME FIRST'!$D$12</f>
        <v>SCE</v>
      </c>
      <c r="B68" s="43">
        <f>'READ ME FIRST'!$D$15</f>
        <v>44410</v>
      </c>
      <c r="C68" s="34" t="s">
        <v>352</v>
      </c>
      <c r="D68" s="35" t="str">
        <f>IF(Table2[[#This Row],[WMPInitiativeCategory]]="", "",INDEX('Initiative mapping-DO NOT EDIT'!$H$3:$H$12, MATCH(Table2[[#This Row],[WMPInitiativeCategory]],'Initiative mapping-DO NOT EDIT'!$G$3:$G$12,0)))</f>
        <v>7.3.5</v>
      </c>
      <c r="E68" s="53" t="s">
        <v>382</v>
      </c>
      <c r="F68" s="33"/>
      <c r="G68" s="36">
        <v>16</v>
      </c>
      <c r="H68" s="63" t="s">
        <v>383</v>
      </c>
      <c r="I68" s="59" t="s">
        <v>384</v>
      </c>
      <c r="J68"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_VM-1_2021</v>
      </c>
      <c r="K68" s="58">
        <v>278</v>
      </c>
      <c r="L68" s="58" t="s">
        <v>385</v>
      </c>
      <c r="M68" s="76" t="s">
        <v>386</v>
      </c>
      <c r="N68" s="93">
        <v>11956</v>
      </c>
      <c r="O68" s="93">
        <v>58756</v>
      </c>
      <c r="P68" s="54"/>
      <c r="Q68" s="54"/>
      <c r="R68" s="76" t="s">
        <v>387</v>
      </c>
      <c r="S68" s="94" t="s">
        <v>388</v>
      </c>
      <c r="T68" s="77"/>
      <c r="U68" s="77"/>
      <c r="V68" s="77" t="s">
        <v>125</v>
      </c>
      <c r="W68" s="77"/>
      <c r="X68" s="54"/>
      <c r="Y68" s="54"/>
      <c r="Z68" s="77"/>
      <c r="AA68" s="54" t="s">
        <v>147</v>
      </c>
      <c r="AB68" s="80"/>
      <c r="AC68" s="5"/>
      <c r="AD68" s="5"/>
      <c r="AE68" s="30"/>
      <c r="AF68" s="31"/>
      <c r="AG68" s="32"/>
      <c r="AH68" s="32"/>
    </row>
    <row r="69" spans="1:34" customFormat="1" ht="75" x14ac:dyDescent="0.25">
      <c r="A69" s="5" t="str">
        <f>'READ ME FIRST'!$D$12</f>
        <v>SCE</v>
      </c>
      <c r="B69" s="43">
        <f>'READ ME FIRST'!$D$15</f>
        <v>44410</v>
      </c>
      <c r="C69" s="34" t="s">
        <v>352</v>
      </c>
      <c r="D69" s="35" t="str">
        <f>IF(Table2[[#This Row],[WMPInitiativeCategory]]="", "",INDEX('Initiative mapping-DO NOT EDIT'!$H$3:$H$12, MATCH(Table2[[#This Row],[WMPInitiativeCategory]],'Initiative mapping-DO NOT EDIT'!$G$3:$G$12,0)))</f>
        <v>7.3.5</v>
      </c>
      <c r="E69" s="53" t="s">
        <v>382</v>
      </c>
      <c r="F69" s="33"/>
      <c r="G69" s="36">
        <v>16</v>
      </c>
      <c r="H69" s="63" t="s">
        <v>389</v>
      </c>
      <c r="I69" s="59" t="s">
        <v>390</v>
      </c>
      <c r="J69"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_VM-4_2021</v>
      </c>
      <c r="K69" s="58">
        <v>280</v>
      </c>
      <c r="L69" s="54" t="s">
        <v>125</v>
      </c>
      <c r="M69" s="77" t="s">
        <v>125</v>
      </c>
      <c r="N69" s="77"/>
      <c r="O69" s="54"/>
      <c r="P69" s="54"/>
      <c r="Q69" s="54"/>
      <c r="R69" s="77"/>
      <c r="S69" s="77"/>
      <c r="T69" s="77"/>
      <c r="U69" s="77"/>
      <c r="V69" s="76" t="s">
        <v>391</v>
      </c>
      <c r="W69" s="76" t="s">
        <v>392</v>
      </c>
      <c r="X69" s="76" t="s">
        <v>393</v>
      </c>
      <c r="Y69" s="54"/>
      <c r="Z69" s="77"/>
      <c r="AA69" s="54" t="s">
        <v>147</v>
      </c>
      <c r="AB69" s="80"/>
      <c r="AC69" s="5"/>
      <c r="AD69" s="5"/>
      <c r="AE69" s="30"/>
      <c r="AF69" s="31"/>
      <c r="AG69" s="32"/>
      <c r="AH69" s="32"/>
    </row>
    <row r="70" spans="1:34" s="4" customFormat="1" ht="45" x14ac:dyDescent="0.25">
      <c r="A70" s="5" t="str">
        <f>'READ ME FIRST'!$D$12</f>
        <v>SCE</v>
      </c>
      <c r="B70" s="43">
        <f>'READ ME FIRST'!$D$15</f>
        <v>44410</v>
      </c>
      <c r="C70" s="34" t="s">
        <v>352</v>
      </c>
      <c r="D70" s="35" t="str">
        <f>IF(Table2[[#This Row],[WMPInitiativeCategory]]="", "",INDEX('Initiative mapping-DO NOT EDIT'!$H$3:$H$12, MATCH(Table2[[#This Row],[WMPInitiativeCategory]],'Initiative mapping-DO NOT EDIT'!$G$3:$G$12,0)))</f>
        <v>7.3.5</v>
      </c>
      <c r="E70" s="53" t="s">
        <v>394</v>
      </c>
      <c r="F70" s="33"/>
      <c r="G70" s="36">
        <v>17</v>
      </c>
      <c r="H70" s="63" t="s">
        <v>125</v>
      </c>
      <c r="I70" s="54" t="s">
        <v>125</v>
      </c>
      <c r="J70"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inspections_N/A_2021</v>
      </c>
      <c r="K70" s="58">
        <v>281</v>
      </c>
      <c r="L70" s="54" t="s">
        <v>125</v>
      </c>
      <c r="M70" s="77" t="s">
        <v>125</v>
      </c>
      <c r="N70" s="77"/>
      <c r="O70" s="77"/>
      <c r="P70" s="77"/>
      <c r="Q70" s="77"/>
      <c r="R70" s="77"/>
      <c r="S70" s="77"/>
      <c r="T70" s="77"/>
      <c r="U70" s="77"/>
      <c r="V70" s="77" t="s">
        <v>125</v>
      </c>
      <c r="W70" s="77"/>
      <c r="X70" s="77"/>
      <c r="Y70" s="77"/>
      <c r="Z70" s="77"/>
      <c r="AA70" s="54"/>
      <c r="AB70" s="80"/>
      <c r="AC70" s="5"/>
      <c r="AD70" s="5"/>
      <c r="AE70" s="30"/>
      <c r="AF70" s="31"/>
      <c r="AG70" s="32"/>
      <c r="AH70" s="32"/>
    </row>
    <row r="71" spans="1:34" s="4" customFormat="1" ht="45" x14ac:dyDescent="0.25">
      <c r="A71" s="5" t="str">
        <f>'READ ME FIRST'!$D$12</f>
        <v>SCE</v>
      </c>
      <c r="B71" s="43">
        <f>'READ ME FIRST'!$D$15</f>
        <v>44410</v>
      </c>
      <c r="C71" s="34" t="s">
        <v>352</v>
      </c>
      <c r="D71" s="35" t="str">
        <f>IF(Table2[[#This Row],[WMPInitiativeCategory]]="", "",INDEX('Initiative mapping-DO NOT EDIT'!$H$3:$H$12, MATCH(Table2[[#This Row],[WMPInitiativeCategory]],'Initiative mapping-DO NOT EDIT'!$G$3:$G$12,0)))</f>
        <v>7.3.5</v>
      </c>
      <c r="E71" s="53" t="s">
        <v>395</v>
      </c>
      <c r="F71" s="33"/>
      <c r="G71" s="36">
        <v>18</v>
      </c>
      <c r="H71" s="63" t="s">
        <v>125</v>
      </c>
      <c r="I71" s="54" t="s">
        <v>125</v>
      </c>
      <c r="J71"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_N/A_2021</v>
      </c>
      <c r="K71" s="58">
        <v>281</v>
      </c>
      <c r="L71" s="54" t="s">
        <v>125</v>
      </c>
      <c r="M71" s="77" t="s">
        <v>125</v>
      </c>
      <c r="N71" s="77"/>
      <c r="O71" s="77"/>
      <c r="P71" s="77"/>
      <c r="Q71" s="77"/>
      <c r="R71" s="77"/>
      <c r="S71" s="77"/>
      <c r="T71" s="77"/>
      <c r="U71" s="77"/>
      <c r="V71" s="77" t="s">
        <v>125</v>
      </c>
      <c r="W71" s="77"/>
      <c r="X71" s="77"/>
      <c r="Y71" s="77"/>
      <c r="Z71" s="77"/>
      <c r="AA71" s="54"/>
      <c r="AB71" s="80"/>
      <c r="AC71" s="5"/>
      <c r="AD71" s="5"/>
      <c r="AE71" s="30"/>
      <c r="AF71" s="31"/>
      <c r="AG71" s="32"/>
      <c r="AH71" s="32"/>
    </row>
    <row r="72" spans="1:34" s="95" customFormat="1" ht="86.25" customHeight="1" x14ac:dyDescent="0.25">
      <c r="A72" s="5" t="str">
        <f>'READ ME FIRST'!$D$12</f>
        <v>SCE</v>
      </c>
      <c r="B72" s="43">
        <f>'READ ME FIRST'!$D$15</f>
        <v>44410</v>
      </c>
      <c r="C72" s="34" t="s">
        <v>352</v>
      </c>
      <c r="D72" s="35" t="str">
        <f>IF(Table2[[#This Row],[WMPInitiativeCategory]]="", "",INDEX('Initiative mapping-DO NOT EDIT'!$H$3:$H$12, MATCH(Table2[[#This Row],[WMPInitiativeCategory]],'Initiative mapping-DO NOT EDIT'!$G$3:$G$12,0)))</f>
        <v>7.3.5</v>
      </c>
      <c r="E72" s="99" t="s">
        <v>396</v>
      </c>
      <c r="F72" s="96"/>
      <c r="G72" s="36">
        <v>19</v>
      </c>
      <c r="H72" s="98" t="s">
        <v>397</v>
      </c>
      <c r="I72" s="54" t="s">
        <v>398</v>
      </c>
      <c r="J72"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_VM-6_2021</v>
      </c>
      <c r="K72" s="58">
        <v>282</v>
      </c>
      <c r="L72" s="54" t="s">
        <v>125</v>
      </c>
      <c r="M72" s="77" t="s">
        <v>125</v>
      </c>
      <c r="N72" s="77"/>
      <c r="O72" s="54"/>
      <c r="P72" s="54"/>
      <c r="Q72" s="54"/>
      <c r="R72" s="77"/>
      <c r="S72" s="54"/>
      <c r="T72" s="54"/>
      <c r="U72" s="54"/>
      <c r="V72" s="76" t="s">
        <v>399</v>
      </c>
      <c r="W72" s="76" t="s">
        <v>400</v>
      </c>
      <c r="X72" s="89" t="s">
        <v>401</v>
      </c>
      <c r="Y72" s="54"/>
      <c r="Z72" s="77"/>
      <c r="AA72" s="58" t="s">
        <v>138</v>
      </c>
      <c r="AB72" s="58" t="s">
        <v>402</v>
      </c>
      <c r="AC72" s="5"/>
      <c r="AD72" s="5"/>
      <c r="AE72" s="56"/>
      <c r="AF72" s="31"/>
      <c r="AG72" s="32"/>
      <c r="AH72" s="32"/>
    </row>
    <row r="73" spans="1:34" s="4" customFormat="1" ht="75" x14ac:dyDescent="0.25">
      <c r="A73" s="5" t="str">
        <f>'READ ME FIRST'!$D$12</f>
        <v>SCE</v>
      </c>
      <c r="B73" s="43">
        <f>'READ ME FIRST'!$D$15</f>
        <v>44410</v>
      </c>
      <c r="C73" s="34" t="s">
        <v>352</v>
      </c>
      <c r="D73" s="35" t="str">
        <f>IF(Table2[[#This Row],[WMPInitiativeCategory]]="", "",INDEX('Initiative mapping-DO NOT EDIT'!$H$3:$H$12, MATCH(Table2[[#This Row],[WMPInitiativeCategory]],'Initiative mapping-DO NOT EDIT'!$G$3:$G$12,0)))</f>
        <v>7.3.5</v>
      </c>
      <c r="E73" s="53" t="s">
        <v>403</v>
      </c>
      <c r="F73" s="33"/>
      <c r="G73" s="36">
        <v>20</v>
      </c>
      <c r="H73" s="54" t="s">
        <v>125</v>
      </c>
      <c r="I73" s="54" t="s">
        <v>125</v>
      </c>
      <c r="J73"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management to achieve clearances around electric lines and equipment  _N/A_2021</v>
      </c>
      <c r="K73" s="58">
        <v>283</v>
      </c>
      <c r="L73" s="54" t="s">
        <v>125</v>
      </c>
      <c r="M73" s="77" t="s">
        <v>125</v>
      </c>
      <c r="N73" s="77"/>
      <c r="O73" s="77"/>
      <c r="P73" s="77"/>
      <c r="Q73" s="77"/>
      <c r="R73" s="77"/>
      <c r="S73" s="77"/>
      <c r="T73" s="77"/>
      <c r="U73" s="77"/>
      <c r="V73" s="77" t="s">
        <v>125</v>
      </c>
      <c r="W73" s="77"/>
      <c r="X73" s="77"/>
      <c r="Y73" s="77"/>
      <c r="Z73" s="77"/>
      <c r="AA73" s="54"/>
      <c r="AB73" s="80"/>
      <c r="AC73" s="5"/>
      <c r="AD73" s="5"/>
      <c r="AE73" s="30"/>
      <c r="AF73" s="31"/>
      <c r="AG73" s="32"/>
      <c r="AH73" s="32"/>
    </row>
    <row r="74" spans="1:34" customFormat="1" ht="93" customHeight="1" x14ac:dyDescent="0.25">
      <c r="A74" s="5" t="str">
        <f>'READ ME FIRST'!$D$12</f>
        <v>SCE</v>
      </c>
      <c r="B74" s="43">
        <f>'READ ME FIRST'!$D$15</f>
        <v>44410</v>
      </c>
      <c r="C74" s="34" t="s">
        <v>404</v>
      </c>
      <c r="D74" s="35" t="str">
        <f>IF(Table2[[#This Row],[WMPInitiativeCategory]]="", "",INDEX('Initiative mapping-DO NOT EDIT'!$H$3:$H$12, MATCH(Table2[[#This Row],[WMPInitiativeCategory]],'Initiative mapping-DO NOT EDIT'!$G$3:$G$12,0)))</f>
        <v>7.3.6</v>
      </c>
      <c r="E74" s="53" t="s">
        <v>405</v>
      </c>
      <c r="F74" s="33"/>
      <c r="G74" s="36">
        <v>1</v>
      </c>
      <c r="H74" s="54" t="s">
        <v>125</v>
      </c>
      <c r="I74" s="54" t="s">
        <v>125</v>
      </c>
      <c r="J74"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Protocols_Automatic recloser operations  _N/A_2021</v>
      </c>
      <c r="K74" s="58">
        <v>287</v>
      </c>
      <c r="L74" s="58" t="s">
        <v>125</v>
      </c>
      <c r="M74" s="77" t="s">
        <v>125</v>
      </c>
      <c r="N74" s="77"/>
      <c r="O74" s="77"/>
      <c r="P74" s="77"/>
      <c r="Q74" s="77"/>
      <c r="R74" s="77"/>
      <c r="S74" s="77"/>
      <c r="T74" s="77"/>
      <c r="U74" s="77"/>
      <c r="V74" s="77" t="s">
        <v>125</v>
      </c>
      <c r="W74" s="77"/>
      <c r="X74" s="77"/>
      <c r="Y74" s="77"/>
      <c r="Z74" s="77"/>
      <c r="AA74" s="54"/>
      <c r="AB74" s="80"/>
      <c r="AC74" s="5"/>
      <c r="AD74" s="5"/>
      <c r="AE74" s="30"/>
      <c r="AF74" s="31"/>
      <c r="AG74" s="32"/>
      <c r="AH74" s="32"/>
    </row>
    <row r="75" spans="1:34" s="4" customFormat="1" ht="63" customHeight="1" x14ac:dyDescent="0.25">
      <c r="A75" s="5" t="str">
        <f>'READ ME FIRST'!$D$12</f>
        <v>SCE</v>
      </c>
      <c r="B75" s="43">
        <f>'READ ME FIRST'!$D$15</f>
        <v>44410</v>
      </c>
      <c r="C75" s="34" t="s">
        <v>404</v>
      </c>
      <c r="D75" s="35" t="str">
        <f>IF(Table2[[#This Row],[WMPInitiativeCategory]]="", "",INDEX('Initiative mapping-DO NOT EDIT'!$H$3:$H$12, MATCH(Table2[[#This Row],[WMPInitiativeCategory]],'Initiative mapping-DO NOT EDIT'!$G$3:$G$12,0)))</f>
        <v>7.3.6</v>
      </c>
      <c r="E75" s="53" t="s">
        <v>406</v>
      </c>
      <c r="F75" s="33"/>
      <c r="G75" s="36">
        <v>2</v>
      </c>
      <c r="H75" s="63" t="s">
        <v>125</v>
      </c>
      <c r="I75" s="54" t="s">
        <v>125</v>
      </c>
      <c r="J75"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Protocols_Crew-accompanying ignition prevention and suppression resources and services _N/A_2021</v>
      </c>
      <c r="K75" s="58">
        <v>288</v>
      </c>
      <c r="L75" s="54" t="s">
        <v>125</v>
      </c>
      <c r="M75" s="77" t="s">
        <v>125</v>
      </c>
      <c r="N75" s="77"/>
      <c r="O75" s="77"/>
      <c r="P75" s="77"/>
      <c r="Q75" s="77"/>
      <c r="R75" s="77"/>
      <c r="S75" s="77"/>
      <c r="T75" s="77"/>
      <c r="U75" s="77"/>
      <c r="V75" s="77" t="s">
        <v>125</v>
      </c>
      <c r="W75" s="77"/>
      <c r="X75" s="77"/>
      <c r="Y75" s="77"/>
      <c r="Z75" s="77"/>
      <c r="AA75" s="54"/>
      <c r="AB75" s="80"/>
      <c r="AC75" s="5"/>
      <c r="AD75" s="5"/>
      <c r="AE75" s="30"/>
      <c r="AF75" s="31"/>
      <c r="AG75" s="32"/>
      <c r="AH75" s="32"/>
    </row>
    <row r="76" spans="1:34" s="4" customFormat="1" ht="63" customHeight="1" x14ac:dyDescent="0.25">
      <c r="A76" s="5" t="str">
        <f>'READ ME FIRST'!$D$12</f>
        <v>SCE</v>
      </c>
      <c r="B76" s="43">
        <f>'READ ME FIRST'!$D$15</f>
        <v>44410</v>
      </c>
      <c r="C76" s="34" t="s">
        <v>404</v>
      </c>
      <c r="D76" s="35" t="str">
        <f>IF(Table2[[#This Row],[WMPInitiativeCategory]]="", "",INDEX('Initiative mapping-DO NOT EDIT'!$H$3:$H$12, MATCH(Table2[[#This Row],[WMPInitiativeCategory]],'Initiative mapping-DO NOT EDIT'!$G$3:$G$12,0)))</f>
        <v>7.3.6</v>
      </c>
      <c r="E76" s="53" t="s">
        <v>407</v>
      </c>
      <c r="F76" s="33"/>
      <c r="G76" s="36">
        <v>3</v>
      </c>
      <c r="H76" s="63" t="s">
        <v>125</v>
      </c>
      <c r="I76" s="54" t="s">
        <v>125</v>
      </c>
      <c r="J76"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Protocols_Personnel work procedures and training in conditions of elevated fire risk  _N/A_2021</v>
      </c>
      <c r="K76" s="58">
        <v>289</v>
      </c>
      <c r="L76" s="54" t="s">
        <v>125</v>
      </c>
      <c r="M76" s="77" t="s">
        <v>125</v>
      </c>
      <c r="N76" s="77"/>
      <c r="O76" s="77"/>
      <c r="P76" s="77"/>
      <c r="Q76" s="77"/>
      <c r="R76" s="77"/>
      <c r="S76" s="77"/>
      <c r="T76" s="77"/>
      <c r="U76" s="77"/>
      <c r="V76" s="77" t="s">
        <v>125</v>
      </c>
      <c r="W76" s="77"/>
      <c r="X76" s="77"/>
      <c r="Y76" s="77"/>
      <c r="Z76" s="77"/>
      <c r="AA76" s="54"/>
      <c r="AB76" s="80"/>
      <c r="AC76" s="5"/>
      <c r="AD76" s="5"/>
      <c r="AE76" s="30"/>
      <c r="AF76" s="31"/>
      <c r="AG76" s="32"/>
      <c r="AH76" s="32"/>
    </row>
    <row r="77" spans="1:34" s="4" customFormat="1" ht="63" customHeight="1" x14ac:dyDescent="0.25">
      <c r="A77" s="5" t="str">
        <f>'READ ME FIRST'!$D$12</f>
        <v>SCE</v>
      </c>
      <c r="B77" s="43">
        <f>'READ ME FIRST'!$D$15</f>
        <v>44410</v>
      </c>
      <c r="C77" s="34" t="s">
        <v>404</v>
      </c>
      <c r="D77" s="35" t="str">
        <f>IF(Table2[[#This Row],[WMPInitiativeCategory]]="", "",INDEX('Initiative mapping-DO NOT EDIT'!$H$3:$H$12, MATCH(Table2[[#This Row],[WMPInitiativeCategory]],'Initiative mapping-DO NOT EDIT'!$G$3:$G$12,0)))</f>
        <v>7.3.6</v>
      </c>
      <c r="E77" s="53" t="s">
        <v>408</v>
      </c>
      <c r="F77" s="33"/>
      <c r="G77" s="36">
        <v>4</v>
      </c>
      <c r="H77" s="63" t="s">
        <v>125</v>
      </c>
      <c r="I77" s="54" t="s">
        <v>125</v>
      </c>
      <c r="J77"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Protocols_Protocols for PSPS re-energization _N/A_2021</v>
      </c>
      <c r="K77" s="58">
        <v>290</v>
      </c>
      <c r="L77" s="54" t="s">
        <v>125</v>
      </c>
      <c r="M77" s="77" t="s">
        <v>125</v>
      </c>
      <c r="N77" s="77"/>
      <c r="O77" s="77"/>
      <c r="P77" s="77"/>
      <c r="Q77" s="77"/>
      <c r="R77" s="77"/>
      <c r="S77" s="77"/>
      <c r="T77" s="77"/>
      <c r="U77" s="77"/>
      <c r="V77" s="77" t="s">
        <v>125</v>
      </c>
      <c r="W77" s="77"/>
      <c r="X77" s="77"/>
      <c r="Y77" s="77"/>
      <c r="Z77" s="77"/>
      <c r="AA77" s="54"/>
      <c r="AB77" s="80"/>
      <c r="AC77" s="5"/>
      <c r="AD77" s="5"/>
      <c r="AE77" s="30"/>
      <c r="AF77" s="31"/>
      <c r="AG77" s="32"/>
      <c r="AH77" s="32"/>
    </row>
    <row r="78" spans="1:34" s="95" customFormat="1" ht="252" customHeight="1" x14ac:dyDescent="0.25">
      <c r="A78" s="5" t="str">
        <f>'READ ME FIRST'!$D$12</f>
        <v>SCE</v>
      </c>
      <c r="B78" s="43">
        <f>'READ ME FIRST'!$D$15</f>
        <v>44410</v>
      </c>
      <c r="C78" s="34" t="s">
        <v>404</v>
      </c>
      <c r="D78" s="35" t="str">
        <f>IF(Table2[[#This Row],[WMPInitiativeCategory]]="", "",INDEX('Initiative mapping-DO NOT EDIT'!$H$3:$H$12, MATCH(Table2[[#This Row],[WMPInitiativeCategory]],'Initiative mapping-DO NOT EDIT'!$G$3:$G$12,0)))</f>
        <v>7.3.6</v>
      </c>
      <c r="E78" s="99" t="s">
        <v>409</v>
      </c>
      <c r="F78" s="96"/>
      <c r="G78" s="36">
        <v>5</v>
      </c>
      <c r="H78" s="98" t="s">
        <v>410</v>
      </c>
      <c r="I78" s="59" t="s">
        <v>411</v>
      </c>
      <c r="J78"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_PSPS-2_2021</v>
      </c>
      <c r="K78" s="58">
        <v>294</v>
      </c>
      <c r="L78" s="54" t="s">
        <v>125</v>
      </c>
      <c r="M78" s="77" t="s">
        <v>125</v>
      </c>
      <c r="N78" s="77"/>
      <c r="O78" s="54"/>
      <c r="P78" s="54"/>
      <c r="Q78" s="54"/>
      <c r="R78" s="77"/>
      <c r="S78" s="54"/>
      <c r="T78" s="54"/>
      <c r="U78" s="54"/>
      <c r="V78" s="76" t="s">
        <v>412</v>
      </c>
      <c r="W78" s="76" t="s">
        <v>413</v>
      </c>
      <c r="X78" s="89" t="s">
        <v>414</v>
      </c>
      <c r="Y78" s="77"/>
      <c r="Z78" s="77"/>
      <c r="AA78" s="58" t="s">
        <v>138</v>
      </c>
      <c r="AB78" s="58" t="s">
        <v>415</v>
      </c>
      <c r="AC78" s="5"/>
      <c r="AD78" s="5"/>
      <c r="AE78" s="56"/>
      <c r="AF78" s="31"/>
      <c r="AG78" s="32"/>
      <c r="AH78" s="32"/>
    </row>
    <row r="79" spans="1:34" s="4" customFormat="1" ht="75" x14ac:dyDescent="0.25">
      <c r="A79" s="5" t="str">
        <f>'READ ME FIRST'!$D$12</f>
        <v>SCE</v>
      </c>
      <c r="B79" s="43">
        <f>'READ ME FIRST'!$D$15</f>
        <v>44410</v>
      </c>
      <c r="C79" s="34" t="s">
        <v>404</v>
      </c>
      <c r="D79" s="35" t="str">
        <f>IF(Table2[[#This Row],[WMPInitiativeCategory]]="", "",INDEX('Initiative mapping-DO NOT EDIT'!$H$3:$H$12, MATCH(Table2[[#This Row],[WMPInitiativeCategory]],'Initiative mapping-DO NOT EDIT'!$G$3:$G$12,0)))</f>
        <v>7.3.6</v>
      </c>
      <c r="E79" s="53" t="s">
        <v>416</v>
      </c>
      <c r="F79" s="33"/>
      <c r="G79" s="36">
        <v>6</v>
      </c>
      <c r="H79" s="63" t="s">
        <v>125</v>
      </c>
      <c r="I79" s="59" t="s">
        <v>125</v>
      </c>
      <c r="J79"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Protocols_Stationed and on-call ignition prevention and suppression resources and services _N/A_2021</v>
      </c>
      <c r="K79" s="58">
        <v>302</v>
      </c>
      <c r="L79" s="59" t="s">
        <v>125</v>
      </c>
      <c r="M79" s="77" t="s">
        <v>125</v>
      </c>
      <c r="N79" s="77"/>
      <c r="O79" s="78"/>
      <c r="P79" s="78"/>
      <c r="Q79" s="78"/>
      <c r="R79" s="78"/>
      <c r="S79" s="78"/>
      <c r="T79" s="78"/>
      <c r="U79" s="78"/>
      <c r="V79" s="78" t="s">
        <v>125</v>
      </c>
      <c r="W79" s="78"/>
      <c r="X79" s="78"/>
      <c r="Y79" s="78"/>
      <c r="Z79" s="78"/>
      <c r="AA79" s="54"/>
      <c r="AB79" s="80"/>
      <c r="AC79" s="5"/>
      <c r="AD79" s="5"/>
      <c r="AE79" s="30"/>
      <c r="AF79" s="31"/>
      <c r="AG79" s="32"/>
      <c r="AH79" s="32"/>
    </row>
    <row r="80" spans="1:34" s="4" customFormat="1" ht="169.5" customHeight="1" x14ac:dyDescent="0.25">
      <c r="A80" s="5" t="str">
        <f>'READ ME FIRST'!$D$12</f>
        <v>SCE</v>
      </c>
      <c r="B80" s="43">
        <f>'READ ME FIRST'!$D$15</f>
        <v>44410</v>
      </c>
      <c r="C80" s="34" t="s">
        <v>417</v>
      </c>
      <c r="D80" s="35" t="str">
        <f>IF(Table2[[#This Row],[WMPInitiativeCategory]]="", "",INDEX('Initiative mapping-DO NOT EDIT'!$H$3:$H$12, MATCH(Table2[[#This Row],[WMPInitiativeCategory]],'Initiative mapping-DO NOT EDIT'!$G$3:$G$12,0)))</f>
        <v>7.3.7</v>
      </c>
      <c r="E80" s="53" t="s">
        <v>418</v>
      </c>
      <c r="F80" s="33"/>
      <c r="G80" s="36">
        <v>1</v>
      </c>
      <c r="H80" s="63" t="s">
        <v>419</v>
      </c>
      <c r="I80" s="59" t="s">
        <v>420</v>
      </c>
      <c r="J80"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_DG-1_2021</v>
      </c>
      <c r="K80" s="58">
        <v>303</v>
      </c>
      <c r="L80" s="59" t="s">
        <v>125</v>
      </c>
      <c r="M80" s="78" t="s">
        <v>125</v>
      </c>
      <c r="N80" s="77"/>
      <c r="O80" s="59"/>
      <c r="P80" s="59"/>
      <c r="Q80" s="59"/>
      <c r="R80" s="78"/>
      <c r="S80" s="59"/>
      <c r="T80" s="59"/>
      <c r="U80" s="59"/>
      <c r="V80" s="76" t="s">
        <v>421</v>
      </c>
      <c r="W80" s="76" t="s">
        <v>422</v>
      </c>
      <c r="X80" s="79" t="s">
        <v>423</v>
      </c>
      <c r="Y80" s="78"/>
      <c r="Z80" s="78"/>
      <c r="AA80" s="59" t="s">
        <v>147</v>
      </c>
      <c r="AB80" s="80"/>
      <c r="AC80" s="5"/>
      <c r="AD80" s="5"/>
      <c r="AE80" s="30"/>
      <c r="AF80" s="31"/>
      <c r="AG80" s="32"/>
      <c r="AH80" s="32"/>
    </row>
    <row r="81" spans="1:34" s="4" customFormat="1" ht="60" x14ac:dyDescent="0.25">
      <c r="A81" s="5" t="str">
        <f>'READ ME FIRST'!$D$12</f>
        <v>SCE</v>
      </c>
      <c r="B81" s="43">
        <f>'READ ME FIRST'!$D$15</f>
        <v>44410</v>
      </c>
      <c r="C81" s="34" t="s">
        <v>417</v>
      </c>
      <c r="D81" s="35" t="str">
        <f>IF(Table2[[#This Row],[WMPInitiativeCategory]]="", "",INDEX('Initiative mapping-DO NOT EDIT'!$H$3:$H$12, MATCH(Table2[[#This Row],[WMPInitiativeCategory]],'Initiative mapping-DO NOT EDIT'!$G$3:$G$12,0)))</f>
        <v>7.3.7</v>
      </c>
      <c r="E81" s="53" t="s">
        <v>424</v>
      </c>
      <c r="F81" s="33"/>
      <c r="G81" s="36">
        <v>2</v>
      </c>
      <c r="H81" s="63" t="s">
        <v>125</v>
      </c>
      <c r="I81" s="59" t="s">
        <v>125</v>
      </c>
      <c r="J81"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Governance_Collaborative research on utility ignition and/or wildfire _N/A_2021</v>
      </c>
      <c r="K81" s="58">
        <v>307</v>
      </c>
      <c r="L81" s="59" t="s">
        <v>125</v>
      </c>
      <c r="M81" s="77" t="s">
        <v>125</v>
      </c>
      <c r="N81" s="77"/>
      <c r="O81" s="78"/>
      <c r="P81" s="78"/>
      <c r="Q81" s="78"/>
      <c r="R81" s="78"/>
      <c r="S81" s="78"/>
      <c r="T81" s="78"/>
      <c r="U81" s="78"/>
      <c r="V81" s="78" t="s">
        <v>125</v>
      </c>
      <c r="W81" s="78"/>
      <c r="X81" s="78"/>
      <c r="Y81" s="78"/>
      <c r="Z81" s="78"/>
      <c r="AA81" s="54"/>
      <c r="AB81" s="80"/>
      <c r="AC81" s="5"/>
      <c r="AD81" s="5"/>
      <c r="AE81" s="30"/>
      <c r="AF81" s="31"/>
      <c r="AG81" s="32"/>
      <c r="AH81" s="32"/>
    </row>
    <row r="82" spans="1:34" s="4" customFormat="1" ht="60" x14ac:dyDescent="0.25">
      <c r="A82" s="5" t="str">
        <f>'READ ME FIRST'!$D$12</f>
        <v>SCE</v>
      </c>
      <c r="B82" s="43">
        <f>'READ ME FIRST'!$D$15</f>
        <v>44410</v>
      </c>
      <c r="C82" s="34" t="s">
        <v>417</v>
      </c>
      <c r="D82" s="35" t="str">
        <f>IF(Table2[[#This Row],[WMPInitiativeCategory]]="", "",INDEX('Initiative mapping-DO NOT EDIT'!$H$3:$H$12, MATCH(Table2[[#This Row],[WMPInitiativeCategory]],'Initiative mapping-DO NOT EDIT'!$G$3:$G$12,0)))</f>
        <v>7.3.7</v>
      </c>
      <c r="E82" s="53" t="s">
        <v>425</v>
      </c>
      <c r="F82" s="33"/>
      <c r="G82" s="36">
        <v>3</v>
      </c>
      <c r="H82" s="63" t="s">
        <v>125</v>
      </c>
      <c r="I82" s="59" t="s">
        <v>125</v>
      </c>
      <c r="J82"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Governance_Documentation and disclosure of wildfire-related data and algorithms _N/A_2021</v>
      </c>
      <c r="K82" s="58">
        <v>308</v>
      </c>
      <c r="L82" s="59" t="s">
        <v>125</v>
      </c>
      <c r="M82" s="77" t="s">
        <v>125</v>
      </c>
      <c r="N82" s="77"/>
      <c r="O82" s="78"/>
      <c r="P82" s="78"/>
      <c r="Q82" s="78"/>
      <c r="R82" s="78"/>
      <c r="S82" s="78"/>
      <c r="T82" s="78"/>
      <c r="U82" s="78"/>
      <c r="V82" s="78" t="s">
        <v>125</v>
      </c>
      <c r="W82" s="78"/>
      <c r="X82" s="78"/>
      <c r="Y82" s="78"/>
      <c r="Z82" s="78"/>
      <c r="AA82" s="54"/>
      <c r="AB82" s="80"/>
      <c r="AC82" s="5"/>
      <c r="AD82" s="5"/>
      <c r="AE82" s="30"/>
      <c r="AF82" s="31"/>
      <c r="AG82" s="32"/>
      <c r="AH82" s="32"/>
    </row>
    <row r="83" spans="1:34" s="4" customFormat="1" ht="45" x14ac:dyDescent="0.25">
      <c r="A83" s="5" t="str">
        <f>'READ ME FIRST'!$D$12</f>
        <v>SCE</v>
      </c>
      <c r="B83" s="43">
        <f>'READ ME FIRST'!$D$15</f>
        <v>44410</v>
      </c>
      <c r="C83" s="34" t="s">
        <v>417</v>
      </c>
      <c r="D83" s="35" t="str">
        <f>IF(Table2[[#This Row],[WMPInitiativeCategory]]="", "",INDEX('Initiative mapping-DO NOT EDIT'!$H$3:$H$12, MATCH(Table2[[#This Row],[WMPInitiativeCategory]],'Initiative mapping-DO NOT EDIT'!$G$3:$G$12,0)))</f>
        <v>7.3.7</v>
      </c>
      <c r="E83" s="53" t="s">
        <v>426</v>
      </c>
      <c r="F83" s="33"/>
      <c r="G83" s="36">
        <v>4</v>
      </c>
      <c r="H83" s="63" t="s">
        <v>125</v>
      </c>
      <c r="I83" s="59" t="s">
        <v>125</v>
      </c>
      <c r="J83"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Governance_Tracking and analysis of risk event data_N/A_2021</v>
      </c>
      <c r="K83" s="58">
        <v>309</v>
      </c>
      <c r="L83" s="59" t="s">
        <v>125</v>
      </c>
      <c r="M83" s="77" t="s">
        <v>125</v>
      </c>
      <c r="N83" s="77"/>
      <c r="O83" s="78"/>
      <c r="P83" s="78"/>
      <c r="Q83" s="78"/>
      <c r="R83" s="78"/>
      <c r="S83" s="78"/>
      <c r="T83" s="78"/>
      <c r="U83" s="78"/>
      <c r="V83" s="78" t="s">
        <v>125</v>
      </c>
      <c r="W83" s="78"/>
      <c r="X83" s="78"/>
      <c r="Y83" s="78"/>
      <c r="Z83" s="78"/>
      <c r="AA83" s="54"/>
      <c r="AB83" s="80"/>
      <c r="AC83" s="5"/>
      <c r="AD83" s="5"/>
      <c r="AE83" s="30"/>
      <c r="AF83" s="31"/>
      <c r="AG83" s="32"/>
      <c r="AH83" s="32"/>
    </row>
    <row r="84" spans="1:34" s="4" customFormat="1" ht="60" x14ac:dyDescent="0.25">
      <c r="A84" s="5" t="str">
        <f>'READ ME FIRST'!$D$12</f>
        <v>SCE</v>
      </c>
      <c r="B84" s="43">
        <f>'READ ME FIRST'!$D$15</f>
        <v>44410</v>
      </c>
      <c r="C84" s="34" t="s">
        <v>427</v>
      </c>
      <c r="D84" s="35" t="s">
        <v>428</v>
      </c>
      <c r="E84" s="53" t="s">
        <v>429</v>
      </c>
      <c r="F84" s="33"/>
      <c r="G84" s="36">
        <v>1</v>
      </c>
      <c r="H84" s="63" t="s">
        <v>125</v>
      </c>
      <c r="I84" s="59" t="s">
        <v>125</v>
      </c>
      <c r="J84"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Methodology_Allocation methodology development and application _N/A_2021</v>
      </c>
      <c r="K84" s="58">
        <v>311</v>
      </c>
      <c r="L84" s="59" t="s">
        <v>125</v>
      </c>
      <c r="M84" s="77" t="s">
        <v>125</v>
      </c>
      <c r="N84" s="77"/>
      <c r="O84" s="78"/>
      <c r="P84" s="78"/>
      <c r="Q84" s="78"/>
      <c r="R84" s="78"/>
      <c r="S84" s="78"/>
      <c r="T84" s="78"/>
      <c r="U84" s="78"/>
      <c r="V84" s="78" t="s">
        <v>125</v>
      </c>
      <c r="W84" s="78"/>
      <c r="X84" s="78"/>
      <c r="Y84" s="78"/>
      <c r="Z84" s="78"/>
      <c r="AA84" s="54"/>
      <c r="AB84" s="80"/>
      <c r="AC84" s="5"/>
      <c r="AD84" s="5"/>
      <c r="AE84" s="30"/>
      <c r="AF84" s="31"/>
      <c r="AG84" s="32"/>
      <c r="AH84" s="32"/>
    </row>
    <row r="85" spans="1:34" s="4" customFormat="1" ht="60" x14ac:dyDescent="0.25">
      <c r="A85" s="5" t="str">
        <f>'READ ME FIRST'!$D$12</f>
        <v>SCE</v>
      </c>
      <c r="B85" s="43">
        <f>'READ ME FIRST'!$D$15</f>
        <v>44410</v>
      </c>
      <c r="C85" s="34" t="s">
        <v>427</v>
      </c>
      <c r="D85" s="35" t="s">
        <v>428</v>
      </c>
      <c r="E85" s="53" t="s">
        <v>430</v>
      </c>
      <c r="F85" s="33"/>
      <c r="G85" s="36">
        <v>2</v>
      </c>
      <c r="H85" s="63" t="s">
        <v>125</v>
      </c>
      <c r="I85" s="59" t="s">
        <v>125</v>
      </c>
      <c r="J85"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reduction scenario development and analysis _N/A_2021</v>
      </c>
      <c r="K85" s="58">
        <v>312</v>
      </c>
      <c r="L85" s="59" t="s">
        <v>125</v>
      </c>
      <c r="M85" s="77" t="s">
        <v>125</v>
      </c>
      <c r="N85" s="77"/>
      <c r="O85" s="78"/>
      <c r="P85" s="78"/>
      <c r="Q85" s="78"/>
      <c r="R85" s="78"/>
      <c r="S85" s="78"/>
      <c r="T85" s="78"/>
      <c r="U85" s="78"/>
      <c r="V85" s="78" t="s">
        <v>125</v>
      </c>
      <c r="W85" s="78"/>
      <c r="X85" s="78"/>
      <c r="Y85" s="78"/>
      <c r="Z85" s="78"/>
      <c r="AA85" s="54"/>
      <c r="AB85" s="80"/>
      <c r="AC85" s="5"/>
      <c r="AD85" s="5"/>
      <c r="AE85" s="30"/>
      <c r="AF85" s="31"/>
      <c r="AG85" s="32"/>
      <c r="AH85" s="32"/>
    </row>
    <row r="86" spans="1:34" s="4" customFormat="1" ht="45" x14ac:dyDescent="0.25">
      <c r="A86" s="5" t="str">
        <f>'READ ME FIRST'!$D$12</f>
        <v>SCE</v>
      </c>
      <c r="B86" s="43">
        <f>'READ ME FIRST'!$D$15</f>
        <v>44410</v>
      </c>
      <c r="C86" s="34" t="s">
        <v>427</v>
      </c>
      <c r="D86" s="35" t="s">
        <v>428</v>
      </c>
      <c r="E86" s="53" t="s">
        <v>431</v>
      </c>
      <c r="F86" s="33"/>
      <c r="G86" s="36">
        <v>3</v>
      </c>
      <c r="H86" s="63" t="s">
        <v>125</v>
      </c>
      <c r="I86" s="59" t="s">
        <v>125</v>
      </c>
      <c r="J86"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spend efficiency analysis_N/A_2021</v>
      </c>
      <c r="K86" s="58">
        <v>312</v>
      </c>
      <c r="L86" s="59" t="s">
        <v>125</v>
      </c>
      <c r="M86" s="77" t="s">
        <v>125</v>
      </c>
      <c r="N86" s="77"/>
      <c r="O86" s="78"/>
      <c r="P86" s="78"/>
      <c r="Q86" s="78"/>
      <c r="R86" s="78"/>
      <c r="S86" s="78"/>
      <c r="T86" s="78"/>
      <c r="U86" s="78"/>
      <c r="V86" s="78" t="s">
        <v>125</v>
      </c>
      <c r="W86" s="78"/>
      <c r="X86" s="78"/>
      <c r="Y86" s="78"/>
      <c r="Z86" s="78"/>
      <c r="AA86" s="54"/>
      <c r="AB86" s="80"/>
      <c r="AC86" s="5"/>
      <c r="AD86" s="5"/>
      <c r="AE86" s="30"/>
      <c r="AF86" s="31"/>
      <c r="AG86" s="32"/>
      <c r="AH86" s="32"/>
    </row>
    <row r="87" spans="1:34" s="4" customFormat="1" ht="285" x14ac:dyDescent="0.25">
      <c r="A87" s="5" t="str">
        <f>'READ ME FIRST'!$D$12</f>
        <v>SCE</v>
      </c>
      <c r="B87" s="43">
        <f>'READ ME FIRST'!$D$15</f>
        <v>44410</v>
      </c>
      <c r="C87" s="34" t="s">
        <v>432</v>
      </c>
      <c r="D87" s="35" t="str">
        <f>IF(Table2[[#This Row],[WMPInitiativeCategory]]="", "",INDEX('Initiative mapping-DO NOT EDIT'!$H$3:$H$12, MATCH(Table2[[#This Row],[WMPInitiativeCategory]],'Initiative mapping-DO NOT EDIT'!$G$3:$G$12,0)))</f>
        <v>7.3.9</v>
      </c>
      <c r="E87" s="53" t="s">
        <v>433</v>
      </c>
      <c r="F87" s="33"/>
      <c r="G87" s="36">
        <v>1</v>
      </c>
      <c r="H87" s="63" t="s">
        <v>434</v>
      </c>
      <c r="I87" s="59" t="s">
        <v>435</v>
      </c>
      <c r="J87"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_DEP-2_2021</v>
      </c>
      <c r="K87" s="59" t="s">
        <v>436</v>
      </c>
      <c r="L87" s="58" t="s">
        <v>437</v>
      </c>
      <c r="M87" s="76" t="s">
        <v>438</v>
      </c>
      <c r="N87" s="79" t="s">
        <v>439</v>
      </c>
      <c r="O87" s="79" t="s">
        <v>440</v>
      </c>
      <c r="P87" s="79"/>
      <c r="Q87" s="79"/>
      <c r="R87" s="125" t="s">
        <v>441</v>
      </c>
      <c r="S87" s="79" t="s">
        <v>442</v>
      </c>
      <c r="T87" s="78"/>
      <c r="U87" s="78"/>
      <c r="V87" s="79" t="s">
        <v>443</v>
      </c>
      <c r="W87" s="79" t="s">
        <v>444</v>
      </c>
      <c r="X87" s="79" t="s">
        <v>445</v>
      </c>
      <c r="Y87" s="78"/>
      <c r="Z87" s="78"/>
      <c r="AA87" s="58" t="s">
        <v>147</v>
      </c>
      <c r="AB87" s="80"/>
      <c r="AC87" s="5"/>
      <c r="AD87" s="5"/>
      <c r="AE87" s="30"/>
      <c r="AF87" s="31"/>
      <c r="AG87" s="32"/>
      <c r="AH87" s="32"/>
    </row>
    <row r="88" spans="1:34" s="4" customFormat="1" ht="60" x14ac:dyDescent="0.25">
      <c r="A88" s="5" t="str">
        <f>'READ ME FIRST'!$D$12</f>
        <v>SCE</v>
      </c>
      <c r="B88" s="43">
        <f>'READ ME FIRST'!$D$15</f>
        <v>44410</v>
      </c>
      <c r="C88" s="34" t="s">
        <v>432</v>
      </c>
      <c r="D88" s="35" t="str">
        <f>IF(Table2[[#This Row],[WMPInitiativeCategory]]="", "",INDEX('Initiative mapping-DO NOT EDIT'!$H$3:$H$12, MATCH(Table2[[#This Row],[WMPInitiativeCategory]],'Initiative mapping-DO NOT EDIT'!$G$3:$G$12,0)))</f>
        <v>7.3.9</v>
      </c>
      <c r="E88" s="53" t="s">
        <v>446</v>
      </c>
      <c r="F88" s="33"/>
      <c r="G88" s="36">
        <v>2</v>
      </c>
      <c r="H88" s="63" t="s">
        <v>125</v>
      </c>
      <c r="I88" s="63" t="s">
        <v>125</v>
      </c>
      <c r="J88" s="3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_N/A_2021</v>
      </c>
      <c r="K88" s="58">
        <v>316</v>
      </c>
      <c r="L88" s="58" t="s">
        <v>125</v>
      </c>
      <c r="M88" s="77" t="s">
        <v>125</v>
      </c>
      <c r="N88" s="76"/>
      <c r="O88" s="76"/>
      <c r="P88" s="76"/>
      <c r="Q88" s="76"/>
      <c r="R88" s="76"/>
      <c r="S88" s="76"/>
      <c r="T88" s="76"/>
      <c r="U88" s="76"/>
      <c r="V88" s="76" t="s">
        <v>125</v>
      </c>
      <c r="W88" s="76"/>
      <c r="X88" s="76"/>
      <c r="Y88" s="76"/>
      <c r="Z88" s="76"/>
      <c r="AA88" s="54"/>
      <c r="AB88" s="80"/>
      <c r="AC88" s="5"/>
      <c r="AD88" s="5"/>
      <c r="AE88" s="30"/>
      <c r="AF88" s="31"/>
      <c r="AG88" s="32"/>
      <c r="AH88" s="32"/>
    </row>
    <row r="89" spans="1:34" s="4" customFormat="1" ht="45" x14ac:dyDescent="0.25">
      <c r="A89" s="5" t="str">
        <f>'READ ME FIRST'!$D$12</f>
        <v>SCE</v>
      </c>
      <c r="B89" s="43">
        <f>'READ ME FIRST'!$D$15</f>
        <v>44410</v>
      </c>
      <c r="C89" s="34" t="s">
        <v>432</v>
      </c>
      <c r="D89" s="55" t="str">
        <f>IF(Table2[[#This Row],[WMPInitiativeCategory]]="", "",INDEX('Initiative mapping-DO NOT EDIT'!$H$3:$H$12, MATCH(Table2[[#This Row],[WMPInitiativeCategory]],'Initiative mapping-DO NOT EDIT'!$G$3:$G$12,0)))</f>
        <v>7.3.9</v>
      </c>
      <c r="E89" s="53" t="s">
        <v>447</v>
      </c>
      <c r="F89" s="33"/>
      <c r="G89" s="36">
        <v>3</v>
      </c>
      <c r="H89" s="63" t="s">
        <v>125</v>
      </c>
      <c r="I89" s="59" t="s">
        <v>125</v>
      </c>
      <c r="J8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Preparedness_Customer support in emergencies_N/A_2021</v>
      </c>
      <c r="K89" s="58">
        <v>316</v>
      </c>
      <c r="L89" s="59" t="s">
        <v>125</v>
      </c>
      <c r="M89" s="77" t="s">
        <v>125</v>
      </c>
      <c r="N89" s="76"/>
      <c r="O89" s="76"/>
      <c r="P89" s="76"/>
      <c r="Q89" s="76"/>
      <c r="R89" s="76"/>
      <c r="S89" s="76"/>
      <c r="T89" s="76"/>
      <c r="U89" s="76"/>
      <c r="V89" s="76" t="s">
        <v>125</v>
      </c>
      <c r="W89" s="76"/>
      <c r="X89" s="76"/>
      <c r="Y89" s="76"/>
      <c r="Z89" s="76"/>
      <c r="AA89" s="54"/>
      <c r="AB89" s="80"/>
      <c r="AC89" s="5"/>
      <c r="AD89" s="5"/>
      <c r="AE89" s="56"/>
      <c r="AF89" s="57"/>
      <c r="AG89" s="32"/>
      <c r="AH89" s="32"/>
    </row>
    <row r="90" spans="1:34" s="4" customFormat="1" ht="60" x14ac:dyDescent="0.25">
      <c r="A90" s="5" t="str">
        <f>'READ ME FIRST'!$D$12</f>
        <v>SCE</v>
      </c>
      <c r="B90" s="43">
        <f>'READ ME FIRST'!$D$15</f>
        <v>44410</v>
      </c>
      <c r="C90" s="34" t="s">
        <v>432</v>
      </c>
      <c r="D90" s="55" t="str">
        <f>IF(Table2[[#This Row],[WMPInitiativeCategory]]="", "",INDEX('Initiative mapping-DO NOT EDIT'!$H$3:$H$12, MATCH(Table2[[#This Row],[WMPInitiativeCategory]],'Initiative mapping-DO NOT EDIT'!$G$3:$G$12,0)))</f>
        <v>7.3.9</v>
      </c>
      <c r="E90" s="53" t="s">
        <v>448</v>
      </c>
      <c r="F90" s="33"/>
      <c r="G90" s="36">
        <v>4</v>
      </c>
      <c r="H90" s="63" t="s">
        <v>125</v>
      </c>
      <c r="I90" s="63" t="s">
        <v>125</v>
      </c>
      <c r="J9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Preparedness_Disaster and emergency preparedness plan_N/A_2021</v>
      </c>
      <c r="K90" s="58">
        <v>318</v>
      </c>
      <c r="L90" s="59" t="s">
        <v>125</v>
      </c>
      <c r="M90" s="77" t="s">
        <v>125</v>
      </c>
      <c r="N90" s="76"/>
      <c r="O90" s="76"/>
      <c r="P90" s="76"/>
      <c r="Q90" s="76"/>
      <c r="R90" s="76"/>
      <c r="S90" s="76"/>
      <c r="T90" s="76"/>
      <c r="U90" s="76"/>
      <c r="V90" s="76" t="s">
        <v>125</v>
      </c>
      <c r="W90" s="76"/>
      <c r="X90" s="76"/>
      <c r="Y90" s="76"/>
      <c r="Z90" s="76"/>
      <c r="AA90" s="54"/>
      <c r="AB90" s="80"/>
      <c r="AC90" s="5"/>
      <c r="AD90" s="5"/>
      <c r="AE90" s="56"/>
      <c r="AF90" s="57"/>
      <c r="AG90" s="32"/>
      <c r="AH90" s="32"/>
    </row>
    <row r="91" spans="1:34" s="4" customFormat="1" ht="60" x14ac:dyDescent="0.25">
      <c r="A91" s="5" t="str">
        <f>'READ ME FIRST'!$D$12</f>
        <v>SCE</v>
      </c>
      <c r="B91" s="43">
        <f>'READ ME FIRST'!$D$15</f>
        <v>44410</v>
      </c>
      <c r="C91" s="34" t="s">
        <v>432</v>
      </c>
      <c r="D91" s="55" t="str">
        <f>IF(Table2[[#This Row],[WMPInitiativeCategory]]="", "",INDEX('Initiative mapping-DO NOT EDIT'!$H$3:$H$12, MATCH(Table2[[#This Row],[WMPInitiativeCategory]],'Initiative mapping-DO NOT EDIT'!$G$3:$G$12,0)))</f>
        <v>7.3.9</v>
      </c>
      <c r="E91" s="53" t="s">
        <v>449</v>
      </c>
      <c r="F91" s="33"/>
      <c r="G91" s="36">
        <v>5</v>
      </c>
      <c r="H91" s="63" t="s">
        <v>125</v>
      </c>
      <c r="I91" s="63" t="s">
        <v>125</v>
      </c>
      <c r="J9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Preparedness_Preparedness and planning for service restoration_N/A_2021</v>
      </c>
      <c r="K91" s="58">
        <v>320</v>
      </c>
      <c r="L91" s="59" t="s">
        <v>125</v>
      </c>
      <c r="M91" s="77" t="s">
        <v>125</v>
      </c>
      <c r="N91" s="76"/>
      <c r="O91" s="76"/>
      <c r="P91" s="76"/>
      <c r="Q91" s="76"/>
      <c r="R91" s="76"/>
      <c r="S91" s="76"/>
      <c r="T91" s="76"/>
      <c r="U91" s="76"/>
      <c r="V91" s="76" t="s">
        <v>125</v>
      </c>
      <c r="W91" s="76"/>
      <c r="X91" s="76"/>
      <c r="Y91" s="76"/>
      <c r="Z91" s="76"/>
      <c r="AA91" s="54"/>
      <c r="AB91" s="80"/>
      <c r="AC91" s="5"/>
      <c r="AD91" s="5"/>
      <c r="AE91" s="56"/>
      <c r="AF91" s="57"/>
      <c r="AG91" s="32"/>
      <c r="AH91" s="32"/>
    </row>
    <row r="92" spans="1:34" s="4" customFormat="1" ht="60" x14ac:dyDescent="0.25">
      <c r="A92" s="5" t="str">
        <f>'READ ME FIRST'!$D$12</f>
        <v>SCE</v>
      </c>
      <c r="B92" s="43">
        <f>'READ ME FIRST'!$D$15</f>
        <v>44410</v>
      </c>
      <c r="C92" s="34" t="s">
        <v>432</v>
      </c>
      <c r="D92" s="55" t="str">
        <f>IF(Table2[[#This Row],[WMPInitiativeCategory]]="", "",INDEX('Initiative mapping-DO NOT EDIT'!$H$3:$H$12, MATCH(Table2[[#This Row],[WMPInitiativeCategory]],'Initiative mapping-DO NOT EDIT'!$G$3:$G$12,0)))</f>
        <v>7.3.9</v>
      </c>
      <c r="E92" s="53" t="s">
        <v>450</v>
      </c>
      <c r="F92" s="33"/>
      <c r="G92" s="36">
        <v>6</v>
      </c>
      <c r="H92" s="63" t="s">
        <v>125</v>
      </c>
      <c r="I92" s="63" t="s">
        <v>125</v>
      </c>
      <c r="J9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Preparedness_Protocols in place to learn from wildfire events_N/A_2021</v>
      </c>
      <c r="K92" s="58">
        <v>322</v>
      </c>
      <c r="L92" s="59" t="s">
        <v>125</v>
      </c>
      <c r="M92" s="77" t="s">
        <v>125</v>
      </c>
      <c r="N92" s="76"/>
      <c r="O92" s="76"/>
      <c r="P92" s="76"/>
      <c r="Q92" s="76"/>
      <c r="R92" s="76"/>
      <c r="S92" s="76"/>
      <c r="T92" s="76"/>
      <c r="U92" s="76"/>
      <c r="V92" s="76" t="s">
        <v>125</v>
      </c>
      <c r="W92" s="76"/>
      <c r="X92" s="76"/>
      <c r="Y92" s="76"/>
      <c r="Z92" s="76"/>
      <c r="AA92" s="54"/>
      <c r="AB92" s="80"/>
      <c r="AC92" s="5"/>
      <c r="AD92" s="5"/>
      <c r="AE92" s="56"/>
      <c r="AF92" s="57"/>
      <c r="AG92" s="32"/>
      <c r="AH92" s="32"/>
    </row>
    <row r="93" spans="1:34" s="4" customFormat="1" ht="45" x14ac:dyDescent="0.25">
      <c r="A93" s="5" t="str">
        <f>'READ ME FIRST'!$D$12</f>
        <v>SCE</v>
      </c>
      <c r="B93" s="43">
        <f>'READ ME FIRST'!$D$15</f>
        <v>44410</v>
      </c>
      <c r="C93" s="34" t="s">
        <v>432</v>
      </c>
      <c r="D93" s="55" t="s">
        <v>451</v>
      </c>
      <c r="E93" s="53" t="s">
        <v>452</v>
      </c>
      <c r="F93" s="33"/>
      <c r="G93" s="36">
        <v>1</v>
      </c>
      <c r="H93" s="63" t="s">
        <v>453</v>
      </c>
      <c r="I93" s="59" t="s">
        <v>454</v>
      </c>
      <c r="J9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engagement_DEP-1.2_2021</v>
      </c>
      <c r="K93" s="58">
        <v>324</v>
      </c>
      <c r="L93" s="75" t="s">
        <v>455</v>
      </c>
      <c r="M93" s="76" t="s">
        <v>456</v>
      </c>
      <c r="N93" s="76" t="s">
        <v>457</v>
      </c>
      <c r="O93" s="76" t="s">
        <v>458</v>
      </c>
      <c r="P93" s="76"/>
      <c r="Q93" s="76"/>
      <c r="R93" s="76" t="s">
        <v>459</v>
      </c>
      <c r="S93" s="76" t="s">
        <v>460</v>
      </c>
      <c r="T93" s="76"/>
      <c r="U93" s="76"/>
      <c r="V93" s="76" t="s">
        <v>125</v>
      </c>
      <c r="W93" s="76"/>
      <c r="X93" s="76"/>
      <c r="Y93" s="76"/>
      <c r="Z93" s="76"/>
      <c r="AA93" s="58" t="s">
        <v>147</v>
      </c>
      <c r="AB93" s="80"/>
      <c r="AC93" s="5"/>
      <c r="AD93" s="5"/>
      <c r="AE93" s="56"/>
      <c r="AF93" s="57"/>
      <c r="AG93" s="32"/>
      <c r="AH93" s="32"/>
    </row>
    <row r="94" spans="1:34" s="4" customFormat="1" ht="45" x14ac:dyDescent="0.25">
      <c r="A94" s="5" t="str">
        <f>'READ ME FIRST'!$D$12</f>
        <v>SCE</v>
      </c>
      <c r="B94" s="43">
        <f>'READ ME FIRST'!$D$15</f>
        <v>44410</v>
      </c>
      <c r="C94" s="34" t="s">
        <v>432</v>
      </c>
      <c r="D94" s="55" t="s">
        <v>451</v>
      </c>
      <c r="E94" s="53" t="s">
        <v>452</v>
      </c>
      <c r="F94" s="33"/>
      <c r="G94" s="36">
        <v>1</v>
      </c>
      <c r="H94" s="63" t="s">
        <v>461</v>
      </c>
      <c r="I94" s="59" t="s">
        <v>462</v>
      </c>
      <c r="J9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engagement_DEP-1.3_2021</v>
      </c>
      <c r="K94" s="58">
        <v>331</v>
      </c>
      <c r="L94" s="75" t="s">
        <v>463</v>
      </c>
      <c r="M94" s="76" t="s">
        <v>464</v>
      </c>
      <c r="N94" s="76" t="s">
        <v>465</v>
      </c>
      <c r="O94" s="76" t="s">
        <v>465</v>
      </c>
      <c r="P94" s="76"/>
      <c r="Q94" s="76"/>
      <c r="R94" s="76" t="s">
        <v>466</v>
      </c>
      <c r="S94" s="76" t="s">
        <v>467</v>
      </c>
      <c r="T94" s="76"/>
      <c r="U94" s="76"/>
      <c r="V94" s="76" t="s">
        <v>125</v>
      </c>
      <c r="W94" s="76"/>
      <c r="X94" s="76"/>
      <c r="Y94" s="76"/>
      <c r="Z94" s="76"/>
      <c r="AA94" s="58" t="s">
        <v>147</v>
      </c>
      <c r="AB94" s="80"/>
      <c r="AC94" s="5"/>
      <c r="AD94" s="5"/>
      <c r="AE94" s="56"/>
      <c r="AF94" s="57"/>
      <c r="AG94" s="32"/>
      <c r="AH94" s="32"/>
    </row>
    <row r="95" spans="1:34" s="4" customFormat="1" ht="101.45" customHeight="1" x14ac:dyDescent="0.25">
      <c r="A95" s="5" t="str">
        <f>'READ ME FIRST'!$D$12</f>
        <v>SCE</v>
      </c>
      <c r="B95" s="43">
        <f>'READ ME FIRST'!$D$15</f>
        <v>44410</v>
      </c>
      <c r="C95" s="34" t="s">
        <v>432</v>
      </c>
      <c r="D95" s="55" t="s">
        <v>451</v>
      </c>
      <c r="E95" s="53" t="s">
        <v>452</v>
      </c>
      <c r="F95" s="33"/>
      <c r="G95" s="36">
        <v>1</v>
      </c>
      <c r="H95" s="63" t="s">
        <v>468</v>
      </c>
      <c r="I95" s="59" t="s">
        <v>469</v>
      </c>
      <c r="J9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engagement_DEP-4_2021</v>
      </c>
      <c r="K95" s="58">
        <v>333</v>
      </c>
      <c r="L95" s="59" t="s">
        <v>125</v>
      </c>
      <c r="M95" s="77" t="s">
        <v>125</v>
      </c>
      <c r="N95" s="76"/>
      <c r="O95" s="76"/>
      <c r="P95" s="76"/>
      <c r="Q95" s="76"/>
      <c r="R95" s="79"/>
      <c r="S95" s="76"/>
      <c r="T95" s="76"/>
      <c r="U95" s="76"/>
      <c r="V95" s="76" t="s">
        <v>470</v>
      </c>
      <c r="W95" s="76" t="s">
        <v>471</v>
      </c>
      <c r="X95" s="76" t="s">
        <v>472</v>
      </c>
      <c r="Y95" s="76"/>
      <c r="Z95" s="76"/>
      <c r="AA95" s="58" t="s">
        <v>147</v>
      </c>
      <c r="AB95" s="80"/>
      <c r="AC95" s="5"/>
      <c r="AD95" s="5"/>
      <c r="AE95" s="56"/>
      <c r="AF95" s="57"/>
      <c r="AG95" s="32"/>
      <c r="AH95" s="32"/>
    </row>
    <row r="96" spans="1:34" s="4" customFormat="1" ht="60" x14ac:dyDescent="0.25">
      <c r="A96" s="5" t="str">
        <f>'READ ME FIRST'!$D$12</f>
        <v>SCE</v>
      </c>
      <c r="B96" s="43">
        <f>'READ ME FIRST'!$D$15</f>
        <v>44410</v>
      </c>
      <c r="C96" s="34" t="s">
        <v>432</v>
      </c>
      <c r="D96" s="55" t="s">
        <v>451</v>
      </c>
      <c r="E96" s="53" t="s">
        <v>473</v>
      </c>
      <c r="F96" s="33"/>
      <c r="G96" s="36">
        <v>2</v>
      </c>
      <c r="H96" s="63" t="s">
        <v>125</v>
      </c>
      <c r="I96" s="63" t="s">
        <v>125</v>
      </c>
      <c r="J9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and best practice sharing with agencies outside CA_N/A_2021</v>
      </c>
      <c r="K96" s="58">
        <v>335</v>
      </c>
      <c r="L96" s="75" t="s">
        <v>125</v>
      </c>
      <c r="M96" s="77" t="s">
        <v>125</v>
      </c>
      <c r="N96" s="76"/>
      <c r="O96" s="79"/>
      <c r="P96" s="79"/>
      <c r="Q96" s="79"/>
      <c r="R96" s="79"/>
      <c r="S96" s="79"/>
      <c r="T96" s="79"/>
      <c r="U96" s="79"/>
      <c r="V96" s="79" t="s">
        <v>125</v>
      </c>
      <c r="W96" s="79"/>
      <c r="X96" s="79"/>
      <c r="Y96" s="79"/>
      <c r="Z96" s="79"/>
      <c r="AA96" s="54"/>
      <c r="AB96" s="80"/>
      <c r="AC96" s="5"/>
      <c r="AD96" s="5"/>
      <c r="AE96" s="56"/>
      <c r="AF96" s="57"/>
      <c r="AG96" s="32"/>
      <c r="AH96" s="32"/>
    </row>
    <row r="97" spans="1:34" s="4" customFormat="1" ht="60" x14ac:dyDescent="0.25">
      <c r="A97" s="5" t="str">
        <f>'READ ME FIRST'!$D$12</f>
        <v>SCE</v>
      </c>
      <c r="B97" s="43">
        <f>'READ ME FIRST'!$D$15</f>
        <v>44410</v>
      </c>
      <c r="C97" s="34" t="s">
        <v>432</v>
      </c>
      <c r="D97" s="55" t="s">
        <v>451</v>
      </c>
      <c r="E97" s="53" t="s">
        <v>474</v>
      </c>
      <c r="F97" s="33"/>
      <c r="G97" s="36">
        <v>3</v>
      </c>
      <c r="H97" s="63" t="s">
        <v>475</v>
      </c>
      <c r="I97" s="59" t="s">
        <v>476</v>
      </c>
      <c r="J9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agencies_DEP-5_2021</v>
      </c>
      <c r="K97" s="58">
        <v>337</v>
      </c>
      <c r="L97" s="75" t="s">
        <v>125</v>
      </c>
      <c r="M97" s="77" t="s">
        <v>125</v>
      </c>
      <c r="N97" s="76"/>
      <c r="O97" s="79"/>
      <c r="P97" s="79"/>
      <c r="Q97" s="79"/>
      <c r="R97" s="79"/>
      <c r="S97" s="79"/>
      <c r="T97" s="79"/>
      <c r="U97" s="79"/>
      <c r="V97" s="76" t="s">
        <v>477</v>
      </c>
      <c r="W97" s="76" t="s">
        <v>478</v>
      </c>
      <c r="X97" s="79" t="s">
        <v>479</v>
      </c>
      <c r="Y97" s="79"/>
      <c r="Z97" s="79"/>
      <c r="AA97" s="58" t="s">
        <v>147</v>
      </c>
      <c r="AB97" s="80"/>
      <c r="AC97" s="5"/>
      <c r="AD97" s="5"/>
      <c r="AE97" s="56"/>
      <c r="AF97" s="57"/>
      <c r="AG97" s="32"/>
      <c r="AH97" s="32"/>
    </row>
    <row r="98" spans="1:34" s="4" customFormat="1" ht="60" x14ac:dyDescent="0.25">
      <c r="A98" s="5" t="str">
        <f>'READ ME FIRST'!$D$12</f>
        <v>SCE</v>
      </c>
      <c r="B98" s="43">
        <f>'READ ME FIRST'!$D$15</f>
        <v>44410</v>
      </c>
      <c r="C98" s="34" t="s">
        <v>432</v>
      </c>
      <c r="D98" s="55" t="s">
        <v>451</v>
      </c>
      <c r="E98" s="53" t="s">
        <v>480</v>
      </c>
      <c r="F98" s="33"/>
      <c r="G98" s="36">
        <v>4</v>
      </c>
      <c r="H98" s="63" t="s">
        <v>125</v>
      </c>
      <c r="I98" s="63" t="s">
        <v>125</v>
      </c>
      <c r="J9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Preparedness_Forest service and fuel reduction cooperation and joint roadmap_N/A_2021</v>
      </c>
      <c r="K98" s="58">
        <v>338</v>
      </c>
      <c r="L98" s="75" t="s">
        <v>125</v>
      </c>
      <c r="M98" s="77" t="s">
        <v>125</v>
      </c>
      <c r="N98" s="76"/>
      <c r="O98" s="79"/>
      <c r="P98" s="79"/>
      <c r="Q98" s="79"/>
      <c r="R98" s="79"/>
      <c r="S98" s="79"/>
      <c r="T98" s="79"/>
      <c r="U98" s="79"/>
      <c r="V98" s="79" t="s">
        <v>125</v>
      </c>
      <c r="W98" s="79"/>
      <c r="X98" s="79"/>
      <c r="Y98" s="79"/>
      <c r="Z98" s="79"/>
      <c r="AA98" s="54"/>
      <c r="AB98" s="80"/>
      <c r="AC98" s="5"/>
      <c r="AD98" s="5"/>
      <c r="AE98" s="56"/>
      <c r="AF98" s="57"/>
      <c r="AG98" s="32"/>
      <c r="AH98" s="32"/>
    </row>
    <row r="99" spans="1:34" customFormat="1" x14ac:dyDescent="0.25">
      <c r="A99" s="4"/>
      <c r="B99" s="4"/>
      <c r="C99" s="4"/>
      <c r="D99" s="4"/>
      <c r="E99" s="66"/>
      <c r="F99" s="4"/>
      <c r="G99" s="4"/>
      <c r="H99" s="4"/>
      <c r="I99" s="4"/>
      <c r="J99" s="66"/>
      <c r="K99" s="4"/>
      <c r="L99" s="61"/>
      <c r="M99" s="4"/>
      <c r="N99" s="4"/>
      <c r="O99" s="4"/>
      <c r="P99" s="4"/>
      <c r="Q99" s="4"/>
      <c r="R99" s="4"/>
      <c r="S99" s="4"/>
      <c r="T99" s="4"/>
      <c r="U99" s="4"/>
      <c r="V99" s="4"/>
      <c r="W99" s="4"/>
      <c r="X99" s="4"/>
      <c r="Y99" s="4"/>
      <c r="Z99" s="27"/>
      <c r="AA99" s="83"/>
      <c r="AB99" s="86"/>
      <c r="AC99" s="4"/>
      <c r="AD99" s="4"/>
      <c r="AE99" s="4"/>
      <c r="AF99" s="4"/>
      <c r="AG99" s="4"/>
      <c r="AH99" s="4"/>
    </row>
    <row r="100" spans="1:34" customFormat="1" x14ac:dyDescent="0.25">
      <c r="A100" s="4"/>
      <c r="B100" s="4"/>
      <c r="C100" s="4"/>
      <c r="D100" s="4"/>
      <c r="E100" s="66"/>
      <c r="F100" s="4"/>
      <c r="G100" s="4"/>
      <c r="H100" s="4"/>
      <c r="I100" s="4"/>
      <c r="J100" s="66"/>
      <c r="K100" s="4"/>
      <c r="L100" s="61"/>
      <c r="M100" s="4"/>
      <c r="N100" s="4"/>
      <c r="O100" s="4"/>
      <c r="P100" s="4"/>
      <c r="Q100" s="4"/>
      <c r="R100" s="4"/>
      <c r="S100" s="4"/>
      <c r="T100" s="4"/>
      <c r="U100" s="4"/>
      <c r="V100" s="4"/>
      <c r="W100" s="4"/>
      <c r="X100" s="4"/>
      <c r="Y100" s="4"/>
      <c r="Z100" s="27"/>
      <c r="AA100" s="83"/>
      <c r="AB100" s="86"/>
      <c r="AC100" s="4"/>
      <c r="AD100" s="4"/>
      <c r="AE100" s="4"/>
      <c r="AF100" s="4"/>
      <c r="AG100" s="4"/>
      <c r="AH100" s="4"/>
    </row>
    <row r="101" spans="1:34" customFormat="1" x14ac:dyDescent="0.25">
      <c r="A101" s="4"/>
      <c r="B101" s="4"/>
      <c r="C101" s="4"/>
      <c r="D101" s="4"/>
      <c r="E101" s="66"/>
      <c r="F101" s="4"/>
      <c r="G101" s="4"/>
      <c r="H101" s="4"/>
      <c r="I101" s="4"/>
      <c r="J101" s="66"/>
      <c r="K101" s="4"/>
      <c r="L101" s="61"/>
      <c r="M101" s="4"/>
      <c r="N101" s="4"/>
      <c r="O101" s="4"/>
      <c r="P101" s="4"/>
      <c r="Q101" s="4"/>
      <c r="R101" s="4"/>
      <c r="S101" s="4"/>
      <c r="T101" s="4"/>
      <c r="U101" s="4"/>
      <c r="V101" s="4"/>
      <c r="W101" s="4"/>
      <c r="X101" s="4"/>
      <c r="Y101" s="4"/>
      <c r="Z101" s="27"/>
      <c r="AA101" s="83"/>
      <c r="AB101" s="86"/>
      <c r="AC101" s="4"/>
      <c r="AD101" s="4"/>
      <c r="AE101" s="4"/>
      <c r="AF101" s="4"/>
      <c r="AG101" s="4"/>
      <c r="AH101" s="4"/>
    </row>
    <row r="102" spans="1:34" customFormat="1" x14ac:dyDescent="0.25">
      <c r="A102" s="4"/>
      <c r="B102" s="4"/>
      <c r="C102" s="4"/>
      <c r="D102" s="4"/>
      <c r="E102" s="66"/>
      <c r="F102" s="4"/>
      <c r="G102" s="4"/>
      <c r="H102" s="4"/>
      <c r="I102" s="4"/>
      <c r="J102" s="66"/>
      <c r="K102" s="4"/>
      <c r="L102" s="61"/>
      <c r="M102" s="4"/>
      <c r="N102" s="4"/>
      <c r="O102" s="4"/>
      <c r="P102" s="4"/>
      <c r="Q102" s="4"/>
      <c r="R102" s="4"/>
      <c r="S102" s="4"/>
      <c r="T102" s="4"/>
      <c r="U102" s="4"/>
      <c r="V102" s="4"/>
      <c r="W102" s="4"/>
      <c r="X102" s="4"/>
      <c r="Y102" s="4"/>
      <c r="Z102" s="27"/>
      <c r="AA102" s="83"/>
      <c r="AB102" s="86"/>
      <c r="AC102" s="4"/>
      <c r="AD102" s="4"/>
      <c r="AE102" s="4"/>
      <c r="AF102" s="4"/>
      <c r="AG102" s="4"/>
      <c r="AH102" s="4"/>
    </row>
    <row r="103" spans="1:34" customFormat="1" x14ac:dyDescent="0.25">
      <c r="A103" s="65" t="s">
        <v>481</v>
      </c>
      <c r="B103" s="4"/>
      <c r="C103" s="4"/>
      <c r="D103" s="4"/>
      <c r="E103" s="66"/>
      <c r="F103" s="4"/>
      <c r="G103" s="4"/>
      <c r="H103" s="4"/>
      <c r="I103" s="4"/>
      <c r="J103" s="66"/>
      <c r="K103" s="4"/>
      <c r="L103" s="61"/>
      <c r="M103" s="4"/>
      <c r="N103" s="4"/>
      <c r="O103" s="4"/>
      <c r="P103" s="4"/>
      <c r="Q103" s="4"/>
      <c r="R103" s="4"/>
      <c r="S103" s="4"/>
      <c r="T103" s="4"/>
      <c r="U103" s="4"/>
      <c r="V103" s="4"/>
      <c r="W103" s="4"/>
      <c r="X103" s="4"/>
      <c r="Y103" s="4"/>
      <c r="Z103" s="27"/>
      <c r="AA103" s="83"/>
      <c r="AB103" s="86"/>
      <c r="AC103" s="4"/>
      <c r="AD103" s="4"/>
      <c r="AE103" s="4"/>
      <c r="AF103" s="4"/>
      <c r="AG103" s="4"/>
      <c r="AH103" s="4"/>
    </row>
    <row r="104" spans="1:34" customFormat="1" x14ac:dyDescent="0.25">
      <c r="A104" s="126" t="s">
        <v>482</v>
      </c>
      <c r="B104" s="4"/>
      <c r="C104" s="4"/>
      <c r="D104" s="4"/>
      <c r="E104" s="66"/>
      <c r="F104" s="4"/>
      <c r="G104" s="4"/>
      <c r="H104" s="4"/>
      <c r="I104" s="4"/>
      <c r="J104" s="66"/>
      <c r="K104" s="4"/>
      <c r="L104" s="61"/>
      <c r="M104" s="4"/>
      <c r="N104" s="4"/>
      <c r="O104" s="4"/>
      <c r="P104" s="4"/>
      <c r="Q104" s="4"/>
      <c r="R104" s="4"/>
      <c r="S104" s="4"/>
      <c r="T104" s="4"/>
      <c r="U104" s="4"/>
      <c r="V104" s="4"/>
      <c r="W104" s="4"/>
      <c r="X104" s="4"/>
      <c r="Y104" s="4"/>
      <c r="Z104" s="27"/>
      <c r="AA104" s="83"/>
      <c r="AB104" s="86"/>
      <c r="AC104" s="4"/>
      <c r="AD104" s="4"/>
      <c r="AE104" s="4"/>
      <c r="AF104" s="4"/>
      <c r="AG104" s="4"/>
      <c r="AH104" s="4"/>
    </row>
    <row r="105" spans="1:34" customFormat="1" ht="51" customHeight="1" x14ac:dyDescent="0.25">
      <c r="A105" s="135" t="s">
        <v>483</v>
      </c>
      <c r="B105" s="135"/>
      <c r="C105" s="135"/>
      <c r="D105" s="135"/>
      <c r="E105" s="135"/>
      <c r="F105" s="135"/>
      <c r="G105" s="67"/>
      <c r="H105" s="4"/>
      <c r="I105" s="4"/>
      <c r="J105" s="66"/>
      <c r="K105" s="4"/>
      <c r="L105" s="61"/>
      <c r="M105" s="4"/>
      <c r="N105" s="4"/>
      <c r="O105" s="4"/>
      <c r="P105" s="4"/>
      <c r="Q105" s="4"/>
      <c r="R105" s="4"/>
      <c r="S105" s="4"/>
      <c r="T105" s="4"/>
      <c r="U105" s="4"/>
      <c r="V105" s="4"/>
      <c r="W105" s="4"/>
      <c r="X105" s="4"/>
      <c r="Y105" s="4"/>
      <c r="Z105" s="27"/>
      <c r="AA105" s="83"/>
      <c r="AB105" s="86"/>
      <c r="AC105" s="4"/>
      <c r="AD105" s="4"/>
      <c r="AE105" s="4"/>
      <c r="AF105" s="4"/>
      <c r="AG105" s="4"/>
      <c r="AH105" s="4"/>
    </row>
    <row r="106" spans="1:34" customFormat="1" x14ac:dyDescent="0.25">
      <c r="A106" s="4" t="s">
        <v>484</v>
      </c>
      <c r="B106" s="4"/>
      <c r="C106" s="4"/>
      <c r="D106" s="4"/>
      <c r="E106" s="66"/>
      <c r="F106" s="4"/>
      <c r="G106" s="4"/>
      <c r="H106" s="4"/>
      <c r="I106" s="4"/>
      <c r="J106" s="66"/>
      <c r="K106" s="4"/>
      <c r="L106" s="61"/>
      <c r="M106" s="4"/>
      <c r="N106" s="4"/>
      <c r="O106" s="4"/>
      <c r="P106" s="4"/>
      <c r="Q106" s="4"/>
      <c r="R106" s="4"/>
      <c r="S106" s="4"/>
      <c r="T106" s="4"/>
      <c r="U106" s="4"/>
      <c r="V106" s="4"/>
      <c r="W106" s="4"/>
      <c r="X106" s="4"/>
      <c r="Y106" s="4"/>
      <c r="Z106" s="27"/>
      <c r="AA106" s="83"/>
      <c r="AB106" s="86"/>
      <c r="AC106" s="4"/>
      <c r="AD106" s="4"/>
      <c r="AE106" s="4"/>
      <c r="AF106" s="4"/>
      <c r="AG106" s="4"/>
      <c r="AH106" s="4"/>
    </row>
    <row r="107" spans="1:34" customFormat="1" x14ac:dyDescent="0.25">
      <c r="A107" s="4"/>
      <c r="B107" s="4"/>
      <c r="C107" s="4"/>
      <c r="D107" s="4"/>
      <c r="E107" s="66"/>
      <c r="F107" s="4"/>
      <c r="G107" s="4"/>
      <c r="H107" s="4"/>
      <c r="I107" s="4"/>
      <c r="J107" s="66"/>
      <c r="K107" s="4"/>
      <c r="L107" s="61"/>
      <c r="M107" s="4"/>
      <c r="N107" s="4"/>
      <c r="O107" s="4"/>
      <c r="P107" s="4"/>
      <c r="Q107" s="4"/>
      <c r="R107" s="4"/>
      <c r="S107" s="4"/>
      <c r="T107" s="4"/>
      <c r="U107" s="4"/>
      <c r="V107" s="4"/>
      <c r="W107" s="4"/>
      <c r="X107" s="4"/>
      <c r="Y107" s="4"/>
      <c r="Z107" s="27"/>
      <c r="AA107" s="83"/>
      <c r="AB107" s="86"/>
      <c r="AC107" s="4"/>
      <c r="AD107" s="4"/>
      <c r="AE107" s="4"/>
      <c r="AF107" s="4"/>
      <c r="AG107" s="4"/>
      <c r="AH107" s="4"/>
    </row>
    <row r="108" spans="1:34" customFormat="1" x14ac:dyDescent="0.25">
      <c r="A108" s="4"/>
      <c r="B108" s="4"/>
      <c r="C108" s="4"/>
      <c r="D108" s="4"/>
      <c r="E108" s="66"/>
      <c r="F108" s="4"/>
      <c r="G108" s="4"/>
      <c r="H108" s="4"/>
      <c r="I108" s="4"/>
      <c r="J108" s="66"/>
      <c r="K108" s="4"/>
      <c r="L108" s="61"/>
      <c r="M108" s="4"/>
      <c r="N108" s="4"/>
      <c r="O108" s="4"/>
      <c r="P108" s="4"/>
      <c r="Q108" s="4"/>
      <c r="R108" s="4"/>
      <c r="S108" s="4"/>
      <c r="T108" s="4"/>
      <c r="U108" s="4"/>
      <c r="V108" s="4"/>
      <c r="W108" s="4"/>
      <c r="X108" s="4"/>
      <c r="Y108" s="4"/>
      <c r="Z108" s="27"/>
      <c r="AA108" s="83"/>
      <c r="AB108" s="86"/>
      <c r="AC108" s="4"/>
      <c r="AD108" s="4"/>
      <c r="AE108" s="4"/>
      <c r="AF108" s="4"/>
      <c r="AG108" s="4"/>
      <c r="AH108" s="4"/>
    </row>
    <row r="109" spans="1:34" customFormat="1" x14ac:dyDescent="0.25">
      <c r="A109" s="4"/>
      <c r="B109" s="4"/>
      <c r="C109" s="4"/>
      <c r="D109" s="4"/>
      <c r="E109" s="66"/>
      <c r="F109" s="4"/>
      <c r="G109" s="4"/>
      <c r="H109" s="4"/>
      <c r="I109" s="4"/>
      <c r="J109" s="66"/>
      <c r="K109" s="4"/>
      <c r="L109" s="61"/>
      <c r="M109" s="4"/>
      <c r="N109" s="4"/>
      <c r="O109" s="4"/>
      <c r="P109" s="4"/>
      <c r="Q109" s="4"/>
      <c r="R109" s="4"/>
      <c r="S109" s="4"/>
      <c r="T109" s="4"/>
      <c r="U109" s="4"/>
      <c r="V109" s="4"/>
      <c r="W109" s="4"/>
      <c r="X109" s="4"/>
      <c r="Y109" s="4"/>
      <c r="Z109" s="27"/>
      <c r="AA109" s="83"/>
      <c r="AB109" s="86"/>
      <c r="AC109" s="4"/>
      <c r="AD109" s="4"/>
      <c r="AE109" s="4"/>
      <c r="AF109" s="4"/>
      <c r="AG109" s="4"/>
      <c r="AH109" s="4"/>
    </row>
    <row r="110" spans="1:34" customFormat="1" x14ac:dyDescent="0.25">
      <c r="A110" s="4"/>
      <c r="B110" s="4"/>
      <c r="C110" s="4"/>
      <c r="D110" s="4"/>
      <c r="E110" s="66"/>
      <c r="F110" s="4"/>
      <c r="G110" s="4"/>
      <c r="H110" s="4"/>
      <c r="I110" s="4"/>
      <c r="J110" s="66"/>
      <c r="K110" s="4"/>
      <c r="L110" s="61"/>
      <c r="M110" s="4"/>
      <c r="N110" s="4"/>
      <c r="O110" s="4"/>
      <c r="P110" s="4"/>
      <c r="Q110" s="4"/>
      <c r="R110" s="4"/>
      <c r="S110" s="4"/>
      <c r="T110" s="4"/>
      <c r="U110" s="4"/>
      <c r="V110" s="4"/>
      <c r="W110" s="4"/>
      <c r="X110" s="4"/>
      <c r="Y110" s="4"/>
      <c r="Z110" s="27"/>
      <c r="AA110" s="83"/>
      <c r="AB110" s="86"/>
      <c r="AC110" s="4"/>
      <c r="AD110" s="4"/>
      <c r="AE110" s="4"/>
      <c r="AF110" s="4"/>
      <c r="AG110" s="4"/>
      <c r="AH110" s="4"/>
    </row>
    <row r="111" spans="1:34" customFormat="1" x14ac:dyDescent="0.25">
      <c r="A111" s="4"/>
      <c r="B111" s="4"/>
      <c r="C111" s="4"/>
      <c r="D111" s="4"/>
      <c r="E111" s="66"/>
      <c r="F111" s="4"/>
      <c r="G111" s="4"/>
      <c r="H111" s="4"/>
      <c r="I111" s="4"/>
      <c r="J111" s="66"/>
      <c r="K111" s="4"/>
      <c r="L111" s="61"/>
      <c r="M111" s="4"/>
      <c r="N111" s="4"/>
      <c r="O111" s="4"/>
      <c r="P111" s="4"/>
      <c r="Q111" s="4"/>
      <c r="R111" s="4"/>
      <c r="S111" s="4"/>
      <c r="T111" s="4"/>
      <c r="U111" s="4"/>
      <c r="V111" s="4"/>
      <c r="W111" s="4"/>
      <c r="X111" s="4"/>
      <c r="Y111" s="4"/>
      <c r="Z111" s="27"/>
      <c r="AA111" s="83"/>
      <c r="AB111" s="86"/>
      <c r="AC111" s="4"/>
      <c r="AD111" s="4"/>
      <c r="AE111" s="4"/>
      <c r="AF111" s="4"/>
      <c r="AG111" s="4"/>
      <c r="AH111" s="4"/>
    </row>
    <row r="112" spans="1:34" customFormat="1" x14ac:dyDescent="0.25">
      <c r="A112" s="4"/>
      <c r="B112" s="4"/>
      <c r="C112" s="4"/>
      <c r="D112" s="4"/>
      <c r="E112" s="66"/>
      <c r="F112" s="4"/>
      <c r="G112" s="4"/>
      <c r="H112" s="4"/>
      <c r="I112" s="4"/>
      <c r="J112" s="66"/>
      <c r="K112" s="4"/>
      <c r="L112" s="61"/>
      <c r="M112" s="4"/>
      <c r="N112" s="4"/>
      <c r="O112" s="4"/>
      <c r="P112" s="4"/>
      <c r="Q112" s="4"/>
      <c r="R112" s="4"/>
      <c r="S112" s="4"/>
      <c r="T112" s="4"/>
      <c r="U112" s="4"/>
      <c r="V112" s="4"/>
      <c r="W112" s="4"/>
      <c r="X112" s="4"/>
      <c r="Y112" s="4"/>
      <c r="Z112" s="27"/>
      <c r="AA112" s="83"/>
      <c r="AB112" s="86"/>
      <c r="AC112" s="4"/>
      <c r="AD112" s="4"/>
      <c r="AE112" s="4"/>
      <c r="AF112" s="4"/>
      <c r="AG112" s="4"/>
      <c r="AH112" s="4"/>
    </row>
    <row r="113" spans="1:34" customFormat="1" x14ac:dyDescent="0.25">
      <c r="A113" s="4"/>
      <c r="B113" s="4"/>
      <c r="C113" s="4"/>
      <c r="D113" s="4"/>
      <c r="E113" s="66"/>
      <c r="F113" s="4"/>
      <c r="G113" s="4"/>
      <c r="H113" s="4"/>
      <c r="I113" s="4"/>
      <c r="J113" s="66"/>
      <c r="K113" s="4"/>
      <c r="L113" s="61"/>
      <c r="M113" s="4"/>
      <c r="N113" s="4"/>
      <c r="O113" s="4"/>
      <c r="P113" s="4"/>
      <c r="Q113" s="4"/>
      <c r="R113" s="4"/>
      <c r="S113" s="4"/>
      <c r="T113" s="4"/>
      <c r="U113" s="4"/>
      <c r="V113" s="4"/>
      <c r="W113" s="4"/>
      <c r="X113" s="4"/>
      <c r="Y113" s="4"/>
      <c r="Z113" s="27"/>
      <c r="AA113" s="83"/>
      <c r="AB113" s="86"/>
      <c r="AC113" s="4"/>
      <c r="AD113" s="4"/>
      <c r="AE113" s="4"/>
      <c r="AF113" s="4"/>
      <c r="AG113" s="4"/>
      <c r="AH113" s="4"/>
    </row>
    <row r="114" spans="1:34" customFormat="1" x14ac:dyDescent="0.25">
      <c r="A114" s="4"/>
      <c r="B114" s="4"/>
      <c r="C114" s="4"/>
      <c r="D114" s="4"/>
      <c r="E114" s="66"/>
      <c r="F114" s="4"/>
      <c r="G114" s="4"/>
      <c r="H114" s="4"/>
      <c r="I114" s="4"/>
      <c r="J114" s="66"/>
      <c r="K114" s="4"/>
      <c r="L114" s="61"/>
      <c r="M114" s="4"/>
      <c r="N114" s="4"/>
      <c r="O114" s="4"/>
      <c r="P114" s="4"/>
      <c r="Q114" s="4"/>
      <c r="R114" s="4"/>
      <c r="S114" s="4"/>
      <c r="T114" s="4"/>
      <c r="U114" s="4"/>
      <c r="V114" s="4"/>
      <c r="W114" s="4"/>
      <c r="X114" s="4"/>
      <c r="Y114" s="4"/>
      <c r="Z114" s="27"/>
      <c r="AA114" s="83"/>
      <c r="AB114" s="86"/>
      <c r="AC114" s="4"/>
      <c r="AD114" s="4"/>
      <c r="AE114" s="4"/>
      <c r="AF114" s="4"/>
      <c r="AG114" s="4"/>
      <c r="AH114" s="4"/>
    </row>
    <row r="115" spans="1:34" customFormat="1" x14ac:dyDescent="0.25">
      <c r="A115" s="4"/>
      <c r="B115" s="4"/>
      <c r="C115" s="4"/>
      <c r="D115" s="4"/>
      <c r="E115" s="66"/>
      <c r="F115" s="4"/>
      <c r="G115" s="4"/>
      <c r="H115" s="4"/>
      <c r="I115" s="4"/>
      <c r="J115" s="66"/>
      <c r="K115" s="4"/>
      <c r="L115" s="61"/>
      <c r="M115" s="4"/>
      <c r="N115" s="4"/>
      <c r="O115" s="4"/>
      <c r="P115" s="4"/>
      <c r="Q115" s="4"/>
      <c r="R115" s="4"/>
      <c r="S115" s="4"/>
      <c r="T115" s="4"/>
      <c r="U115" s="4"/>
      <c r="V115" s="4"/>
      <c r="W115" s="4"/>
      <c r="X115" s="4"/>
      <c r="Y115" s="4"/>
      <c r="Z115" s="27"/>
      <c r="AA115" s="83"/>
      <c r="AB115" s="86"/>
      <c r="AC115" s="4"/>
      <c r="AD115" s="4"/>
      <c r="AE115" s="4"/>
      <c r="AF115" s="4"/>
      <c r="AG115" s="4"/>
      <c r="AH115" s="4"/>
    </row>
    <row r="116" spans="1:34" customFormat="1" x14ac:dyDescent="0.25">
      <c r="A116" s="4"/>
      <c r="B116" s="4"/>
      <c r="C116" s="4"/>
      <c r="D116" s="4"/>
      <c r="E116" s="66"/>
      <c r="F116" s="4"/>
      <c r="G116" s="4"/>
      <c r="H116" s="4"/>
      <c r="I116" s="4"/>
      <c r="J116" s="66"/>
      <c r="K116" s="4"/>
      <c r="L116" s="61"/>
      <c r="M116" s="4"/>
      <c r="N116" s="4"/>
      <c r="O116" s="4"/>
      <c r="P116" s="4"/>
      <c r="Q116" s="4"/>
      <c r="R116" s="4"/>
      <c r="S116" s="4"/>
      <c r="T116" s="4"/>
      <c r="U116" s="4"/>
      <c r="V116" s="4"/>
      <c r="W116" s="4"/>
      <c r="X116" s="4"/>
      <c r="Y116" s="4"/>
      <c r="Z116" s="27"/>
      <c r="AA116" s="83"/>
      <c r="AB116" s="86"/>
      <c r="AC116" s="4"/>
      <c r="AD116" s="4"/>
      <c r="AE116" s="4"/>
      <c r="AF116" s="4"/>
      <c r="AG116" s="4"/>
      <c r="AH116" s="4"/>
    </row>
    <row r="117" spans="1:34" customFormat="1" x14ac:dyDescent="0.25">
      <c r="A117" s="4"/>
      <c r="B117" s="4"/>
      <c r="C117" s="4"/>
      <c r="D117" s="4"/>
      <c r="E117" s="66"/>
      <c r="F117" s="4"/>
      <c r="G117" s="4"/>
      <c r="H117" s="4"/>
      <c r="I117" s="4"/>
      <c r="J117" s="66"/>
      <c r="K117" s="4"/>
      <c r="L117" s="61"/>
      <c r="M117" s="4"/>
      <c r="N117" s="4"/>
      <c r="O117" s="4"/>
      <c r="P117" s="4"/>
      <c r="Q117" s="4"/>
      <c r="R117" s="4"/>
      <c r="S117" s="4"/>
      <c r="T117" s="4"/>
      <c r="U117" s="4"/>
      <c r="V117" s="4"/>
      <c r="W117" s="4"/>
      <c r="X117" s="4"/>
      <c r="Y117" s="4"/>
      <c r="Z117" s="27"/>
      <c r="AA117" s="83"/>
      <c r="AB117" s="86"/>
      <c r="AC117" s="4"/>
      <c r="AD117" s="4"/>
      <c r="AE117" s="4"/>
      <c r="AF117" s="4"/>
      <c r="AG117" s="4"/>
      <c r="AH117" s="4"/>
    </row>
    <row r="118" spans="1:34" customFormat="1" x14ac:dyDescent="0.25">
      <c r="A118" s="4"/>
      <c r="B118" s="4"/>
      <c r="C118" s="4"/>
      <c r="D118" s="4"/>
      <c r="E118" s="66"/>
      <c r="F118" s="4"/>
      <c r="G118" s="4"/>
      <c r="H118" s="4"/>
      <c r="I118" s="4"/>
      <c r="J118" s="66"/>
      <c r="K118" s="4"/>
      <c r="L118" s="61"/>
      <c r="M118" s="4"/>
      <c r="N118" s="4"/>
      <c r="O118" s="4"/>
      <c r="P118" s="4"/>
      <c r="Q118" s="4"/>
      <c r="R118" s="4"/>
      <c r="S118" s="4"/>
      <c r="T118" s="4"/>
      <c r="U118" s="4"/>
      <c r="V118" s="4"/>
      <c r="W118" s="4"/>
      <c r="X118" s="4"/>
      <c r="Y118" s="4"/>
      <c r="Z118" s="27"/>
      <c r="AA118" s="83"/>
      <c r="AB118" s="86"/>
      <c r="AC118" s="4"/>
      <c r="AD118" s="4"/>
      <c r="AE118" s="4"/>
      <c r="AF118" s="4"/>
      <c r="AG118" s="4"/>
      <c r="AH118" s="4"/>
    </row>
    <row r="119" spans="1:34" customFormat="1" x14ac:dyDescent="0.25">
      <c r="A119" s="4"/>
      <c r="B119" s="4"/>
      <c r="C119" s="4"/>
      <c r="D119" s="4"/>
      <c r="E119" s="66"/>
      <c r="F119" s="4"/>
      <c r="G119" s="4"/>
      <c r="H119" s="4"/>
      <c r="I119" s="4"/>
      <c r="J119" s="66"/>
      <c r="K119" s="4"/>
      <c r="L119" s="61"/>
      <c r="M119" s="4"/>
      <c r="N119" s="4"/>
      <c r="O119" s="4"/>
      <c r="P119" s="4"/>
      <c r="Q119" s="4"/>
      <c r="R119" s="4"/>
      <c r="S119" s="4"/>
      <c r="T119" s="4"/>
      <c r="U119" s="4"/>
      <c r="V119" s="4"/>
      <c r="W119" s="4"/>
      <c r="X119" s="4"/>
      <c r="Y119" s="4"/>
      <c r="Z119" s="27"/>
      <c r="AA119" s="83"/>
      <c r="AB119" s="86"/>
      <c r="AC119" s="4"/>
      <c r="AD119" s="4"/>
      <c r="AE119" s="4"/>
      <c r="AF119" s="4"/>
      <c r="AG119" s="4"/>
      <c r="AH119" s="4"/>
    </row>
    <row r="120" spans="1:34" customFormat="1" x14ac:dyDescent="0.25">
      <c r="A120" s="4"/>
      <c r="B120" s="4"/>
      <c r="C120" s="4"/>
      <c r="D120" s="4"/>
      <c r="E120" s="66"/>
      <c r="F120" s="4"/>
      <c r="G120" s="4"/>
      <c r="H120" s="4"/>
      <c r="I120" s="4"/>
      <c r="J120" s="66"/>
      <c r="K120" s="4"/>
      <c r="L120" s="61"/>
      <c r="M120" s="4"/>
      <c r="N120" s="4"/>
      <c r="O120" s="4"/>
      <c r="P120" s="4"/>
      <c r="Q120" s="4"/>
      <c r="R120" s="4"/>
      <c r="S120" s="4"/>
      <c r="T120" s="4"/>
      <c r="U120" s="4"/>
      <c r="V120" s="4"/>
      <c r="W120" s="4"/>
      <c r="X120" s="4"/>
      <c r="Y120" s="4"/>
      <c r="Z120" s="27"/>
      <c r="AA120" s="83"/>
      <c r="AB120" s="86"/>
      <c r="AC120" s="4"/>
      <c r="AD120" s="4"/>
      <c r="AE120" s="4"/>
      <c r="AF120" s="4"/>
      <c r="AG120" s="4"/>
      <c r="AH120" s="4"/>
    </row>
    <row r="121" spans="1:34" customFormat="1" x14ac:dyDescent="0.25">
      <c r="A121" s="4"/>
      <c r="B121" s="4"/>
      <c r="C121" s="4"/>
      <c r="D121" s="4"/>
      <c r="E121" s="66"/>
      <c r="F121" s="4"/>
      <c r="G121" s="4"/>
      <c r="H121" s="4"/>
      <c r="I121" s="4"/>
      <c r="J121" s="66"/>
      <c r="K121" s="4"/>
      <c r="L121" s="61"/>
      <c r="M121" s="4"/>
      <c r="N121" s="4"/>
      <c r="O121" s="4"/>
      <c r="P121" s="4"/>
      <c r="Q121" s="4"/>
      <c r="R121" s="4"/>
      <c r="S121" s="4"/>
      <c r="T121" s="4"/>
      <c r="U121" s="4"/>
      <c r="V121" s="4"/>
      <c r="W121" s="4"/>
      <c r="X121" s="4"/>
      <c r="Y121" s="4"/>
      <c r="Z121" s="27"/>
      <c r="AA121" s="83"/>
      <c r="AB121" s="86"/>
      <c r="AC121" s="4"/>
      <c r="AD121" s="4"/>
      <c r="AE121" s="4"/>
      <c r="AF121" s="4"/>
      <c r="AG121" s="4"/>
      <c r="AH121" s="4"/>
    </row>
    <row r="122" spans="1:34" customFormat="1" x14ac:dyDescent="0.25">
      <c r="A122" s="4"/>
      <c r="B122" s="4"/>
      <c r="C122" s="4"/>
      <c r="D122" s="4"/>
      <c r="E122" s="66"/>
      <c r="F122" s="4"/>
      <c r="G122" s="4"/>
      <c r="H122" s="4"/>
      <c r="I122" s="4"/>
      <c r="J122" s="66"/>
      <c r="K122" s="4"/>
      <c r="L122" s="61"/>
      <c r="M122" s="4"/>
      <c r="N122" s="4"/>
      <c r="O122" s="4"/>
      <c r="P122" s="4"/>
      <c r="Q122" s="4"/>
      <c r="R122" s="4"/>
      <c r="S122" s="4"/>
      <c r="T122" s="4"/>
      <c r="U122" s="4"/>
      <c r="V122" s="4"/>
      <c r="W122" s="4"/>
      <c r="X122" s="4"/>
      <c r="Y122" s="4"/>
      <c r="Z122" s="27"/>
      <c r="AA122" s="83"/>
      <c r="AB122" s="86"/>
      <c r="AC122" s="4"/>
      <c r="AD122" s="4"/>
      <c r="AE122" s="4"/>
      <c r="AF122" s="4"/>
      <c r="AG122" s="4"/>
      <c r="AH122" s="4"/>
    </row>
    <row r="123" spans="1:34" customFormat="1" x14ac:dyDescent="0.25">
      <c r="A123" s="4"/>
      <c r="B123" s="4"/>
      <c r="C123" s="4"/>
      <c r="D123" s="4"/>
      <c r="E123" s="66"/>
      <c r="F123" s="4"/>
      <c r="G123" s="4"/>
      <c r="H123" s="4"/>
      <c r="I123" s="4"/>
      <c r="J123" s="66"/>
      <c r="K123" s="4"/>
      <c r="L123" s="61"/>
      <c r="M123" s="4"/>
      <c r="N123" s="4"/>
      <c r="O123" s="4"/>
      <c r="P123" s="4"/>
      <c r="Q123" s="4"/>
      <c r="R123" s="4"/>
      <c r="S123" s="4"/>
      <c r="T123" s="4"/>
      <c r="U123" s="4"/>
      <c r="V123" s="4"/>
      <c r="W123" s="4"/>
      <c r="X123" s="4"/>
      <c r="Y123" s="4"/>
      <c r="Z123" s="27"/>
      <c r="AA123" s="83"/>
      <c r="AB123" s="86"/>
      <c r="AC123" s="4"/>
      <c r="AD123" s="4"/>
      <c r="AE123" s="4"/>
      <c r="AF123" s="4"/>
      <c r="AG123" s="4"/>
      <c r="AH123" s="4"/>
    </row>
    <row r="124" spans="1:34" customFormat="1" x14ac:dyDescent="0.25">
      <c r="A124" s="4"/>
      <c r="B124" s="4"/>
      <c r="C124" s="4"/>
      <c r="D124" s="4"/>
      <c r="E124" s="66"/>
      <c r="F124" s="4"/>
      <c r="G124" s="4"/>
      <c r="H124" s="4"/>
      <c r="I124" s="4"/>
      <c r="J124" s="66"/>
      <c r="K124" s="4"/>
      <c r="L124" s="61"/>
      <c r="M124" s="4"/>
      <c r="N124" s="4"/>
      <c r="O124" s="4"/>
      <c r="P124" s="4"/>
      <c r="Q124" s="4"/>
      <c r="R124" s="4"/>
      <c r="S124" s="4"/>
      <c r="T124" s="4"/>
      <c r="U124" s="4"/>
      <c r="V124" s="4"/>
      <c r="W124" s="4"/>
      <c r="X124" s="4"/>
      <c r="Y124" s="4"/>
      <c r="Z124" s="27"/>
      <c r="AA124" s="83"/>
      <c r="AB124" s="86"/>
      <c r="AC124" s="4"/>
      <c r="AD124" s="4"/>
      <c r="AE124" s="4"/>
      <c r="AF124" s="4"/>
      <c r="AG124" s="4"/>
      <c r="AH124" s="4"/>
    </row>
    <row r="125" spans="1:34" customFormat="1" x14ac:dyDescent="0.25">
      <c r="A125" s="4"/>
      <c r="B125" s="4"/>
      <c r="C125" s="4"/>
      <c r="D125" s="4"/>
      <c r="E125" s="66"/>
      <c r="F125" s="4"/>
      <c r="G125" s="4"/>
      <c r="H125" s="4"/>
      <c r="I125" s="4"/>
      <c r="J125" s="66"/>
      <c r="K125" s="4"/>
      <c r="L125" s="61"/>
      <c r="M125" s="4"/>
      <c r="N125" s="4"/>
      <c r="O125" s="4"/>
      <c r="P125" s="4"/>
      <c r="Q125" s="4"/>
      <c r="R125" s="4"/>
      <c r="S125" s="4"/>
      <c r="T125" s="4"/>
      <c r="U125" s="4"/>
      <c r="V125" s="4"/>
      <c r="W125" s="4"/>
      <c r="X125" s="4"/>
      <c r="Y125" s="4"/>
      <c r="Z125" s="27"/>
      <c r="AA125" s="83"/>
      <c r="AB125" s="86"/>
      <c r="AC125" s="4"/>
      <c r="AD125" s="4"/>
      <c r="AE125" s="4"/>
      <c r="AF125" s="4"/>
      <c r="AG125" s="4"/>
      <c r="AH125" s="4"/>
    </row>
    <row r="126" spans="1:34" customFormat="1" x14ac:dyDescent="0.25">
      <c r="A126" s="4"/>
      <c r="B126" s="4"/>
      <c r="C126" s="4"/>
      <c r="D126" s="4"/>
      <c r="E126" s="66"/>
      <c r="F126" s="4"/>
      <c r="G126" s="4"/>
      <c r="H126" s="4"/>
      <c r="I126" s="4"/>
      <c r="J126" s="66"/>
      <c r="K126" s="4"/>
      <c r="L126" s="61"/>
      <c r="M126" s="4"/>
      <c r="N126" s="4"/>
      <c r="O126" s="4"/>
      <c r="P126" s="4"/>
      <c r="Q126" s="4"/>
      <c r="R126" s="4"/>
      <c r="S126" s="4"/>
      <c r="T126" s="4"/>
      <c r="U126" s="4"/>
      <c r="V126" s="4"/>
      <c r="W126" s="4"/>
      <c r="X126" s="4"/>
      <c r="Y126" s="4"/>
      <c r="Z126" s="27"/>
      <c r="AA126" s="83"/>
      <c r="AB126" s="86"/>
      <c r="AC126" s="4"/>
      <c r="AD126" s="4"/>
      <c r="AE126" s="4"/>
      <c r="AF126" s="4"/>
      <c r="AG126" s="4"/>
      <c r="AH126" s="4"/>
    </row>
    <row r="127" spans="1:34" customFormat="1" x14ac:dyDescent="0.25">
      <c r="A127" s="4"/>
      <c r="B127" s="4"/>
      <c r="C127" s="4"/>
      <c r="D127" s="4"/>
      <c r="E127" s="66"/>
      <c r="F127" s="4"/>
      <c r="G127" s="4"/>
      <c r="H127" s="4"/>
      <c r="I127" s="4"/>
      <c r="J127" s="66"/>
      <c r="K127" s="4"/>
      <c r="L127" s="61"/>
      <c r="M127" s="4"/>
      <c r="N127" s="4"/>
      <c r="O127" s="4"/>
      <c r="P127" s="4"/>
      <c r="Q127" s="4"/>
      <c r="R127" s="4"/>
      <c r="S127" s="4"/>
      <c r="T127" s="4"/>
      <c r="U127" s="4"/>
      <c r="V127" s="4"/>
      <c r="W127" s="4"/>
      <c r="X127" s="4"/>
      <c r="Y127" s="4"/>
      <c r="Z127" s="27"/>
      <c r="AA127" s="83"/>
      <c r="AB127" s="86"/>
      <c r="AC127" s="4"/>
      <c r="AD127" s="4"/>
      <c r="AE127" s="4"/>
      <c r="AF127" s="4"/>
      <c r="AG127" s="4"/>
      <c r="AH127" s="4"/>
    </row>
    <row r="128" spans="1:34" customFormat="1" x14ac:dyDescent="0.25">
      <c r="A128" s="4"/>
      <c r="B128" s="4"/>
      <c r="C128" s="4"/>
      <c r="D128" s="4"/>
      <c r="E128" s="66"/>
      <c r="F128" s="4"/>
      <c r="G128" s="4"/>
      <c r="H128" s="4"/>
      <c r="I128" s="4"/>
      <c r="J128" s="66"/>
      <c r="K128" s="4"/>
      <c r="L128" s="61"/>
      <c r="M128" s="4"/>
      <c r="N128" s="4"/>
      <c r="O128" s="4"/>
      <c r="P128" s="4"/>
      <c r="Q128" s="4"/>
      <c r="R128" s="4"/>
      <c r="S128" s="4"/>
      <c r="T128" s="4"/>
      <c r="U128" s="4"/>
      <c r="V128" s="4"/>
      <c r="W128" s="4"/>
      <c r="X128" s="4"/>
      <c r="Y128" s="4"/>
      <c r="Z128" s="27"/>
      <c r="AA128" s="83"/>
      <c r="AB128" s="86"/>
      <c r="AC128" s="4"/>
      <c r="AD128" s="4"/>
      <c r="AE128" s="4"/>
      <c r="AF128" s="4"/>
      <c r="AG128" s="4"/>
      <c r="AH128" s="4"/>
    </row>
    <row r="129" spans="1:34" customFormat="1" x14ac:dyDescent="0.25">
      <c r="A129" s="4"/>
      <c r="B129" s="4"/>
      <c r="C129" s="4"/>
      <c r="D129" s="4"/>
      <c r="E129" s="66"/>
      <c r="F129" s="4"/>
      <c r="G129" s="4"/>
      <c r="H129" s="4"/>
      <c r="I129" s="4"/>
      <c r="J129" s="66"/>
      <c r="K129" s="4"/>
      <c r="L129" s="61"/>
      <c r="M129" s="4"/>
      <c r="N129" s="4"/>
      <c r="O129" s="4"/>
      <c r="P129" s="4"/>
      <c r="Q129" s="4"/>
      <c r="R129" s="4"/>
      <c r="S129" s="4"/>
      <c r="T129" s="4"/>
      <c r="U129" s="4"/>
      <c r="V129" s="4"/>
      <c r="W129" s="4"/>
      <c r="X129" s="4"/>
      <c r="Y129" s="4"/>
      <c r="Z129" s="27"/>
      <c r="AA129" s="83"/>
      <c r="AB129" s="86"/>
      <c r="AC129" s="4"/>
      <c r="AD129" s="4"/>
      <c r="AE129" s="4"/>
      <c r="AF129" s="4"/>
      <c r="AG129" s="4"/>
      <c r="AH129" s="4"/>
    </row>
    <row r="130" spans="1:34" customFormat="1" x14ac:dyDescent="0.25">
      <c r="A130" s="4"/>
      <c r="B130" s="4"/>
      <c r="C130" s="4"/>
      <c r="D130" s="4"/>
      <c r="E130" s="66"/>
      <c r="F130" s="4"/>
      <c r="G130" s="4"/>
      <c r="H130" s="4"/>
      <c r="I130" s="4"/>
      <c r="J130" s="66"/>
      <c r="K130" s="4"/>
      <c r="L130" s="61"/>
      <c r="M130" s="4"/>
      <c r="N130" s="4"/>
      <c r="O130" s="4"/>
      <c r="P130" s="4"/>
      <c r="Q130" s="4"/>
      <c r="R130" s="4"/>
      <c r="S130" s="4"/>
      <c r="T130" s="4"/>
      <c r="U130" s="4"/>
      <c r="V130" s="4"/>
      <c r="W130" s="4"/>
      <c r="X130" s="4"/>
      <c r="Y130" s="4"/>
      <c r="Z130" s="27"/>
      <c r="AA130" s="83"/>
      <c r="AB130" s="86"/>
      <c r="AC130" s="4"/>
      <c r="AD130" s="4"/>
      <c r="AE130" s="4"/>
      <c r="AF130" s="4"/>
      <c r="AG130" s="4"/>
      <c r="AH130" s="4"/>
    </row>
    <row r="131" spans="1:34" customFormat="1" x14ac:dyDescent="0.25">
      <c r="A131" s="4"/>
      <c r="B131" s="4"/>
      <c r="C131" s="4"/>
      <c r="D131" s="4"/>
      <c r="E131" s="66"/>
      <c r="F131" s="4"/>
      <c r="G131" s="4"/>
      <c r="H131" s="4"/>
      <c r="I131" s="4"/>
      <c r="J131" s="66"/>
      <c r="K131" s="4"/>
      <c r="L131" s="61"/>
      <c r="M131" s="4"/>
      <c r="N131" s="4"/>
      <c r="O131" s="4"/>
      <c r="P131" s="4"/>
      <c r="Q131" s="4"/>
      <c r="R131" s="4"/>
      <c r="S131" s="4"/>
      <c r="T131" s="4"/>
      <c r="U131" s="4"/>
      <c r="V131" s="4"/>
      <c r="W131" s="4"/>
      <c r="X131" s="4"/>
      <c r="Y131" s="4"/>
      <c r="Z131" s="27"/>
      <c r="AA131" s="83"/>
      <c r="AB131" s="86"/>
      <c r="AC131" s="4"/>
      <c r="AD131" s="4"/>
      <c r="AE131" s="4"/>
      <c r="AF131" s="4"/>
      <c r="AG131" s="4"/>
      <c r="AH131" s="4"/>
    </row>
    <row r="132" spans="1:34" customFormat="1" x14ac:dyDescent="0.25">
      <c r="A132" s="4"/>
      <c r="B132" s="4"/>
      <c r="C132" s="4"/>
      <c r="D132" s="4"/>
      <c r="E132" s="66"/>
      <c r="F132" s="4"/>
      <c r="G132" s="4"/>
      <c r="H132" s="4"/>
      <c r="I132" s="4"/>
      <c r="J132" s="66"/>
      <c r="K132" s="4"/>
      <c r="L132" s="61"/>
      <c r="M132" s="4"/>
      <c r="N132" s="4"/>
      <c r="O132" s="4"/>
      <c r="P132" s="4"/>
      <c r="Q132" s="4"/>
      <c r="R132" s="4"/>
      <c r="S132" s="4"/>
      <c r="T132" s="4"/>
      <c r="U132" s="4"/>
      <c r="V132" s="4"/>
      <c r="W132" s="4"/>
      <c r="X132" s="4"/>
      <c r="Y132" s="4"/>
      <c r="Z132" s="27"/>
      <c r="AA132" s="83"/>
      <c r="AB132" s="86"/>
      <c r="AC132" s="4"/>
      <c r="AD132" s="4"/>
      <c r="AE132" s="4"/>
      <c r="AF132" s="4"/>
      <c r="AG132" s="4"/>
      <c r="AH132" s="4"/>
    </row>
    <row r="133" spans="1:34" customFormat="1" x14ac:dyDescent="0.25">
      <c r="A133" s="4"/>
      <c r="B133" s="4"/>
      <c r="C133" s="4"/>
      <c r="D133" s="4"/>
      <c r="E133" s="66"/>
      <c r="F133" s="4"/>
      <c r="G133" s="4"/>
      <c r="H133" s="4"/>
      <c r="I133" s="4"/>
      <c r="J133" s="66"/>
      <c r="K133" s="4"/>
      <c r="L133" s="61"/>
      <c r="M133" s="4"/>
      <c r="N133" s="4"/>
      <c r="O133" s="4"/>
      <c r="P133" s="4"/>
      <c r="Q133" s="4"/>
      <c r="R133" s="4"/>
      <c r="S133" s="4"/>
      <c r="T133" s="4"/>
      <c r="U133" s="4"/>
      <c r="V133" s="4"/>
      <c r="W133" s="4"/>
      <c r="X133" s="4"/>
      <c r="Y133" s="4"/>
      <c r="Z133" s="27"/>
      <c r="AA133" s="83"/>
      <c r="AB133" s="86"/>
      <c r="AC133" s="4"/>
      <c r="AD133" s="4"/>
      <c r="AE133" s="4"/>
      <c r="AF133" s="4"/>
      <c r="AG133" s="4"/>
      <c r="AH133" s="4"/>
    </row>
    <row r="134" spans="1:34" customFormat="1" x14ac:dyDescent="0.25">
      <c r="A134" s="4"/>
      <c r="B134" s="4"/>
      <c r="C134" s="4"/>
      <c r="D134" s="4"/>
      <c r="E134" s="66"/>
      <c r="F134" s="4"/>
      <c r="G134" s="4"/>
      <c r="H134" s="4"/>
      <c r="I134" s="4"/>
      <c r="J134" s="66"/>
      <c r="K134" s="4"/>
      <c r="L134" s="61"/>
      <c r="M134" s="4"/>
      <c r="N134" s="4"/>
      <c r="O134" s="4"/>
      <c r="P134" s="4"/>
      <c r="Q134" s="4"/>
      <c r="R134" s="4"/>
      <c r="S134" s="4"/>
      <c r="T134" s="4"/>
      <c r="U134" s="4"/>
      <c r="V134" s="4"/>
      <c r="W134" s="4"/>
      <c r="X134" s="4"/>
      <c r="Y134" s="4"/>
      <c r="Z134" s="27"/>
      <c r="AA134" s="83"/>
      <c r="AB134" s="86"/>
      <c r="AC134" s="4"/>
      <c r="AD134" s="4"/>
      <c r="AE134" s="4"/>
      <c r="AF134" s="4"/>
      <c r="AG134" s="4"/>
      <c r="AH134" s="4"/>
    </row>
    <row r="135" spans="1:34" customFormat="1" x14ac:dyDescent="0.25">
      <c r="A135" s="4"/>
      <c r="B135" s="4"/>
      <c r="C135" s="4"/>
      <c r="D135" s="4"/>
      <c r="E135" s="66"/>
      <c r="F135" s="4"/>
      <c r="G135" s="4"/>
      <c r="H135" s="4"/>
      <c r="I135" s="4"/>
      <c r="J135" s="66"/>
      <c r="K135" s="4"/>
      <c r="L135" s="61"/>
      <c r="M135" s="4"/>
      <c r="N135" s="4"/>
      <c r="O135" s="4"/>
      <c r="P135" s="4"/>
      <c r="Q135" s="4"/>
      <c r="R135" s="4"/>
      <c r="S135" s="4"/>
      <c r="T135" s="4"/>
      <c r="U135" s="4"/>
      <c r="V135" s="4"/>
      <c r="W135" s="4"/>
      <c r="X135" s="4"/>
      <c r="Y135" s="4"/>
      <c r="Z135" s="27"/>
      <c r="AA135" s="83"/>
      <c r="AB135" s="86"/>
      <c r="AC135" s="4"/>
      <c r="AD135" s="4"/>
      <c r="AE135" s="4"/>
      <c r="AF135" s="4"/>
      <c r="AG135" s="4"/>
      <c r="AH135" s="4"/>
    </row>
    <row r="136" spans="1:34" customFormat="1" x14ac:dyDescent="0.25">
      <c r="A136" s="4"/>
      <c r="B136" s="4"/>
      <c r="C136" s="4"/>
      <c r="D136" s="4"/>
      <c r="E136" s="66"/>
      <c r="F136" s="4"/>
      <c r="G136" s="4"/>
      <c r="H136" s="4"/>
      <c r="I136" s="4"/>
      <c r="J136" s="66"/>
      <c r="K136" s="4"/>
      <c r="L136" s="61"/>
      <c r="M136" s="4"/>
      <c r="N136" s="4"/>
      <c r="O136" s="4"/>
      <c r="P136" s="4"/>
      <c r="Q136" s="4"/>
      <c r="R136" s="4"/>
      <c r="S136" s="4"/>
      <c r="T136" s="4"/>
      <c r="U136" s="4"/>
      <c r="V136" s="4"/>
      <c r="W136" s="4"/>
      <c r="X136" s="4"/>
      <c r="Y136" s="4"/>
      <c r="Z136" s="27"/>
      <c r="AA136" s="83"/>
      <c r="AB136" s="86"/>
      <c r="AC136" s="4"/>
      <c r="AD136" s="4"/>
      <c r="AE136" s="4"/>
      <c r="AF136" s="4"/>
      <c r="AG136" s="4"/>
      <c r="AH136" s="4"/>
    </row>
    <row r="137" spans="1:34" customFormat="1" x14ac:dyDescent="0.25">
      <c r="A137" s="4"/>
      <c r="B137" s="4"/>
      <c r="C137" s="4"/>
      <c r="D137" s="4"/>
      <c r="E137" s="66"/>
      <c r="F137" s="4"/>
      <c r="G137" s="4"/>
      <c r="H137" s="4"/>
      <c r="I137" s="4"/>
      <c r="J137" s="66"/>
      <c r="K137" s="4"/>
      <c r="L137" s="61"/>
      <c r="M137" s="4"/>
      <c r="N137" s="4"/>
      <c r="O137" s="4"/>
      <c r="P137" s="4"/>
      <c r="Q137" s="4"/>
      <c r="R137" s="4"/>
      <c r="S137" s="4"/>
      <c r="T137" s="4"/>
      <c r="U137" s="4"/>
      <c r="V137" s="4"/>
      <c r="W137" s="4"/>
      <c r="X137" s="4"/>
      <c r="Y137" s="4"/>
      <c r="Z137" s="27"/>
      <c r="AA137" s="83"/>
      <c r="AB137" s="86"/>
      <c r="AC137" s="4"/>
      <c r="AD137" s="4"/>
      <c r="AE137" s="4"/>
      <c r="AF137" s="4"/>
      <c r="AG137" s="4"/>
      <c r="AH137" s="4"/>
    </row>
    <row r="138" spans="1:34" customFormat="1" x14ac:dyDescent="0.25">
      <c r="A138" s="4"/>
      <c r="B138" s="4"/>
      <c r="C138" s="4"/>
      <c r="D138" s="4"/>
      <c r="E138" s="66"/>
      <c r="F138" s="4"/>
      <c r="G138" s="4"/>
      <c r="H138" s="4"/>
      <c r="I138" s="4"/>
      <c r="J138" s="66"/>
      <c r="K138" s="4"/>
      <c r="L138" s="61"/>
      <c r="M138" s="4"/>
      <c r="N138" s="4"/>
      <c r="O138" s="4"/>
      <c r="P138" s="4"/>
      <c r="Q138" s="4"/>
      <c r="R138" s="4"/>
      <c r="S138" s="4"/>
      <c r="T138" s="4"/>
      <c r="U138" s="4"/>
      <c r="V138" s="4"/>
      <c r="W138" s="4"/>
      <c r="X138" s="4"/>
      <c r="Y138" s="4"/>
      <c r="Z138" s="27"/>
      <c r="AA138" s="83"/>
      <c r="AB138" s="86"/>
      <c r="AC138" s="4"/>
      <c r="AD138" s="4"/>
      <c r="AE138" s="4"/>
      <c r="AF138" s="4"/>
      <c r="AG138" s="4"/>
      <c r="AH138" s="4"/>
    </row>
    <row r="139" spans="1:34" customFormat="1" x14ac:dyDescent="0.25">
      <c r="A139" s="4"/>
      <c r="B139" s="4"/>
      <c r="C139" s="4"/>
      <c r="D139" s="4"/>
      <c r="E139" s="66"/>
      <c r="F139" s="4"/>
      <c r="G139" s="4"/>
      <c r="H139" s="4"/>
      <c r="I139" s="4"/>
      <c r="J139" s="66"/>
      <c r="K139" s="4"/>
      <c r="L139" s="61"/>
      <c r="M139" s="4"/>
      <c r="N139" s="4"/>
      <c r="O139" s="4"/>
      <c r="P139" s="4"/>
      <c r="Q139" s="4"/>
      <c r="R139" s="4"/>
      <c r="S139" s="4"/>
      <c r="T139" s="4"/>
      <c r="U139" s="4"/>
      <c r="V139" s="4"/>
      <c r="W139" s="4"/>
      <c r="X139" s="4"/>
      <c r="Y139" s="4"/>
      <c r="Z139" s="27"/>
      <c r="AA139" s="83"/>
      <c r="AB139" s="86"/>
      <c r="AC139" s="4"/>
      <c r="AD139" s="4"/>
      <c r="AE139" s="4"/>
      <c r="AF139" s="4"/>
      <c r="AG139" s="4"/>
      <c r="AH139" s="4"/>
    </row>
    <row r="140" spans="1:34" customFormat="1" x14ac:dyDescent="0.25">
      <c r="A140" s="4"/>
      <c r="B140" s="4"/>
      <c r="C140" s="4"/>
      <c r="D140" s="4"/>
      <c r="E140" s="66"/>
      <c r="F140" s="4"/>
      <c r="G140" s="4"/>
      <c r="H140" s="4"/>
      <c r="I140" s="4"/>
      <c r="J140" s="66"/>
      <c r="K140" s="4"/>
      <c r="L140" s="61"/>
      <c r="M140" s="4"/>
      <c r="N140" s="4"/>
      <c r="O140" s="4"/>
      <c r="P140" s="4"/>
      <c r="Q140" s="4"/>
      <c r="R140" s="4"/>
      <c r="S140" s="4"/>
      <c r="T140" s="4"/>
      <c r="U140" s="4"/>
      <c r="V140" s="4"/>
      <c r="W140" s="4"/>
      <c r="X140" s="4"/>
      <c r="Y140" s="4"/>
      <c r="Z140" s="27"/>
      <c r="AA140" s="83"/>
      <c r="AB140" s="86"/>
      <c r="AC140" s="4"/>
      <c r="AD140" s="4"/>
      <c r="AE140" s="4"/>
      <c r="AF140" s="4"/>
      <c r="AG140" s="4"/>
      <c r="AH140" s="4"/>
    </row>
    <row r="141" spans="1:34" customFormat="1" x14ac:dyDescent="0.25">
      <c r="A141" s="4"/>
      <c r="B141" s="4"/>
      <c r="C141" s="4"/>
      <c r="D141" s="4"/>
      <c r="E141" s="66"/>
      <c r="F141" s="4"/>
      <c r="G141" s="4"/>
      <c r="H141" s="4"/>
      <c r="I141" s="4"/>
      <c r="J141" s="66"/>
      <c r="K141" s="4"/>
      <c r="L141" s="61"/>
      <c r="M141" s="4"/>
      <c r="N141" s="4"/>
      <c r="O141" s="4"/>
      <c r="P141" s="4"/>
      <c r="Q141" s="4"/>
      <c r="R141" s="4"/>
      <c r="S141" s="4"/>
      <c r="T141" s="4"/>
      <c r="U141" s="4"/>
      <c r="V141" s="4"/>
      <c r="W141" s="4"/>
      <c r="X141" s="4"/>
      <c r="Y141" s="4"/>
      <c r="Z141" s="27"/>
      <c r="AA141" s="83"/>
      <c r="AB141" s="86"/>
      <c r="AC141" s="4"/>
      <c r="AD141" s="4"/>
      <c r="AE141" s="4"/>
      <c r="AF141" s="4"/>
      <c r="AG141" s="4"/>
      <c r="AH141" s="4"/>
    </row>
    <row r="142" spans="1:34" customFormat="1" x14ac:dyDescent="0.25">
      <c r="A142" s="4"/>
      <c r="B142" s="4"/>
      <c r="C142" s="4"/>
      <c r="D142" s="4"/>
      <c r="E142" s="66"/>
      <c r="F142" s="4"/>
      <c r="G142" s="4"/>
      <c r="H142" s="4"/>
      <c r="I142" s="4"/>
      <c r="J142" s="66"/>
      <c r="K142" s="4"/>
      <c r="L142" s="61"/>
      <c r="M142" s="4"/>
      <c r="N142" s="4"/>
      <c r="O142" s="4"/>
      <c r="P142" s="4"/>
      <c r="Q142" s="4"/>
      <c r="R142" s="4"/>
      <c r="S142" s="4"/>
      <c r="T142" s="4"/>
      <c r="U142" s="4"/>
      <c r="V142" s="4"/>
      <c r="W142" s="4"/>
      <c r="X142" s="4"/>
      <c r="Y142" s="4"/>
      <c r="Z142" s="27"/>
      <c r="AA142" s="83"/>
      <c r="AB142" s="86"/>
      <c r="AC142" s="4"/>
      <c r="AD142" s="4"/>
      <c r="AE142" s="4"/>
      <c r="AF142" s="4"/>
      <c r="AG142" s="4"/>
      <c r="AH142" s="4"/>
    </row>
    <row r="143" spans="1:34" customFormat="1" x14ac:dyDescent="0.25">
      <c r="A143" s="4"/>
      <c r="B143" s="4"/>
      <c r="C143" s="4"/>
      <c r="D143" s="4"/>
      <c r="E143" s="66"/>
      <c r="F143" s="4"/>
      <c r="G143" s="4"/>
      <c r="H143" s="4"/>
      <c r="I143" s="4"/>
      <c r="J143" s="66"/>
      <c r="K143" s="4"/>
      <c r="L143" s="61"/>
      <c r="M143" s="4"/>
      <c r="N143" s="4"/>
      <c r="O143" s="4"/>
      <c r="P143" s="4"/>
      <c r="Q143" s="4"/>
      <c r="R143" s="4"/>
      <c r="S143" s="4"/>
      <c r="T143" s="4"/>
      <c r="U143" s="4"/>
      <c r="V143" s="4"/>
      <c r="W143" s="4"/>
      <c r="X143" s="4"/>
      <c r="Y143" s="4"/>
      <c r="Z143" s="27"/>
      <c r="AA143" s="83"/>
      <c r="AB143" s="86"/>
      <c r="AC143" s="4"/>
      <c r="AD143" s="4"/>
      <c r="AE143" s="4"/>
      <c r="AF143" s="4"/>
      <c r="AG143" s="4"/>
      <c r="AH143" s="4"/>
    </row>
    <row r="144" spans="1:34" customFormat="1" x14ac:dyDescent="0.25">
      <c r="A144" s="4"/>
      <c r="B144" s="4"/>
      <c r="C144" s="4"/>
      <c r="D144" s="4"/>
      <c r="E144" s="66"/>
      <c r="F144" s="4"/>
      <c r="G144" s="4"/>
      <c r="H144" s="4"/>
      <c r="I144" s="4"/>
      <c r="J144" s="66"/>
      <c r="K144" s="4"/>
      <c r="L144" s="61"/>
      <c r="M144" s="4"/>
      <c r="N144" s="4"/>
      <c r="O144" s="4"/>
      <c r="P144" s="4"/>
      <c r="Q144" s="4"/>
      <c r="R144" s="4"/>
      <c r="S144" s="4"/>
      <c r="T144" s="4"/>
      <c r="U144" s="4"/>
      <c r="V144" s="4"/>
      <c r="W144" s="4"/>
      <c r="X144" s="4"/>
      <c r="Y144" s="4"/>
      <c r="Z144" s="27"/>
      <c r="AA144" s="83"/>
      <c r="AB144" s="86"/>
      <c r="AC144" s="4"/>
      <c r="AD144" s="4"/>
      <c r="AE144" s="4"/>
      <c r="AF144" s="4"/>
      <c r="AG144" s="4"/>
      <c r="AH144" s="4"/>
    </row>
    <row r="145" spans="1:34" customFormat="1" x14ac:dyDescent="0.25">
      <c r="A145" s="4"/>
      <c r="B145" s="4"/>
      <c r="C145" s="4"/>
      <c r="D145" s="4"/>
      <c r="E145" s="66"/>
      <c r="F145" s="4"/>
      <c r="G145" s="4"/>
      <c r="H145" s="4"/>
      <c r="I145" s="4"/>
      <c r="J145" s="66"/>
      <c r="K145" s="4"/>
      <c r="L145" s="61"/>
      <c r="M145" s="4"/>
      <c r="N145" s="4"/>
      <c r="O145" s="4"/>
      <c r="P145" s="4"/>
      <c r="Q145" s="4"/>
      <c r="R145" s="4"/>
      <c r="S145" s="4"/>
      <c r="T145" s="4"/>
      <c r="U145" s="4"/>
      <c r="V145" s="4"/>
      <c r="W145" s="4"/>
      <c r="X145" s="4"/>
      <c r="Y145" s="4"/>
      <c r="Z145" s="27"/>
      <c r="AA145" s="83"/>
      <c r="AB145" s="86"/>
      <c r="AC145" s="4"/>
      <c r="AD145" s="4"/>
      <c r="AE145" s="4"/>
      <c r="AF145" s="4"/>
      <c r="AG145" s="4"/>
      <c r="AH145" s="4"/>
    </row>
    <row r="146" spans="1:34" customFormat="1" x14ac:dyDescent="0.25">
      <c r="A146" s="4"/>
      <c r="B146" s="4"/>
      <c r="C146" s="4"/>
      <c r="D146" s="4"/>
      <c r="E146" s="66"/>
      <c r="F146" s="4"/>
      <c r="G146" s="4"/>
      <c r="H146" s="4"/>
      <c r="I146" s="4"/>
      <c r="J146" s="66"/>
      <c r="K146" s="4"/>
      <c r="L146" s="61"/>
      <c r="M146" s="4"/>
      <c r="N146" s="4"/>
      <c r="O146" s="4"/>
      <c r="P146" s="4"/>
      <c r="Q146" s="4"/>
      <c r="R146" s="4"/>
      <c r="S146" s="4"/>
      <c r="T146" s="4"/>
      <c r="U146" s="4"/>
      <c r="V146" s="4"/>
      <c r="W146" s="4"/>
      <c r="X146" s="4"/>
      <c r="Y146" s="4"/>
      <c r="Z146" s="27"/>
      <c r="AA146" s="83"/>
      <c r="AB146" s="86"/>
      <c r="AC146" s="4"/>
      <c r="AD146" s="4"/>
      <c r="AE146" s="4"/>
      <c r="AF146" s="4"/>
      <c r="AG146" s="4"/>
      <c r="AH146" s="4"/>
    </row>
    <row r="147" spans="1:34" customFormat="1" x14ac:dyDescent="0.25">
      <c r="A147" s="4"/>
      <c r="B147" s="4"/>
      <c r="C147" s="4"/>
      <c r="D147" s="4"/>
      <c r="E147" s="66"/>
      <c r="F147" s="4"/>
      <c r="G147" s="4"/>
      <c r="H147" s="4"/>
      <c r="I147" s="4"/>
      <c r="J147" s="66"/>
      <c r="K147" s="4"/>
      <c r="L147" s="61"/>
      <c r="M147" s="4"/>
      <c r="N147" s="4"/>
      <c r="O147" s="4"/>
      <c r="P147" s="4"/>
      <c r="Q147" s="4"/>
      <c r="R147" s="4"/>
      <c r="S147" s="4"/>
      <c r="T147" s="4"/>
      <c r="U147" s="4"/>
      <c r="V147" s="4"/>
      <c r="W147" s="4"/>
      <c r="X147" s="4"/>
      <c r="Y147" s="4"/>
      <c r="Z147" s="27"/>
      <c r="AA147" s="83"/>
      <c r="AB147" s="86"/>
      <c r="AC147" s="4"/>
      <c r="AD147" s="4"/>
      <c r="AE147" s="4"/>
      <c r="AF147" s="4"/>
      <c r="AG147" s="4"/>
      <c r="AH147" s="4"/>
    </row>
    <row r="148" spans="1:34" customFormat="1" x14ac:dyDescent="0.25">
      <c r="A148" s="4"/>
      <c r="B148" s="4"/>
      <c r="C148" s="4"/>
      <c r="D148" s="4"/>
      <c r="E148" s="66"/>
      <c r="F148" s="4"/>
      <c r="G148" s="4"/>
      <c r="H148" s="4"/>
      <c r="I148" s="4"/>
      <c r="J148" s="66"/>
      <c r="K148" s="4"/>
      <c r="L148" s="61"/>
      <c r="M148" s="4"/>
      <c r="N148" s="4"/>
      <c r="O148" s="4"/>
      <c r="P148" s="4"/>
      <c r="Q148" s="4"/>
      <c r="R148" s="4"/>
      <c r="S148" s="4"/>
      <c r="T148" s="4"/>
      <c r="U148" s="4"/>
      <c r="V148" s="4"/>
      <c r="W148" s="4"/>
      <c r="X148" s="4"/>
      <c r="Y148" s="4"/>
      <c r="Z148" s="27"/>
      <c r="AA148" s="83"/>
      <c r="AB148" s="86"/>
      <c r="AC148" s="4"/>
      <c r="AD148" s="4"/>
      <c r="AE148" s="4"/>
      <c r="AF148" s="4"/>
      <c r="AG148" s="4"/>
      <c r="AH148" s="4"/>
    </row>
    <row r="149" spans="1:34" customFormat="1" x14ac:dyDescent="0.25">
      <c r="A149" s="4"/>
      <c r="B149" s="4"/>
      <c r="C149" s="4"/>
      <c r="D149" s="4"/>
      <c r="E149" s="66"/>
      <c r="F149" s="4"/>
      <c r="G149" s="4"/>
      <c r="H149" s="4"/>
      <c r="I149" s="4"/>
      <c r="J149" s="66"/>
      <c r="K149" s="4"/>
      <c r="L149" s="61"/>
      <c r="M149" s="4"/>
      <c r="N149" s="4"/>
      <c r="O149" s="4"/>
      <c r="P149" s="4"/>
      <c r="Q149" s="4"/>
      <c r="R149" s="4"/>
      <c r="S149" s="4"/>
      <c r="T149" s="4"/>
      <c r="U149" s="4"/>
      <c r="V149" s="4"/>
      <c r="W149" s="4"/>
      <c r="X149" s="4"/>
      <c r="Y149" s="4"/>
      <c r="Z149" s="27"/>
      <c r="AA149" s="83"/>
      <c r="AB149" s="86"/>
      <c r="AC149" s="4"/>
      <c r="AD149" s="4"/>
      <c r="AE149" s="4"/>
      <c r="AF149" s="4"/>
      <c r="AG149" s="4"/>
      <c r="AH149" s="4"/>
    </row>
    <row r="150" spans="1:34" customFormat="1" x14ac:dyDescent="0.25">
      <c r="A150" s="4"/>
      <c r="B150" s="4"/>
      <c r="C150" s="4"/>
      <c r="D150" s="4"/>
      <c r="E150" s="66"/>
      <c r="F150" s="4"/>
      <c r="G150" s="4"/>
      <c r="H150" s="4"/>
      <c r="I150" s="4"/>
      <c r="J150" s="66"/>
      <c r="K150" s="4"/>
      <c r="L150" s="61"/>
      <c r="M150" s="4"/>
      <c r="N150" s="4"/>
      <c r="O150" s="4"/>
      <c r="P150" s="4"/>
      <c r="Q150" s="4"/>
      <c r="R150" s="4"/>
      <c r="S150" s="4"/>
      <c r="T150" s="4"/>
      <c r="U150" s="4"/>
      <c r="V150" s="4"/>
      <c r="W150" s="4"/>
      <c r="X150" s="4"/>
      <c r="Y150" s="4"/>
      <c r="Z150" s="27"/>
      <c r="AA150" s="83"/>
      <c r="AB150" s="86"/>
      <c r="AC150" s="4"/>
      <c r="AD150" s="4"/>
      <c r="AE150" s="4"/>
      <c r="AF150" s="4"/>
      <c r="AG150" s="4"/>
      <c r="AH150" s="4"/>
    </row>
    <row r="151" spans="1:34" customFormat="1" x14ac:dyDescent="0.25">
      <c r="A151" s="4"/>
      <c r="B151" s="4"/>
      <c r="C151" s="4"/>
      <c r="D151" s="4"/>
      <c r="E151" s="66"/>
      <c r="F151" s="4"/>
      <c r="G151" s="4"/>
      <c r="H151" s="4"/>
      <c r="I151" s="4"/>
      <c r="J151" s="66"/>
      <c r="K151" s="4"/>
      <c r="L151" s="61"/>
      <c r="M151" s="4"/>
      <c r="N151" s="4"/>
      <c r="O151" s="4"/>
      <c r="P151" s="4"/>
      <c r="Q151" s="4"/>
      <c r="R151" s="4"/>
      <c r="S151" s="4"/>
      <c r="T151" s="4"/>
      <c r="U151" s="4"/>
      <c r="V151" s="4"/>
      <c r="W151" s="4"/>
      <c r="X151" s="4"/>
      <c r="Y151" s="4"/>
      <c r="Z151" s="27"/>
      <c r="AA151" s="83"/>
      <c r="AB151" s="86"/>
      <c r="AC151" s="4"/>
      <c r="AD151" s="4"/>
      <c r="AE151" s="4"/>
      <c r="AF151" s="4"/>
      <c r="AG151" s="4"/>
      <c r="AH151" s="4"/>
    </row>
    <row r="152" spans="1:34" customFormat="1" x14ac:dyDescent="0.25">
      <c r="A152" s="4"/>
      <c r="B152" s="4"/>
      <c r="C152" s="4"/>
      <c r="D152" s="4"/>
      <c r="E152" s="66"/>
      <c r="F152" s="4"/>
      <c r="G152" s="4"/>
      <c r="H152" s="4"/>
      <c r="I152" s="4"/>
      <c r="J152" s="66"/>
      <c r="K152" s="4"/>
      <c r="L152" s="61"/>
      <c r="M152" s="4"/>
      <c r="N152" s="4"/>
      <c r="O152" s="4"/>
      <c r="P152" s="4"/>
      <c r="Q152" s="4"/>
      <c r="R152" s="4"/>
      <c r="S152" s="4"/>
      <c r="T152" s="4"/>
      <c r="U152" s="4"/>
      <c r="V152" s="4"/>
      <c r="W152" s="4"/>
      <c r="X152" s="4"/>
      <c r="Y152" s="4"/>
      <c r="Z152" s="27"/>
      <c r="AA152" s="83"/>
      <c r="AB152" s="86"/>
      <c r="AC152" s="4"/>
      <c r="AD152" s="4"/>
      <c r="AE152" s="4"/>
      <c r="AF152" s="4"/>
      <c r="AG152" s="4"/>
      <c r="AH152" s="4"/>
    </row>
    <row r="153" spans="1:34" customFormat="1" x14ac:dyDescent="0.25">
      <c r="A153" s="4"/>
      <c r="B153" s="4"/>
      <c r="C153" s="4"/>
      <c r="D153" s="4"/>
      <c r="E153" s="66"/>
      <c r="F153" s="4"/>
      <c r="G153" s="4"/>
      <c r="H153" s="4"/>
      <c r="I153" s="4"/>
      <c r="J153" s="66"/>
      <c r="K153" s="4"/>
      <c r="L153" s="61"/>
      <c r="M153" s="4"/>
      <c r="N153" s="4"/>
      <c r="O153" s="4"/>
      <c r="P153" s="4"/>
      <c r="Q153" s="4"/>
      <c r="R153" s="4"/>
      <c r="S153" s="4"/>
      <c r="T153" s="4"/>
      <c r="U153" s="4"/>
      <c r="V153" s="4"/>
      <c r="W153" s="4"/>
      <c r="X153" s="4"/>
      <c r="Y153" s="4"/>
      <c r="Z153" s="27"/>
      <c r="AA153" s="83"/>
      <c r="AB153" s="86"/>
      <c r="AC153" s="4"/>
      <c r="AD153" s="4"/>
      <c r="AE153" s="4"/>
      <c r="AF153" s="4"/>
      <c r="AG153" s="4"/>
      <c r="AH153" s="4"/>
    </row>
    <row r="154" spans="1:34" customFormat="1" x14ac:dyDescent="0.25">
      <c r="A154" s="4"/>
      <c r="B154" s="4"/>
      <c r="C154" s="4"/>
      <c r="D154" s="4"/>
      <c r="E154" s="66"/>
      <c r="F154" s="4"/>
      <c r="G154" s="4"/>
      <c r="H154" s="4"/>
      <c r="I154" s="4"/>
      <c r="J154" s="66"/>
      <c r="K154" s="4"/>
      <c r="L154" s="61"/>
      <c r="M154" s="4"/>
      <c r="N154" s="4"/>
      <c r="O154" s="4"/>
      <c r="P154" s="4"/>
      <c r="Q154" s="4"/>
      <c r="R154" s="4"/>
      <c r="S154" s="4"/>
      <c r="T154" s="4"/>
      <c r="U154" s="4"/>
      <c r="V154" s="4"/>
      <c r="W154" s="4"/>
      <c r="X154" s="4"/>
      <c r="Y154" s="4"/>
      <c r="Z154" s="27"/>
      <c r="AA154" s="83"/>
      <c r="AB154" s="86"/>
      <c r="AC154" s="4"/>
      <c r="AD154" s="4"/>
      <c r="AE154" s="4"/>
      <c r="AF154" s="4"/>
      <c r="AG154" s="4"/>
      <c r="AH154" s="4"/>
    </row>
    <row r="155" spans="1:34" customFormat="1" x14ac:dyDescent="0.25">
      <c r="A155" s="4"/>
      <c r="B155" s="4"/>
      <c r="C155" s="4"/>
      <c r="D155" s="4"/>
      <c r="E155" s="66"/>
      <c r="F155" s="4"/>
      <c r="G155" s="4"/>
      <c r="H155" s="4"/>
      <c r="I155" s="4"/>
      <c r="J155" s="66"/>
      <c r="K155" s="4"/>
      <c r="L155" s="61"/>
      <c r="M155" s="4"/>
      <c r="N155" s="4"/>
      <c r="O155" s="4"/>
      <c r="P155" s="4"/>
      <c r="Q155" s="4"/>
      <c r="R155" s="4"/>
      <c r="S155" s="4"/>
      <c r="T155" s="4"/>
      <c r="U155" s="4"/>
      <c r="V155" s="4"/>
      <c r="W155" s="4"/>
      <c r="X155" s="4"/>
      <c r="Y155" s="4"/>
      <c r="Z155" s="27"/>
      <c r="AA155" s="83"/>
      <c r="AB155" s="86"/>
      <c r="AC155" s="4"/>
      <c r="AD155" s="4"/>
      <c r="AE155" s="4"/>
      <c r="AF155" s="4"/>
      <c r="AG155" s="4"/>
      <c r="AH155" s="4"/>
    </row>
    <row r="156" spans="1:34" customFormat="1" x14ac:dyDescent="0.25">
      <c r="A156" s="4"/>
      <c r="B156" s="4"/>
      <c r="C156" s="4"/>
      <c r="D156" s="4"/>
      <c r="E156" s="66"/>
      <c r="F156" s="4"/>
      <c r="G156" s="4"/>
      <c r="H156" s="4"/>
      <c r="I156" s="4"/>
      <c r="J156" s="66"/>
      <c r="K156" s="4"/>
      <c r="L156" s="61"/>
      <c r="M156" s="4"/>
      <c r="N156" s="4"/>
      <c r="O156" s="4"/>
      <c r="P156" s="4"/>
      <c r="Q156" s="4"/>
      <c r="R156" s="4"/>
      <c r="S156" s="4"/>
      <c r="T156" s="4"/>
      <c r="U156" s="4"/>
      <c r="V156" s="4"/>
      <c r="W156" s="4"/>
      <c r="X156" s="4"/>
      <c r="Y156" s="4"/>
      <c r="Z156" s="27"/>
      <c r="AA156" s="83"/>
      <c r="AB156" s="86"/>
      <c r="AC156" s="4"/>
      <c r="AD156" s="4"/>
      <c r="AE156" s="4"/>
      <c r="AF156" s="4"/>
      <c r="AG156" s="4"/>
      <c r="AH156" s="4"/>
    </row>
    <row r="157" spans="1:34" customFormat="1" x14ac:dyDescent="0.25">
      <c r="A157" s="4"/>
      <c r="B157" s="4"/>
      <c r="C157" s="4"/>
      <c r="D157" s="4"/>
      <c r="E157" s="66"/>
      <c r="F157" s="4"/>
      <c r="G157" s="4"/>
      <c r="H157" s="4"/>
      <c r="I157" s="4"/>
      <c r="J157" s="66"/>
      <c r="K157" s="4"/>
      <c r="L157" s="61"/>
      <c r="M157" s="4"/>
      <c r="N157" s="4"/>
      <c r="O157" s="4"/>
      <c r="P157" s="4"/>
      <c r="Q157" s="4"/>
      <c r="R157" s="4"/>
      <c r="S157" s="4"/>
      <c r="T157" s="4"/>
      <c r="U157" s="4"/>
      <c r="V157" s="4"/>
      <c r="W157" s="4"/>
      <c r="X157" s="4"/>
      <c r="Y157" s="4"/>
      <c r="Z157" s="27"/>
      <c r="AA157" s="83"/>
      <c r="AB157" s="86"/>
      <c r="AC157" s="4"/>
      <c r="AD157" s="4"/>
      <c r="AE157" s="4"/>
      <c r="AF157" s="4"/>
      <c r="AG157" s="4"/>
      <c r="AH157" s="4"/>
    </row>
    <row r="158" spans="1:34" customFormat="1" x14ac:dyDescent="0.25">
      <c r="A158" s="4"/>
      <c r="B158" s="4"/>
      <c r="C158" s="4"/>
      <c r="D158" s="4"/>
      <c r="E158" s="66"/>
      <c r="F158" s="4"/>
      <c r="G158" s="4"/>
      <c r="H158" s="4"/>
      <c r="I158" s="4"/>
      <c r="J158" s="66"/>
      <c r="K158" s="4"/>
      <c r="L158" s="61"/>
      <c r="M158" s="4"/>
      <c r="N158" s="4"/>
      <c r="O158" s="4"/>
      <c r="P158" s="4"/>
      <c r="Q158" s="4"/>
      <c r="R158" s="4"/>
      <c r="S158" s="4"/>
      <c r="T158" s="4"/>
      <c r="U158" s="4"/>
      <c r="V158" s="4"/>
      <c r="W158" s="4"/>
      <c r="X158" s="4"/>
      <c r="Y158" s="4"/>
      <c r="Z158" s="27"/>
      <c r="AA158" s="83"/>
      <c r="AB158" s="86"/>
      <c r="AC158" s="4"/>
      <c r="AD158" s="4"/>
      <c r="AE158" s="4"/>
      <c r="AF158" s="4"/>
      <c r="AG158" s="4"/>
      <c r="AH158" s="4"/>
    </row>
    <row r="159" spans="1:34" customFormat="1" x14ac:dyDescent="0.25">
      <c r="A159" s="4"/>
      <c r="B159" s="4"/>
      <c r="C159" s="4"/>
      <c r="D159" s="4"/>
      <c r="E159" s="66"/>
      <c r="F159" s="4"/>
      <c r="G159" s="4"/>
      <c r="H159" s="4"/>
      <c r="I159" s="4"/>
      <c r="J159" s="66"/>
      <c r="K159" s="4"/>
      <c r="L159" s="61"/>
      <c r="M159" s="4"/>
      <c r="N159" s="4"/>
      <c r="O159" s="4"/>
      <c r="P159" s="4"/>
      <c r="Q159" s="4"/>
      <c r="R159" s="4"/>
      <c r="S159" s="4"/>
      <c r="T159" s="4"/>
      <c r="U159" s="4"/>
      <c r="V159" s="4"/>
      <c r="W159" s="4"/>
      <c r="X159" s="4"/>
      <c r="Y159" s="4"/>
      <c r="Z159" s="27"/>
      <c r="AA159" s="83"/>
      <c r="AB159" s="86"/>
      <c r="AC159" s="4"/>
      <c r="AD159" s="4"/>
      <c r="AE159" s="4"/>
      <c r="AF159" s="4"/>
      <c r="AG159" s="4"/>
      <c r="AH159" s="4"/>
    </row>
    <row r="160" spans="1:34" customFormat="1" x14ac:dyDescent="0.25">
      <c r="A160" s="4"/>
      <c r="B160" s="4"/>
      <c r="C160" s="4"/>
      <c r="D160" s="4"/>
      <c r="E160" s="66"/>
      <c r="F160" s="4"/>
      <c r="G160" s="4"/>
      <c r="H160" s="4"/>
      <c r="I160" s="4"/>
      <c r="J160" s="66"/>
      <c r="K160" s="4"/>
      <c r="L160" s="61"/>
      <c r="M160" s="4"/>
      <c r="N160" s="4"/>
      <c r="O160" s="4"/>
      <c r="P160" s="4"/>
      <c r="Q160" s="4"/>
      <c r="R160" s="4"/>
      <c r="S160" s="4"/>
      <c r="T160" s="4"/>
      <c r="U160" s="4"/>
      <c r="V160" s="4"/>
      <c r="W160" s="4"/>
      <c r="X160" s="4"/>
      <c r="Y160" s="4"/>
      <c r="Z160" s="27"/>
      <c r="AA160" s="83"/>
      <c r="AB160" s="86"/>
      <c r="AC160" s="4"/>
      <c r="AD160" s="4"/>
      <c r="AE160" s="4"/>
      <c r="AF160" s="4"/>
      <c r="AG160" s="4"/>
      <c r="AH160" s="4"/>
    </row>
    <row r="161" spans="1:34" customFormat="1" x14ac:dyDescent="0.25">
      <c r="A161" s="4"/>
      <c r="B161" s="4"/>
      <c r="C161" s="4"/>
      <c r="D161" s="4"/>
      <c r="E161" s="66"/>
      <c r="F161" s="4"/>
      <c r="G161" s="4"/>
      <c r="H161" s="4"/>
      <c r="I161" s="4"/>
      <c r="J161" s="66"/>
      <c r="K161" s="4"/>
      <c r="L161" s="61"/>
      <c r="M161" s="4"/>
      <c r="N161" s="4"/>
      <c r="O161" s="4"/>
      <c r="P161" s="4"/>
      <c r="Q161" s="4"/>
      <c r="R161" s="4"/>
      <c r="S161" s="4"/>
      <c r="T161" s="4"/>
      <c r="U161" s="4"/>
      <c r="V161" s="4"/>
      <c r="W161" s="4"/>
      <c r="X161" s="4"/>
      <c r="Y161" s="4"/>
      <c r="Z161" s="27"/>
      <c r="AA161" s="83"/>
      <c r="AB161" s="86"/>
      <c r="AC161" s="4"/>
      <c r="AD161" s="4"/>
      <c r="AE161" s="4"/>
      <c r="AF161" s="4"/>
      <c r="AG161" s="4"/>
      <c r="AH161" s="4"/>
    </row>
    <row r="162" spans="1:34" customFormat="1" x14ac:dyDescent="0.25">
      <c r="A162" s="4"/>
      <c r="B162" s="4"/>
      <c r="C162" s="4"/>
      <c r="D162" s="4"/>
      <c r="E162" s="66"/>
      <c r="F162" s="4"/>
      <c r="G162" s="4"/>
      <c r="H162" s="4"/>
      <c r="I162" s="4"/>
      <c r="J162" s="66"/>
      <c r="K162" s="4"/>
      <c r="L162" s="61"/>
      <c r="M162" s="4"/>
      <c r="N162" s="4"/>
      <c r="O162" s="4"/>
      <c r="P162" s="4"/>
      <c r="Q162" s="4"/>
      <c r="R162" s="4"/>
      <c r="S162" s="4"/>
      <c r="T162" s="4"/>
      <c r="U162" s="4"/>
      <c r="V162" s="4"/>
      <c r="W162" s="4"/>
      <c r="X162" s="4"/>
      <c r="Y162" s="4"/>
      <c r="Z162" s="27"/>
      <c r="AA162" s="83"/>
      <c r="AB162" s="86"/>
      <c r="AC162" s="4"/>
      <c r="AD162" s="4"/>
      <c r="AE162" s="4"/>
      <c r="AF162" s="4"/>
      <c r="AG162" s="4"/>
      <c r="AH162" s="4"/>
    </row>
    <row r="163" spans="1:34" customFormat="1" x14ac:dyDescent="0.25">
      <c r="A163" s="4"/>
      <c r="B163" s="4"/>
      <c r="C163" s="4"/>
      <c r="D163" s="4"/>
      <c r="E163" s="66"/>
      <c r="F163" s="4"/>
      <c r="G163" s="4"/>
      <c r="H163" s="4"/>
      <c r="I163" s="4"/>
      <c r="J163" s="66"/>
      <c r="K163" s="4"/>
      <c r="L163" s="61"/>
      <c r="M163" s="4"/>
      <c r="N163" s="4"/>
      <c r="O163" s="4"/>
      <c r="P163" s="4"/>
      <c r="Q163" s="4"/>
      <c r="R163" s="4"/>
      <c r="S163" s="4"/>
      <c r="T163" s="4"/>
      <c r="U163" s="4"/>
      <c r="V163" s="4"/>
      <c r="W163" s="4"/>
      <c r="X163" s="4"/>
      <c r="Y163" s="4"/>
      <c r="Z163" s="27"/>
      <c r="AA163" s="83"/>
      <c r="AB163" s="86"/>
      <c r="AC163" s="4"/>
      <c r="AD163" s="4"/>
      <c r="AE163" s="4"/>
      <c r="AF163" s="4"/>
      <c r="AG163" s="4"/>
      <c r="AH163" s="4"/>
    </row>
    <row r="164" spans="1:34" customFormat="1" x14ac:dyDescent="0.25">
      <c r="A164" s="4"/>
      <c r="B164" s="4"/>
      <c r="C164" s="4"/>
      <c r="D164" s="4"/>
      <c r="E164" s="66"/>
      <c r="F164" s="4"/>
      <c r="G164" s="4"/>
      <c r="H164" s="4"/>
      <c r="I164" s="4"/>
      <c r="J164" s="66"/>
      <c r="K164" s="4"/>
      <c r="L164" s="61"/>
      <c r="M164" s="4"/>
      <c r="N164" s="4"/>
      <c r="O164" s="4"/>
      <c r="P164" s="4"/>
      <c r="Q164" s="4"/>
      <c r="R164" s="4"/>
      <c r="S164" s="4"/>
      <c r="T164" s="4"/>
      <c r="U164" s="4"/>
      <c r="V164" s="4"/>
      <c r="W164" s="4"/>
      <c r="X164" s="4"/>
      <c r="Y164" s="4"/>
      <c r="Z164" s="27"/>
      <c r="AA164" s="83"/>
      <c r="AB164" s="86"/>
      <c r="AC164" s="4"/>
      <c r="AD164" s="4"/>
      <c r="AE164" s="4"/>
      <c r="AF164" s="4"/>
      <c r="AG164" s="4"/>
      <c r="AH164" s="4"/>
    </row>
    <row r="165" spans="1:34" customFormat="1" x14ac:dyDescent="0.25">
      <c r="A165" s="4"/>
      <c r="B165" s="4"/>
      <c r="C165" s="4"/>
      <c r="D165" s="4"/>
      <c r="E165" s="66"/>
      <c r="F165" s="4"/>
      <c r="G165" s="4"/>
      <c r="H165" s="4"/>
      <c r="I165" s="4"/>
      <c r="J165" s="66"/>
      <c r="K165" s="4"/>
      <c r="L165" s="61"/>
      <c r="M165" s="4"/>
      <c r="N165" s="4"/>
      <c r="O165" s="4"/>
      <c r="P165" s="4"/>
      <c r="Q165" s="4"/>
      <c r="R165" s="4"/>
      <c r="S165" s="4"/>
      <c r="T165" s="4"/>
      <c r="U165" s="4"/>
      <c r="V165" s="4"/>
      <c r="W165" s="4"/>
      <c r="X165" s="4"/>
      <c r="Y165" s="4"/>
      <c r="Z165" s="27"/>
      <c r="AA165" s="83"/>
      <c r="AB165" s="86"/>
      <c r="AC165" s="4"/>
      <c r="AD165" s="4"/>
      <c r="AE165" s="4"/>
      <c r="AF165" s="4"/>
      <c r="AG165" s="4"/>
      <c r="AH165" s="4"/>
    </row>
    <row r="166" spans="1:34" customFormat="1" x14ac:dyDescent="0.25">
      <c r="A166" s="4"/>
      <c r="B166" s="4"/>
      <c r="C166" s="4"/>
      <c r="D166" s="4"/>
      <c r="E166" s="66"/>
      <c r="F166" s="4"/>
      <c r="G166" s="4"/>
      <c r="H166" s="4"/>
      <c r="I166" s="4"/>
      <c r="J166" s="66"/>
      <c r="K166" s="4"/>
      <c r="L166" s="61"/>
      <c r="M166" s="4"/>
      <c r="N166" s="4"/>
      <c r="O166" s="4"/>
      <c r="P166" s="4"/>
      <c r="Q166" s="4"/>
      <c r="R166" s="4"/>
      <c r="S166" s="4"/>
      <c r="T166" s="4"/>
      <c r="U166" s="4"/>
      <c r="V166" s="4"/>
      <c r="W166" s="4"/>
      <c r="X166" s="4"/>
      <c r="Y166" s="4"/>
      <c r="Z166" s="27"/>
      <c r="AA166" s="83"/>
      <c r="AB166" s="86"/>
      <c r="AC166" s="4"/>
      <c r="AD166" s="4"/>
      <c r="AE166" s="4"/>
      <c r="AF166" s="4"/>
      <c r="AG166" s="4"/>
      <c r="AH166" s="4"/>
    </row>
    <row r="167" spans="1:34" customFormat="1" x14ac:dyDescent="0.25">
      <c r="A167" s="4"/>
      <c r="B167" s="4"/>
      <c r="C167" s="4"/>
      <c r="D167" s="4"/>
      <c r="E167" s="66"/>
      <c r="F167" s="4"/>
      <c r="G167" s="4"/>
      <c r="H167" s="4"/>
      <c r="I167" s="4"/>
      <c r="J167" s="66"/>
      <c r="K167" s="4"/>
      <c r="L167" s="61"/>
      <c r="M167" s="4"/>
      <c r="N167" s="4"/>
      <c r="O167" s="4"/>
      <c r="P167" s="4"/>
      <c r="Q167" s="4"/>
      <c r="R167" s="4"/>
      <c r="S167" s="4"/>
      <c r="T167" s="4"/>
      <c r="U167" s="4"/>
      <c r="V167" s="4"/>
      <c r="W167" s="4"/>
      <c r="X167" s="4"/>
      <c r="Y167" s="4"/>
      <c r="Z167" s="27"/>
      <c r="AA167" s="83"/>
      <c r="AB167" s="86"/>
      <c r="AC167" s="4"/>
      <c r="AD167" s="4"/>
      <c r="AE167" s="4"/>
      <c r="AF167" s="4"/>
      <c r="AG167" s="4"/>
      <c r="AH167" s="4"/>
    </row>
    <row r="168" spans="1:34" customFormat="1" x14ac:dyDescent="0.25">
      <c r="A168" s="4"/>
      <c r="B168" s="4"/>
      <c r="C168" s="4"/>
      <c r="D168" s="4"/>
      <c r="E168" s="66"/>
      <c r="F168" s="4"/>
      <c r="G168" s="4"/>
      <c r="H168" s="4"/>
      <c r="I168" s="4"/>
      <c r="J168" s="66"/>
      <c r="K168" s="4"/>
      <c r="L168" s="61"/>
      <c r="M168" s="4"/>
      <c r="N168" s="4"/>
      <c r="O168" s="4"/>
      <c r="P168" s="4"/>
      <c r="Q168" s="4"/>
      <c r="R168" s="4"/>
      <c r="S168" s="4"/>
      <c r="T168" s="4"/>
      <c r="U168" s="4"/>
      <c r="V168" s="4"/>
      <c r="W168" s="4"/>
      <c r="X168" s="4"/>
      <c r="Y168" s="4"/>
      <c r="Z168" s="27"/>
      <c r="AA168" s="83"/>
      <c r="AB168" s="86"/>
      <c r="AC168" s="4"/>
      <c r="AD168" s="4"/>
      <c r="AE168" s="4"/>
      <c r="AF168" s="4"/>
      <c r="AG168" s="4"/>
      <c r="AH168" s="4"/>
    </row>
    <row r="169" spans="1:34" customFormat="1" x14ac:dyDescent="0.25">
      <c r="A169" s="4"/>
      <c r="B169" s="4"/>
      <c r="C169" s="4"/>
      <c r="D169" s="4"/>
      <c r="E169" s="66"/>
      <c r="F169" s="4"/>
      <c r="G169" s="4"/>
      <c r="H169" s="4"/>
      <c r="I169" s="4"/>
      <c r="J169" s="66"/>
      <c r="K169" s="4"/>
      <c r="L169" s="61"/>
      <c r="M169" s="4"/>
      <c r="N169" s="4"/>
      <c r="O169" s="4"/>
      <c r="P169" s="4"/>
      <c r="Q169" s="4"/>
      <c r="R169" s="4"/>
      <c r="S169" s="4"/>
      <c r="T169" s="4"/>
      <c r="U169" s="4"/>
      <c r="V169" s="4"/>
      <c r="W169" s="4"/>
      <c r="X169" s="4"/>
      <c r="Y169" s="4"/>
      <c r="Z169" s="27"/>
      <c r="AA169" s="83"/>
      <c r="AB169" s="86"/>
      <c r="AC169" s="4"/>
      <c r="AD169" s="4"/>
      <c r="AE169" s="4"/>
      <c r="AF169" s="4"/>
      <c r="AG169" s="4"/>
      <c r="AH169" s="4"/>
    </row>
    <row r="170" spans="1:34" customFormat="1" x14ac:dyDescent="0.25">
      <c r="A170" s="4"/>
      <c r="B170" s="4"/>
      <c r="C170" s="4"/>
      <c r="D170" s="4"/>
      <c r="E170" s="66"/>
      <c r="F170" s="4"/>
      <c r="G170" s="4"/>
      <c r="H170" s="4"/>
      <c r="I170" s="4"/>
      <c r="J170" s="66"/>
      <c r="K170" s="4"/>
      <c r="L170" s="61"/>
      <c r="M170" s="4"/>
      <c r="N170" s="4"/>
      <c r="O170" s="4"/>
      <c r="P170" s="4"/>
      <c r="Q170" s="4"/>
      <c r="R170" s="4"/>
      <c r="S170" s="4"/>
      <c r="T170" s="4"/>
      <c r="U170" s="4"/>
      <c r="V170" s="4"/>
      <c r="W170" s="4"/>
      <c r="X170" s="4"/>
      <c r="Y170" s="4"/>
      <c r="Z170" s="27"/>
      <c r="AA170" s="83"/>
      <c r="AB170" s="86"/>
      <c r="AC170" s="4"/>
      <c r="AD170" s="4"/>
      <c r="AE170" s="4"/>
      <c r="AF170" s="4"/>
      <c r="AG170" s="4"/>
      <c r="AH170" s="4"/>
    </row>
    <row r="171" spans="1:34" customFormat="1" x14ac:dyDescent="0.25">
      <c r="A171" s="4"/>
      <c r="B171" s="4"/>
      <c r="C171" s="4"/>
      <c r="D171" s="4"/>
      <c r="E171" s="66"/>
      <c r="F171" s="4"/>
      <c r="G171" s="4"/>
      <c r="H171" s="4"/>
      <c r="I171" s="4"/>
      <c r="J171" s="66"/>
      <c r="K171" s="4"/>
      <c r="L171" s="61"/>
      <c r="M171" s="4"/>
      <c r="N171" s="4"/>
      <c r="O171" s="4"/>
      <c r="P171" s="4"/>
      <c r="Q171" s="4"/>
      <c r="R171" s="4"/>
      <c r="S171" s="4"/>
      <c r="T171" s="4"/>
      <c r="U171" s="4"/>
      <c r="V171" s="4"/>
      <c r="W171" s="4"/>
      <c r="X171" s="4"/>
      <c r="Y171" s="4"/>
      <c r="Z171" s="27"/>
      <c r="AA171" s="83"/>
      <c r="AB171" s="86"/>
      <c r="AC171" s="4"/>
      <c r="AD171" s="4"/>
      <c r="AE171" s="4"/>
      <c r="AF171" s="4"/>
      <c r="AG171" s="4"/>
      <c r="AH171" s="4"/>
    </row>
    <row r="172" spans="1:34" customFormat="1" x14ac:dyDescent="0.25">
      <c r="A172" s="4"/>
      <c r="B172" s="4"/>
      <c r="C172" s="4"/>
      <c r="D172" s="4"/>
      <c r="E172" s="66"/>
      <c r="F172" s="4"/>
      <c r="G172" s="4"/>
      <c r="H172" s="4"/>
      <c r="I172" s="4"/>
      <c r="J172" s="66"/>
      <c r="K172" s="4"/>
      <c r="L172" s="61"/>
      <c r="M172" s="4"/>
      <c r="N172" s="4"/>
      <c r="O172" s="4"/>
      <c r="P172" s="4"/>
      <c r="Q172" s="4"/>
      <c r="R172" s="4"/>
      <c r="S172" s="4"/>
      <c r="T172" s="4"/>
      <c r="U172" s="4"/>
      <c r="V172" s="4"/>
      <c r="W172" s="4"/>
      <c r="X172" s="4"/>
      <c r="Y172" s="4"/>
      <c r="Z172" s="27"/>
      <c r="AA172" s="83"/>
      <c r="AB172" s="86"/>
      <c r="AC172" s="4"/>
      <c r="AD172" s="4"/>
      <c r="AE172" s="4"/>
      <c r="AF172" s="4"/>
      <c r="AG172" s="4"/>
      <c r="AH172" s="4"/>
    </row>
    <row r="173" spans="1:34" customFormat="1" x14ac:dyDescent="0.25">
      <c r="A173" s="4"/>
      <c r="B173" s="4"/>
      <c r="C173" s="4"/>
      <c r="D173" s="4"/>
      <c r="E173" s="66"/>
      <c r="F173" s="4"/>
      <c r="G173" s="4"/>
      <c r="H173" s="4"/>
      <c r="I173" s="4"/>
      <c r="J173" s="66"/>
      <c r="K173" s="4"/>
      <c r="L173" s="61"/>
      <c r="M173" s="4"/>
      <c r="N173" s="4"/>
      <c r="O173" s="4"/>
      <c r="P173" s="4"/>
      <c r="Q173" s="4"/>
      <c r="R173" s="4"/>
      <c r="S173" s="4"/>
      <c r="T173" s="4"/>
      <c r="U173" s="4"/>
      <c r="V173" s="4"/>
      <c r="W173" s="4"/>
      <c r="X173" s="4"/>
      <c r="Y173" s="4"/>
      <c r="Z173" s="27"/>
      <c r="AA173" s="83"/>
      <c r="AB173" s="86"/>
      <c r="AC173" s="4"/>
      <c r="AD173" s="4"/>
      <c r="AE173" s="4"/>
      <c r="AF173" s="4"/>
      <c r="AG173" s="4"/>
      <c r="AH173" s="4"/>
    </row>
    <row r="174" spans="1:34" customFormat="1" x14ac:dyDescent="0.25">
      <c r="A174" s="4"/>
      <c r="B174" s="4"/>
      <c r="C174" s="4"/>
      <c r="D174" s="4"/>
      <c r="E174" s="66"/>
      <c r="F174" s="4"/>
      <c r="G174" s="4"/>
      <c r="H174" s="4"/>
      <c r="I174" s="4"/>
      <c r="J174" s="66"/>
      <c r="K174" s="4"/>
      <c r="L174" s="61"/>
      <c r="M174" s="4"/>
      <c r="N174" s="4"/>
      <c r="O174" s="4"/>
      <c r="P174" s="4"/>
      <c r="Q174" s="4"/>
      <c r="R174" s="4"/>
      <c r="S174" s="4"/>
      <c r="T174" s="4"/>
      <c r="U174" s="4"/>
      <c r="V174" s="4"/>
      <c r="W174" s="4"/>
      <c r="X174" s="4"/>
      <c r="Y174" s="4"/>
      <c r="Z174" s="27"/>
      <c r="AA174" s="83"/>
      <c r="AB174" s="86"/>
      <c r="AC174" s="4"/>
      <c r="AD174" s="4"/>
      <c r="AE174" s="4"/>
      <c r="AF174" s="4"/>
      <c r="AG174" s="4"/>
      <c r="AH174" s="4"/>
    </row>
    <row r="175" spans="1:34" customFormat="1" x14ac:dyDescent="0.25">
      <c r="A175" s="4"/>
      <c r="B175" s="4"/>
      <c r="C175" s="4"/>
      <c r="D175" s="4"/>
      <c r="E175" s="66"/>
      <c r="F175" s="4"/>
      <c r="G175" s="4"/>
      <c r="H175" s="4"/>
      <c r="I175" s="4"/>
      <c r="J175" s="66"/>
      <c r="K175" s="4"/>
      <c r="L175" s="61"/>
      <c r="M175" s="4"/>
      <c r="N175" s="4"/>
      <c r="O175" s="4"/>
      <c r="P175" s="4"/>
      <c r="Q175" s="4"/>
      <c r="R175" s="4"/>
      <c r="S175" s="4"/>
      <c r="T175" s="4"/>
      <c r="U175" s="4"/>
      <c r="V175" s="4"/>
      <c r="W175" s="4"/>
      <c r="X175" s="4"/>
      <c r="Y175" s="4"/>
      <c r="Z175" s="27"/>
      <c r="AA175" s="83"/>
      <c r="AB175" s="86"/>
      <c r="AC175" s="4"/>
      <c r="AD175" s="4"/>
      <c r="AE175" s="4"/>
      <c r="AF175" s="4"/>
      <c r="AG175" s="4"/>
      <c r="AH175" s="4"/>
    </row>
    <row r="176" spans="1:34" customFormat="1" x14ac:dyDescent="0.25">
      <c r="A176" s="4"/>
      <c r="B176" s="4"/>
      <c r="C176" s="4"/>
      <c r="D176" s="4"/>
      <c r="E176" s="66"/>
      <c r="F176" s="4"/>
      <c r="G176" s="4"/>
      <c r="H176" s="4"/>
      <c r="I176" s="4"/>
      <c r="J176" s="66"/>
      <c r="K176" s="4"/>
      <c r="L176" s="61"/>
      <c r="M176" s="4"/>
      <c r="N176" s="4"/>
      <c r="O176" s="4"/>
      <c r="P176" s="4"/>
      <c r="Q176" s="4"/>
      <c r="R176" s="4"/>
      <c r="S176" s="4"/>
      <c r="T176" s="4"/>
      <c r="U176" s="4"/>
      <c r="V176" s="4"/>
      <c r="W176" s="4"/>
      <c r="X176" s="4"/>
      <c r="Y176" s="4"/>
      <c r="Z176" s="27"/>
      <c r="AA176" s="83"/>
      <c r="AB176" s="86"/>
      <c r="AC176" s="4"/>
      <c r="AD176" s="4"/>
      <c r="AE176" s="4"/>
      <c r="AF176" s="4"/>
      <c r="AG176" s="4"/>
      <c r="AH176" s="4"/>
    </row>
    <row r="177" spans="1:34" customFormat="1" x14ac:dyDescent="0.25">
      <c r="A177" s="4"/>
      <c r="B177" s="4"/>
      <c r="C177" s="4"/>
      <c r="D177" s="4"/>
      <c r="E177" s="66"/>
      <c r="F177" s="4"/>
      <c r="G177" s="4"/>
      <c r="H177" s="4"/>
      <c r="I177" s="4"/>
      <c r="J177" s="66"/>
      <c r="K177" s="4"/>
      <c r="L177" s="61"/>
      <c r="M177" s="4"/>
      <c r="N177" s="4"/>
      <c r="O177" s="4"/>
      <c r="P177" s="4"/>
      <c r="Q177" s="4"/>
      <c r="R177" s="4"/>
      <c r="S177" s="4"/>
      <c r="T177" s="4"/>
      <c r="U177" s="4"/>
      <c r="V177" s="4"/>
      <c r="W177" s="4"/>
      <c r="X177" s="4"/>
      <c r="Y177" s="4"/>
      <c r="Z177" s="27"/>
      <c r="AA177" s="83"/>
      <c r="AB177" s="86"/>
      <c r="AC177" s="4"/>
      <c r="AD177" s="4"/>
      <c r="AE177" s="4"/>
      <c r="AF177" s="4"/>
      <c r="AG177" s="4"/>
      <c r="AH177" s="4"/>
    </row>
    <row r="178" spans="1:34" customFormat="1" x14ac:dyDescent="0.25">
      <c r="A178" s="4"/>
      <c r="B178" s="4"/>
      <c r="C178" s="4"/>
      <c r="D178" s="4"/>
      <c r="E178" s="66"/>
      <c r="F178" s="4"/>
      <c r="G178" s="4"/>
      <c r="H178" s="4"/>
      <c r="I178" s="4"/>
      <c r="J178" s="66"/>
      <c r="K178" s="4"/>
      <c r="L178" s="61"/>
      <c r="M178" s="4"/>
      <c r="N178" s="4"/>
      <c r="O178" s="4"/>
      <c r="P178" s="4"/>
      <c r="Q178" s="4"/>
      <c r="R178" s="4"/>
      <c r="S178" s="4"/>
      <c r="T178" s="4"/>
      <c r="U178" s="4"/>
      <c r="V178" s="4"/>
      <c r="W178" s="4"/>
      <c r="X178" s="4"/>
      <c r="Y178" s="4"/>
      <c r="Z178" s="27"/>
      <c r="AA178" s="83"/>
      <c r="AB178" s="86"/>
      <c r="AC178" s="4"/>
      <c r="AD178" s="4"/>
      <c r="AE178" s="4"/>
      <c r="AF178" s="4"/>
      <c r="AG178" s="4"/>
      <c r="AH178" s="4"/>
    </row>
    <row r="179" spans="1:34" customFormat="1" x14ac:dyDescent="0.25">
      <c r="A179" s="4"/>
      <c r="B179" s="4"/>
      <c r="C179" s="4"/>
      <c r="D179" s="4"/>
      <c r="E179" s="66"/>
      <c r="F179" s="4"/>
      <c r="G179" s="4"/>
      <c r="H179" s="4"/>
      <c r="I179" s="4"/>
      <c r="J179" s="66"/>
      <c r="K179" s="4"/>
      <c r="L179" s="61"/>
      <c r="M179" s="4"/>
      <c r="N179" s="4"/>
      <c r="O179" s="4"/>
      <c r="P179" s="4"/>
      <c r="Q179" s="4"/>
      <c r="R179" s="4"/>
      <c r="S179" s="4"/>
      <c r="T179" s="4"/>
      <c r="U179" s="4"/>
      <c r="V179" s="4"/>
      <c r="W179" s="4"/>
      <c r="X179" s="4"/>
      <c r="Y179" s="4"/>
      <c r="Z179" s="27"/>
      <c r="AA179" s="83"/>
      <c r="AB179" s="86"/>
      <c r="AC179" s="4"/>
      <c r="AD179" s="4"/>
      <c r="AE179" s="4"/>
      <c r="AF179" s="4"/>
      <c r="AG179" s="4"/>
      <c r="AH179" s="4"/>
    </row>
    <row r="180" spans="1:34" customFormat="1" x14ac:dyDescent="0.25">
      <c r="A180" s="4"/>
      <c r="B180" s="4"/>
      <c r="C180" s="4"/>
      <c r="D180" s="4"/>
      <c r="E180" s="66"/>
      <c r="F180" s="4"/>
      <c r="G180" s="4"/>
      <c r="H180" s="4"/>
      <c r="I180" s="4"/>
      <c r="J180" s="66"/>
      <c r="K180" s="4"/>
      <c r="L180" s="61"/>
      <c r="M180" s="4"/>
      <c r="N180" s="4"/>
      <c r="O180" s="4"/>
      <c r="P180" s="4"/>
      <c r="Q180" s="4"/>
      <c r="R180" s="4"/>
      <c r="S180" s="4"/>
      <c r="T180" s="4"/>
      <c r="U180" s="4"/>
      <c r="V180" s="4"/>
      <c r="W180" s="4"/>
      <c r="X180" s="4"/>
      <c r="Y180" s="4"/>
      <c r="Z180" s="27"/>
      <c r="AA180" s="83"/>
      <c r="AB180" s="86"/>
      <c r="AC180" s="4"/>
      <c r="AD180" s="4"/>
      <c r="AE180" s="4"/>
      <c r="AF180" s="4"/>
      <c r="AG180" s="4"/>
      <c r="AH180" s="4"/>
    </row>
    <row r="181" spans="1:34" customFormat="1" x14ac:dyDescent="0.25">
      <c r="A181" s="4"/>
      <c r="B181" s="4"/>
      <c r="C181" s="4"/>
      <c r="D181" s="4"/>
      <c r="E181" s="66"/>
      <c r="F181" s="4"/>
      <c r="G181" s="4"/>
      <c r="H181" s="4"/>
      <c r="I181" s="4"/>
      <c r="J181" s="66"/>
      <c r="K181" s="4"/>
      <c r="L181" s="61"/>
      <c r="M181" s="4"/>
      <c r="N181" s="4"/>
      <c r="O181" s="4"/>
      <c r="P181" s="4"/>
      <c r="Q181" s="4"/>
      <c r="R181" s="4"/>
      <c r="S181" s="4"/>
      <c r="T181" s="4"/>
      <c r="U181" s="4"/>
      <c r="V181" s="4"/>
      <c r="W181" s="4"/>
      <c r="X181" s="4"/>
      <c r="Y181" s="4"/>
      <c r="Z181" s="27"/>
      <c r="AA181" s="83"/>
      <c r="AB181" s="86"/>
      <c r="AC181" s="4"/>
      <c r="AD181" s="4"/>
      <c r="AE181" s="4"/>
      <c r="AF181" s="4"/>
      <c r="AG181" s="4"/>
      <c r="AH181" s="4"/>
    </row>
    <row r="182" spans="1:34" customFormat="1" x14ac:dyDescent="0.25">
      <c r="A182" s="4"/>
      <c r="B182" s="4"/>
      <c r="C182" s="4"/>
      <c r="D182" s="4"/>
      <c r="E182" s="66"/>
      <c r="F182" s="4"/>
      <c r="G182" s="4"/>
      <c r="H182" s="4"/>
      <c r="I182" s="4"/>
      <c r="J182" s="66"/>
      <c r="K182" s="4"/>
      <c r="L182" s="61"/>
      <c r="M182" s="4"/>
      <c r="N182" s="4"/>
      <c r="O182" s="4"/>
      <c r="P182" s="4"/>
      <c r="Q182" s="4"/>
      <c r="R182" s="4"/>
      <c r="S182" s="4"/>
      <c r="T182" s="4"/>
      <c r="U182" s="4"/>
      <c r="V182" s="4"/>
      <c r="W182" s="4"/>
      <c r="X182" s="4"/>
      <c r="Y182" s="4"/>
      <c r="Z182" s="27"/>
      <c r="AA182" s="83"/>
      <c r="AB182" s="86"/>
      <c r="AC182" s="4"/>
      <c r="AD182" s="4"/>
      <c r="AE182" s="4"/>
      <c r="AF182" s="4"/>
      <c r="AG182" s="4"/>
      <c r="AH182" s="4"/>
    </row>
    <row r="183" spans="1:34" x14ac:dyDescent="0.25">
      <c r="A183" s="4"/>
      <c r="B183" s="4"/>
      <c r="C183" s="4"/>
      <c r="D183" s="4"/>
      <c r="H183" s="4"/>
      <c r="I183" s="4"/>
      <c r="J183" s="66"/>
      <c r="K183" s="4"/>
      <c r="L183" s="61"/>
      <c r="M183" s="4"/>
      <c r="N183" s="4"/>
      <c r="O183" s="4"/>
      <c r="P183" s="4"/>
      <c r="Q183" s="4"/>
      <c r="R183" s="4"/>
      <c r="S183" s="4"/>
      <c r="T183" s="4"/>
      <c r="U183" s="4"/>
      <c r="V183" s="4"/>
      <c r="W183" s="4"/>
      <c r="X183" s="4"/>
      <c r="Y183" s="4"/>
      <c r="Z183" s="27"/>
      <c r="AA183" s="83"/>
      <c r="AB183" s="86"/>
      <c r="AC183" s="4"/>
      <c r="AD183" s="4"/>
      <c r="AE183" s="4"/>
      <c r="AF183" s="4"/>
      <c r="AG183" s="4"/>
      <c r="AH183" s="4"/>
    </row>
    <row r="184" spans="1:34" x14ac:dyDescent="0.25">
      <c r="A184" s="4"/>
      <c r="B184" s="4"/>
      <c r="C184" s="4"/>
      <c r="D184" s="4"/>
      <c r="H184" s="4"/>
      <c r="I184" s="4"/>
      <c r="J184" s="66"/>
      <c r="K184" s="4"/>
      <c r="L184" s="61"/>
      <c r="M184" s="4"/>
      <c r="N184" s="4"/>
      <c r="O184" s="4"/>
      <c r="P184" s="4"/>
      <c r="Q184" s="4"/>
      <c r="R184" s="4"/>
      <c r="S184" s="4"/>
      <c r="T184" s="4"/>
      <c r="U184" s="4"/>
      <c r="V184" s="4"/>
      <c r="W184" s="4"/>
      <c r="X184" s="4"/>
      <c r="Y184" s="4"/>
      <c r="Z184" s="27"/>
      <c r="AA184" s="83"/>
      <c r="AB184" s="86"/>
      <c r="AC184" s="4"/>
      <c r="AD184" s="4"/>
      <c r="AE184" s="4"/>
      <c r="AF184" s="4"/>
      <c r="AG184" s="4"/>
      <c r="AH184" s="4"/>
    </row>
    <row r="185" spans="1:34" x14ac:dyDescent="0.25">
      <c r="A185" s="4"/>
      <c r="B185" s="4"/>
      <c r="C185" s="4"/>
      <c r="D185" s="4"/>
      <c r="H185" s="4"/>
      <c r="I185" s="4"/>
      <c r="J185" s="66"/>
      <c r="K185" s="4"/>
      <c r="L185" s="61"/>
      <c r="M185" s="4"/>
      <c r="N185" s="4"/>
      <c r="O185" s="4"/>
      <c r="P185" s="4"/>
      <c r="Q185" s="4"/>
      <c r="R185" s="4"/>
      <c r="S185" s="4"/>
      <c r="T185" s="4"/>
      <c r="U185" s="4"/>
      <c r="V185" s="4"/>
      <c r="W185" s="4"/>
      <c r="X185" s="4"/>
      <c r="Y185" s="4"/>
      <c r="Z185" s="27"/>
      <c r="AA185" s="83"/>
      <c r="AB185" s="86"/>
      <c r="AC185" s="4"/>
      <c r="AD185" s="4"/>
      <c r="AE185" s="4"/>
      <c r="AF185" s="4"/>
      <c r="AG185" s="4"/>
      <c r="AH185" s="4"/>
    </row>
    <row r="186" spans="1:34" x14ac:dyDescent="0.25">
      <c r="A186" s="4"/>
      <c r="B186" s="4"/>
      <c r="C186" s="4"/>
      <c r="D186" s="4"/>
      <c r="H186" s="4"/>
      <c r="I186" s="4"/>
      <c r="J186" s="66"/>
      <c r="K186" s="4"/>
      <c r="L186" s="61"/>
      <c r="M186" s="4"/>
      <c r="N186" s="4"/>
      <c r="O186" s="4"/>
      <c r="P186" s="4"/>
      <c r="Q186" s="4"/>
      <c r="R186" s="4"/>
      <c r="S186" s="4"/>
      <c r="T186" s="4"/>
      <c r="U186" s="4"/>
      <c r="V186" s="4"/>
      <c r="W186" s="4"/>
      <c r="X186" s="4"/>
      <c r="Y186" s="4"/>
      <c r="Z186" s="27"/>
      <c r="AA186" s="83"/>
      <c r="AB186" s="86"/>
      <c r="AC186" s="4"/>
      <c r="AD186" s="4"/>
      <c r="AE186" s="4"/>
      <c r="AF186" s="4"/>
      <c r="AG186" s="4"/>
      <c r="AH186" s="4"/>
    </row>
    <row r="187" spans="1:34" x14ac:dyDescent="0.25">
      <c r="A187" s="4"/>
      <c r="B187" s="4"/>
      <c r="C187" s="4"/>
      <c r="D187" s="4"/>
      <c r="H187" s="4"/>
      <c r="I187" s="4"/>
      <c r="J187" s="66"/>
      <c r="K187" s="4"/>
      <c r="L187" s="61"/>
      <c r="M187" s="4"/>
      <c r="N187" s="4"/>
      <c r="O187" s="4"/>
      <c r="P187" s="4"/>
      <c r="Q187" s="4"/>
      <c r="R187" s="4"/>
      <c r="S187" s="4"/>
      <c r="T187" s="4"/>
      <c r="U187" s="4"/>
      <c r="V187" s="4"/>
      <c r="W187" s="4"/>
      <c r="X187" s="4"/>
      <c r="Y187" s="4"/>
      <c r="Z187" s="27"/>
      <c r="AA187" s="83"/>
      <c r="AB187" s="86"/>
      <c r="AC187" s="4"/>
      <c r="AD187" s="4"/>
      <c r="AE187" s="4"/>
      <c r="AF187" s="4"/>
      <c r="AG187" s="4"/>
      <c r="AH187" s="4"/>
    </row>
    <row r="188" spans="1:34" x14ac:dyDescent="0.25">
      <c r="A188" s="4"/>
      <c r="B188" s="4"/>
      <c r="C188" s="4"/>
      <c r="D188" s="4"/>
      <c r="H188" s="4"/>
      <c r="I188" s="4"/>
      <c r="J188" s="66"/>
      <c r="K188" s="4"/>
      <c r="L188" s="61"/>
      <c r="M188" s="4"/>
      <c r="N188" s="4"/>
      <c r="O188" s="4"/>
      <c r="P188" s="4"/>
      <c r="Q188" s="4"/>
      <c r="R188" s="4"/>
      <c r="S188" s="4"/>
      <c r="T188" s="4"/>
      <c r="U188" s="4"/>
      <c r="V188" s="4"/>
      <c r="W188" s="4"/>
      <c r="X188" s="4"/>
      <c r="Y188" s="4"/>
      <c r="Z188" s="27"/>
      <c r="AA188" s="83"/>
      <c r="AB188" s="86"/>
      <c r="AC188" s="4"/>
      <c r="AD188" s="4"/>
      <c r="AE188" s="4"/>
      <c r="AF188" s="4"/>
      <c r="AG188" s="4"/>
      <c r="AH188" s="4"/>
    </row>
    <row r="189" spans="1:34" x14ac:dyDescent="0.25">
      <c r="A189" s="4"/>
      <c r="B189" s="4"/>
      <c r="C189" s="4"/>
      <c r="D189" s="4"/>
      <c r="H189" s="4"/>
      <c r="I189" s="4"/>
      <c r="J189" s="66"/>
      <c r="K189" s="4"/>
      <c r="L189" s="61"/>
      <c r="M189" s="4"/>
      <c r="N189" s="4"/>
      <c r="O189" s="4"/>
      <c r="P189" s="4"/>
      <c r="Q189" s="4"/>
      <c r="R189" s="4"/>
      <c r="S189" s="4"/>
      <c r="T189" s="4"/>
      <c r="U189" s="4"/>
      <c r="V189" s="4"/>
      <c r="W189" s="4"/>
      <c r="X189" s="4"/>
      <c r="Y189" s="4"/>
      <c r="Z189" s="27"/>
      <c r="AA189" s="83"/>
      <c r="AB189" s="86"/>
      <c r="AC189" s="4"/>
      <c r="AD189" s="4"/>
      <c r="AE189" s="4"/>
      <c r="AF189" s="4"/>
      <c r="AG189" s="4"/>
      <c r="AH189" s="4"/>
    </row>
    <row r="190" spans="1:34" x14ac:dyDescent="0.25">
      <c r="A190" s="4"/>
      <c r="B190" s="4"/>
      <c r="C190" s="4"/>
      <c r="D190" s="4"/>
      <c r="H190" s="4"/>
      <c r="I190" s="4"/>
      <c r="J190" s="66"/>
      <c r="K190" s="4"/>
      <c r="L190" s="61"/>
      <c r="M190" s="4"/>
      <c r="N190" s="4"/>
      <c r="O190" s="4"/>
      <c r="P190" s="4"/>
      <c r="Q190" s="4"/>
      <c r="R190" s="4"/>
      <c r="S190" s="4"/>
      <c r="T190" s="4"/>
      <c r="U190" s="4"/>
      <c r="V190" s="4"/>
      <c r="W190" s="4"/>
      <c r="X190" s="4"/>
      <c r="Y190" s="4"/>
      <c r="Z190" s="27"/>
      <c r="AA190" s="83"/>
      <c r="AB190" s="86"/>
      <c r="AC190" s="4"/>
      <c r="AD190" s="4"/>
      <c r="AE190" s="4"/>
      <c r="AF190" s="4"/>
      <c r="AG190" s="4"/>
      <c r="AH190" s="4"/>
    </row>
    <row r="191" spans="1:34" x14ac:dyDescent="0.25">
      <c r="A191" s="4"/>
      <c r="B191" s="4"/>
      <c r="C191" s="4"/>
      <c r="D191" s="4"/>
      <c r="H191" s="4"/>
      <c r="I191" s="4"/>
      <c r="J191" s="66"/>
      <c r="K191" s="4"/>
      <c r="L191" s="61"/>
      <c r="M191" s="4"/>
      <c r="N191" s="4"/>
      <c r="O191" s="4"/>
      <c r="P191" s="4"/>
      <c r="Q191" s="4"/>
      <c r="R191" s="4"/>
      <c r="S191" s="4"/>
      <c r="T191" s="4"/>
      <c r="U191" s="4"/>
      <c r="V191" s="4"/>
      <c r="W191" s="4"/>
      <c r="X191" s="4"/>
      <c r="Y191" s="4"/>
      <c r="Z191" s="27"/>
      <c r="AA191" s="83"/>
      <c r="AB191" s="86"/>
      <c r="AC191" s="4"/>
      <c r="AD191" s="4"/>
      <c r="AE191" s="4"/>
      <c r="AF191" s="4"/>
      <c r="AG191" s="4"/>
      <c r="AH191" s="4"/>
    </row>
    <row r="192" spans="1:34" x14ac:dyDescent="0.25">
      <c r="A192" s="4"/>
      <c r="B192" s="4"/>
      <c r="C192" s="4"/>
      <c r="D192" s="4"/>
      <c r="H192" s="4"/>
      <c r="I192" s="4"/>
      <c r="J192" s="66"/>
      <c r="K192" s="4"/>
      <c r="L192" s="61"/>
      <c r="M192" s="4"/>
      <c r="N192" s="4"/>
      <c r="O192" s="4"/>
      <c r="P192" s="4"/>
      <c r="Q192" s="4"/>
      <c r="R192" s="4"/>
      <c r="S192" s="4"/>
      <c r="T192" s="4"/>
      <c r="U192" s="4"/>
      <c r="V192" s="4"/>
      <c r="W192" s="4"/>
      <c r="X192" s="4"/>
      <c r="Y192" s="4"/>
      <c r="Z192" s="27"/>
      <c r="AA192" s="83"/>
      <c r="AB192" s="86"/>
      <c r="AC192" s="4"/>
      <c r="AD192" s="4"/>
      <c r="AE192" s="4"/>
      <c r="AF192" s="4"/>
      <c r="AG192" s="4"/>
      <c r="AH192" s="4"/>
    </row>
    <row r="193" spans="1:34" x14ac:dyDescent="0.25">
      <c r="A193" s="4"/>
      <c r="B193" s="4"/>
      <c r="C193" s="4"/>
      <c r="D193" s="4"/>
      <c r="H193" s="4"/>
      <c r="I193" s="4"/>
      <c r="J193" s="66"/>
      <c r="K193" s="4"/>
      <c r="L193" s="61"/>
      <c r="M193" s="4"/>
      <c r="N193" s="4"/>
      <c r="O193" s="4"/>
      <c r="P193" s="4"/>
      <c r="Q193" s="4"/>
      <c r="R193" s="4"/>
      <c r="S193" s="4"/>
      <c r="T193" s="4"/>
      <c r="U193" s="4"/>
      <c r="V193" s="4"/>
      <c r="W193" s="4"/>
      <c r="X193" s="4"/>
      <c r="Y193" s="4"/>
      <c r="Z193" s="27"/>
      <c r="AA193" s="83"/>
      <c r="AB193" s="86"/>
      <c r="AC193" s="4"/>
      <c r="AD193" s="4"/>
      <c r="AE193" s="4"/>
      <c r="AF193" s="4"/>
      <c r="AG193" s="4"/>
      <c r="AH193" s="4"/>
    </row>
    <row r="194" spans="1:34" x14ac:dyDescent="0.25">
      <c r="A194" s="4"/>
      <c r="B194" s="4"/>
      <c r="C194" s="4"/>
      <c r="D194" s="4"/>
      <c r="H194" s="4"/>
      <c r="I194" s="4"/>
      <c r="J194" s="66"/>
      <c r="K194" s="4"/>
      <c r="L194" s="61"/>
      <c r="M194" s="4"/>
      <c r="N194" s="4"/>
      <c r="O194" s="4"/>
      <c r="P194" s="4"/>
      <c r="Q194" s="4"/>
      <c r="R194" s="4"/>
      <c r="S194" s="4"/>
      <c r="T194" s="4"/>
      <c r="U194" s="4"/>
      <c r="V194" s="4"/>
      <c r="W194" s="4"/>
      <c r="X194" s="4"/>
      <c r="Y194" s="4"/>
      <c r="Z194" s="27"/>
      <c r="AA194" s="83"/>
      <c r="AB194" s="86"/>
      <c r="AC194" s="4"/>
      <c r="AD194" s="4"/>
      <c r="AE194" s="4"/>
      <c r="AF194" s="4"/>
      <c r="AG194" s="4"/>
      <c r="AH194" s="4"/>
    </row>
    <row r="195" spans="1:34" x14ac:dyDescent="0.25">
      <c r="A195" s="4"/>
      <c r="B195" s="4"/>
      <c r="C195" s="4"/>
      <c r="D195" s="4"/>
      <c r="H195" s="4"/>
      <c r="I195" s="4"/>
      <c r="J195" s="66"/>
      <c r="K195" s="4"/>
      <c r="L195" s="61"/>
      <c r="M195" s="4"/>
      <c r="N195" s="4"/>
      <c r="O195" s="4"/>
      <c r="P195" s="4"/>
      <c r="Q195" s="4"/>
      <c r="R195" s="4"/>
      <c r="S195" s="4"/>
      <c r="T195" s="4"/>
      <c r="U195" s="4"/>
      <c r="V195" s="4"/>
      <c r="W195" s="4"/>
      <c r="X195" s="4"/>
      <c r="Y195" s="4"/>
      <c r="Z195" s="27"/>
      <c r="AA195" s="83"/>
      <c r="AB195" s="86"/>
      <c r="AC195" s="4"/>
      <c r="AD195" s="4"/>
      <c r="AE195" s="4"/>
      <c r="AF195" s="4"/>
      <c r="AG195" s="4"/>
      <c r="AH195" s="4"/>
    </row>
    <row r="196" spans="1:34" x14ac:dyDescent="0.25">
      <c r="A196" s="4"/>
      <c r="B196" s="4"/>
      <c r="C196" s="4"/>
      <c r="D196" s="4"/>
      <c r="H196" s="4"/>
      <c r="I196" s="4"/>
      <c r="J196" s="66"/>
      <c r="K196" s="4"/>
      <c r="L196" s="61"/>
      <c r="M196" s="4"/>
      <c r="N196" s="4"/>
      <c r="O196" s="4"/>
      <c r="P196" s="4"/>
      <c r="Q196" s="4"/>
      <c r="R196" s="4"/>
      <c r="S196" s="4"/>
      <c r="T196" s="4"/>
      <c r="U196" s="4"/>
      <c r="V196" s="4"/>
      <c r="W196" s="4"/>
      <c r="X196" s="4"/>
      <c r="Y196" s="4"/>
      <c r="Z196" s="27"/>
      <c r="AA196" s="83"/>
      <c r="AB196" s="86"/>
      <c r="AC196" s="4"/>
      <c r="AD196" s="4"/>
      <c r="AE196" s="4"/>
      <c r="AF196" s="4"/>
      <c r="AG196" s="4"/>
      <c r="AH196" s="4"/>
    </row>
    <row r="197" spans="1:34" x14ac:dyDescent="0.25">
      <c r="A197" s="4"/>
      <c r="B197" s="4"/>
      <c r="C197" s="4"/>
      <c r="D197" s="4"/>
      <c r="H197" s="4"/>
      <c r="I197" s="4"/>
      <c r="J197" s="66"/>
      <c r="K197" s="4"/>
      <c r="L197" s="61"/>
      <c r="M197" s="4"/>
      <c r="N197" s="4"/>
      <c r="O197" s="4"/>
      <c r="P197" s="4"/>
      <c r="Q197" s="4"/>
      <c r="R197" s="4"/>
      <c r="S197" s="4"/>
      <c r="T197" s="4"/>
      <c r="U197" s="4"/>
      <c r="V197" s="4"/>
      <c r="W197" s="4"/>
      <c r="X197" s="4"/>
      <c r="Y197" s="4"/>
      <c r="Z197" s="27"/>
      <c r="AA197" s="83"/>
      <c r="AB197" s="86"/>
      <c r="AC197" s="4"/>
      <c r="AD197" s="4"/>
      <c r="AE197" s="4"/>
      <c r="AF197" s="4"/>
      <c r="AG197" s="4"/>
      <c r="AH197" s="4"/>
    </row>
    <row r="198" spans="1:34" x14ac:dyDescent="0.25">
      <c r="A198" s="4"/>
      <c r="B198" s="4"/>
      <c r="C198" s="4"/>
      <c r="D198" s="4"/>
      <c r="H198" s="4"/>
      <c r="I198" s="4"/>
      <c r="J198" s="66"/>
      <c r="K198" s="4"/>
      <c r="L198" s="61"/>
      <c r="M198" s="4"/>
      <c r="N198" s="4"/>
      <c r="O198" s="4"/>
      <c r="P198" s="4"/>
      <c r="Q198" s="4"/>
      <c r="R198" s="4"/>
      <c r="S198" s="4"/>
      <c r="T198" s="4"/>
      <c r="U198" s="4"/>
      <c r="V198" s="4"/>
      <c r="W198" s="4"/>
      <c r="X198" s="4"/>
      <c r="Y198" s="4"/>
      <c r="Z198" s="27"/>
      <c r="AA198" s="83"/>
      <c r="AB198" s="86"/>
      <c r="AC198" s="4"/>
      <c r="AD198" s="4"/>
      <c r="AE198" s="4"/>
      <c r="AF198" s="4"/>
      <c r="AG198" s="4"/>
      <c r="AH198" s="4"/>
    </row>
    <row r="199" spans="1:34" x14ac:dyDescent="0.25">
      <c r="A199" s="4"/>
      <c r="B199" s="4"/>
      <c r="C199" s="4"/>
      <c r="D199" s="4"/>
      <c r="H199" s="4"/>
      <c r="I199" s="4"/>
      <c r="J199" s="66"/>
      <c r="K199" s="4"/>
      <c r="L199" s="61"/>
      <c r="M199" s="4"/>
      <c r="N199" s="4"/>
      <c r="O199" s="4"/>
      <c r="P199" s="4"/>
      <c r="Q199" s="4"/>
      <c r="R199" s="4"/>
      <c r="S199" s="4"/>
      <c r="T199" s="4"/>
      <c r="U199" s="4"/>
      <c r="V199" s="4"/>
      <c r="W199" s="4"/>
      <c r="X199" s="4"/>
      <c r="Y199" s="4"/>
      <c r="Z199" s="27"/>
      <c r="AA199" s="83"/>
      <c r="AB199" s="86"/>
      <c r="AC199" s="4"/>
      <c r="AD199" s="4"/>
      <c r="AE199" s="4"/>
      <c r="AF199" s="4"/>
      <c r="AG199" s="4"/>
      <c r="AH199" s="4"/>
    </row>
    <row r="200" spans="1:34" x14ac:dyDescent="0.25">
      <c r="A200" s="4"/>
      <c r="B200" s="4"/>
      <c r="C200" s="4"/>
      <c r="D200" s="4"/>
      <c r="H200" s="4"/>
      <c r="I200" s="4"/>
      <c r="J200" s="66"/>
      <c r="K200" s="4"/>
      <c r="L200" s="61"/>
      <c r="M200" s="4"/>
      <c r="N200" s="4"/>
      <c r="O200" s="4"/>
      <c r="P200" s="4"/>
      <c r="Q200" s="4"/>
      <c r="R200" s="4"/>
      <c r="S200" s="4"/>
      <c r="T200" s="4"/>
      <c r="U200" s="4"/>
      <c r="V200" s="4"/>
      <c r="W200" s="4"/>
      <c r="X200" s="4"/>
      <c r="Y200" s="4"/>
      <c r="Z200" s="27"/>
      <c r="AA200" s="83"/>
      <c r="AB200" s="86"/>
      <c r="AC200" s="4"/>
      <c r="AD200" s="4"/>
      <c r="AE200" s="4"/>
      <c r="AF200" s="4"/>
      <c r="AG200" s="4"/>
      <c r="AH200" s="4"/>
    </row>
    <row r="201" spans="1:34" x14ac:dyDescent="0.25">
      <c r="A201" s="4"/>
      <c r="B201" s="4"/>
      <c r="C201" s="4"/>
      <c r="D201" s="4"/>
      <c r="H201" s="4"/>
      <c r="I201" s="4"/>
      <c r="J201" s="66"/>
      <c r="K201" s="4"/>
      <c r="L201" s="61"/>
      <c r="M201" s="4"/>
      <c r="N201" s="4"/>
      <c r="O201" s="4"/>
      <c r="P201" s="4"/>
      <c r="Q201" s="4"/>
      <c r="R201" s="4"/>
      <c r="S201" s="4"/>
      <c r="T201" s="4"/>
      <c r="U201" s="4"/>
      <c r="V201" s="4"/>
      <c r="W201" s="4"/>
      <c r="X201" s="4"/>
      <c r="Y201" s="4"/>
      <c r="Z201" s="27"/>
      <c r="AA201" s="83"/>
      <c r="AB201" s="86"/>
      <c r="AC201" s="4"/>
      <c r="AD201" s="4"/>
      <c r="AE201" s="4"/>
      <c r="AF201" s="4"/>
      <c r="AG201" s="4"/>
      <c r="AH201" s="4"/>
    </row>
    <row r="202" spans="1:34" x14ac:dyDescent="0.25">
      <c r="A202" s="4"/>
      <c r="B202" s="4"/>
      <c r="C202" s="4"/>
      <c r="D202" s="4"/>
      <c r="H202" s="4"/>
      <c r="I202" s="4"/>
      <c r="J202" s="66"/>
      <c r="K202" s="4"/>
      <c r="L202" s="61"/>
      <c r="M202" s="4"/>
      <c r="N202" s="4"/>
      <c r="O202" s="4"/>
      <c r="P202" s="4"/>
      <c r="Q202" s="4"/>
      <c r="R202" s="4"/>
      <c r="S202" s="4"/>
      <c r="T202" s="4"/>
      <c r="U202" s="4"/>
      <c r="V202" s="4"/>
      <c r="W202" s="4"/>
      <c r="X202" s="4"/>
      <c r="Y202" s="4"/>
      <c r="Z202" s="27"/>
      <c r="AA202" s="83"/>
      <c r="AB202" s="86"/>
      <c r="AC202" s="4"/>
      <c r="AD202" s="4"/>
      <c r="AE202" s="4"/>
      <c r="AF202" s="4"/>
      <c r="AG202" s="4"/>
      <c r="AH202" s="4"/>
    </row>
    <row r="203" spans="1:34" x14ac:dyDescent="0.25">
      <c r="A203" s="4"/>
      <c r="B203" s="4"/>
      <c r="C203" s="4"/>
      <c r="D203" s="4"/>
      <c r="H203" s="4"/>
      <c r="I203" s="4"/>
      <c r="J203" s="66"/>
      <c r="K203" s="4"/>
      <c r="L203" s="61"/>
      <c r="M203" s="4"/>
      <c r="N203" s="4"/>
      <c r="O203" s="4"/>
      <c r="P203" s="4"/>
      <c r="Q203" s="4"/>
      <c r="R203" s="4"/>
      <c r="S203" s="4"/>
      <c r="T203" s="4"/>
      <c r="U203" s="4"/>
      <c r="V203" s="4"/>
      <c r="W203" s="4"/>
      <c r="X203" s="4"/>
      <c r="Y203" s="4"/>
      <c r="Z203" s="27"/>
      <c r="AA203" s="83"/>
      <c r="AB203" s="86"/>
      <c r="AC203" s="4"/>
      <c r="AD203" s="4"/>
      <c r="AE203" s="4"/>
      <c r="AF203" s="4"/>
      <c r="AG203" s="4"/>
      <c r="AH203" s="4"/>
    </row>
    <row r="204" spans="1:34" x14ac:dyDescent="0.25">
      <c r="A204" s="4"/>
      <c r="B204" s="4"/>
      <c r="C204" s="4"/>
      <c r="D204" s="4"/>
      <c r="H204" s="4"/>
      <c r="I204" s="4"/>
      <c r="J204" s="66"/>
      <c r="K204" s="4"/>
      <c r="L204" s="61"/>
      <c r="M204" s="4"/>
      <c r="N204" s="4"/>
      <c r="O204" s="4"/>
      <c r="P204" s="4"/>
      <c r="Q204" s="4"/>
      <c r="R204" s="4"/>
      <c r="S204" s="4"/>
      <c r="T204" s="4"/>
      <c r="U204" s="4"/>
      <c r="V204" s="4"/>
      <c r="W204" s="4"/>
      <c r="X204" s="4"/>
      <c r="Y204" s="4"/>
      <c r="Z204" s="27"/>
      <c r="AA204" s="83"/>
      <c r="AB204" s="86"/>
      <c r="AC204" s="4"/>
      <c r="AD204" s="4"/>
      <c r="AE204" s="4"/>
      <c r="AF204" s="4"/>
      <c r="AG204" s="4"/>
      <c r="AH204" s="4"/>
    </row>
    <row r="205" spans="1:34" x14ac:dyDescent="0.25">
      <c r="A205" s="4"/>
      <c r="B205" s="4"/>
      <c r="C205" s="4"/>
      <c r="D205" s="4"/>
      <c r="H205" s="4"/>
      <c r="I205" s="4"/>
      <c r="J205" s="66"/>
      <c r="K205" s="4"/>
      <c r="L205" s="61"/>
      <c r="M205" s="4"/>
      <c r="N205" s="4"/>
      <c r="O205" s="4"/>
      <c r="P205" s="4"/>
      <c r="Q205" s="4"/>
      <c r="R205" s="4"/>
      <c r="S205" s="4"/>
      <c r="T205" s="4"/>
      <c r="U205" s="4"/>
      <c r="V205" s="4"/>
      <c r="W205" s="4"/>
      <c r="X205" s="4"/>
      <c r="Y205" s="4"/>
      <c r="Z205" s="27"/>
      <c r="AA205" s="83"/>
      <c r="AB205" s="86"/>
      <c r="AC205" s="4"/>
      <c r="AD205" s="4"/>
      <c r="AE205" s="4"/>
      <c r="AF205" s="4"/>
      <c r="AG205" s="4"/>
      <c r="AH205" s="4"/>
    </row>
    <row r="206" spans="1:34" x14ac:dyDescent="0.25">
      <c r="A206" s="4"/>
      <c r="B206" s="4"/>
      <c r="C206" s="4"/>
      <c r="D206" s="4"/>
      <c r="H206" s="4"/>
      <c r="I206" s="4"/>
      <c r="J206" s="66"/>
      <c r="K206" s="4"/>
      <c r="L206" s="61"/>
      <c r="M206" s="4"/>
      <c r="N206" s="4"/>
      <c r="O206" s="4"/>
      <c r="P206" s="4"/>
      <c r="Q206" s="4"/>
      <c r="R206" s="4"/>
      <c r="S206" s="4"/>
      <c r="T206" s="4"/>
      <c r="U206" s="4"/>
      <c r="V206" s="4"/>
      <c r="W206" s="4"/>
      <c r="X206" s="4"/>
      <c r="Y206" s="4"/>
      <c r="Z206" s="27"/>
      <c r="AA206" s="83"/>
      <c r="AB206" s="86"/>
      <c r="AC206" s="4"/>
      <c r="AD206" s="4"/>
      <c r="AE206" s="4"/>
      <c r="AF206" s="4"/>
      <c r="AG206" s="4"/>
      <c r="AH206" s="4"/>
    </row>
    <row r="207" spans="1:34" x14ac:dyDescent="0.25">
      <c r="A207" s="4"/>
      <c r="B207" s="4"/>
      <c r="C207" s="4"/>
      <c r="D207" s="4"/>
      <c r="H207" s="4"/>
      <c r="I207" s="4"/>
      <c r="J207" s="66"/>
      <c r="K207" s="4"/>
      <c r="L207" s="61"/>
      <c r="M207" s="4"/>
      <c r="N207" s="4"/>
      <c r="O207" s="4"/>
      <c r="P207" s="4"/>
      <c r="Q207" s="4"/>
      <c r="R207" s="4"/>
      <c r="S207" s="4"/>
      <c r="T207" s="4"/>
      <c r="U207" s="4"/>
      <c r="V207" s="4"/>
      <c r="W207" s="4"/>
      <c r="X207" s="4"/>
      <c r="Y207" s="4"/>
      <c r="Z207" s="27"/>
      <c r="AA207" s="83"/>
      <c r="AB207" s="86"/>
      <c r="AC207" s="4"/>
      <c r="AD207" s="4"/>
      <c r="AE207" s="4"/>
      <c r="AF207" s="4"/>
      <c r="AG207" s="4"/>
      <c r="AH207" s="4"/>
    </row>
    <row r="208" spans="1:34" x14ac:dyDescent="0.25">
      <c r="A208" s="4"/>
      <c r="B208" s="4"/>
      <c r="C208" s="4"/>
      <c r="D208" s="4"/>
      <c r="H208" s="4"/>
      <c r="I208" s="4"/>
      <c r="J208" s="66"/>
      <c r="K208" s="4"/>
      <c r="L208" s="61"/>
      <c r="M208" s="4"/>
      <c r="N208" s="4"/>
      <c r="O208" s="4"/>
      <c r="P208" s="4"/>
      <c r="Q208" s="4"/>
      <c r="R208" s="4"/>
      <c r="S208" s="4"/>
      <c r="T208" s="4"/>
      <c r="U208" s="4"/>
      <c r="V208" s="4"/>
      <c r="W208" s="4"/>
      <c r="X208" s="4"/>
      <c r="Y208" s="4"/>
      <c r="Z208" s="27"/>
      <c r="AA208" s="83"/>
      <c r="AB208" s="86"/>
      <c r="AC208" s="4"/>
      <c r="AD208" s="4"/>
      <c r="AE208" s="4"/>
      <c r="AF208" s="4"/>
      <c r="AG208" s="4"/>
      <c r="AH208" s="4"/>
    </row>
    <row r="209" spans="1:34" x14ac:dyDescent="0.25">
      <c r="A209" s="4"/>
      <c r="B209" s="4"/>
      <c r="C209" s="4"/>
      <c r="D209" s="4"/>
      <c r="H209" s="4"/>
      <c r="I209" s="4"/>
      <c r="J209" s="66"/>
      <c r="K209" s="4"/>
      <c r="L209" s="61"/>
      <c r="M209" s="4"/>
      <c r="N209" s="4"/>
      <c r="O209" s="4"/>
      <c r="P209" s="4"/>
      <c r="Q209" s="4"/>
      <c r="R209" s="4"/>
      <c r="S209" s="4"/>
      <c r="T209" s="4"/>
      <c r="U209" s="4"/>
      <c r="V209" s="4"/>
      <c r="W209" s="4"/>
      <c r="X209" s="4"/>
      <c r="Y209" s="4"/>
      <c r="Z209" s="27"/>
      <c r="AA209" s="83"/>
      <c r="AB209" s="86"/>
      <c r="AC209" s="4"/>
      <c r="AD209" s="4"/>
      <c r="AE209" s="4"/>
      <c r="AF209" s="4"/>
      <c r="AG209" s="4"/>
      <c r="AH209" s="4"/>
    </row>
    <row r="210" spans="1:34" x14ac:dyDescent="0.25">
      <c r="A210" s="4"/>
      <c r="B210" s="4"/>
      <c r="C210" s="4"/>
      <c r="D210" s="4"/>
      <c r="H210" s="4"/>
      <c r="I210" s="4"/>
      <c r="J210" s="66"/>
      <c r="K210" s="4"/>
      <c r="L210" s="61"/>
      <c r="M210" s="4"/>
      <c r="N210" s="4"/>
      <c r="O210" s="4"/>
      <c r="P210" s="4"/>
      <c r="Q210" s="4"/>
      <c r="R210" s="4"/>
      <c r="S210" s="4"/>
      <c r="T210" s="4"/>
      <c r="U210" s="4"/>
      <c r="V210" s="4"/>
      <c r="W210" s="4"/>
      <c r="X210" s="4"/>
      <c r="Y210" s="4"/>
      <c r="Z210" s="27"/>
      <c r="AA210" s="83"/>
      <c r="AB210" s="86"/>
      <c r="AC210" s="4"/>
      <c r="AD210" s="4"/>
      <c r="AE210" s="4"/>
      <c r="AF210" s="4"/>
      <c r="AG210" s="4"/>
      <c r="AH210" s="4"/>
    </row>
    <row r="211" spans="1:34" x14ac:dyDescent="0.25">
      <c r="A211" s="4"/>
      <c r="B211" s="4"/>
      <c r="C211" s="4"/>
      <c r="D211" s="4"/>
      <c r="H211" s="4"/>
      <c r="I211" s="4"/>
      <c r="J211" s="66"/>
      <c r="K211" s="4"/>
      <c r="L211" s="61"/>
      <c r="M211" s="4"/>
      <c r="N211" s="4"/>
      <c r="O211" s="4"/>
      <c r="P211" s="4"/>
      <c r="Q211" s="4"/>
      <c r="R211" s="4"/>
      <c r="S211" s="4"/>
      <c r="T211" s="4"/>
      <c r="U211" s="4"/>
      <c r="V211" s="4"/>
      <c r="W211" s="4"/>
      <c r="X211" s="4"/>
      <c r="Y211" s="4"/>
      <c r="Z211" s="27"/>
      <c r="AA211" s="83"/>
      <c r="AB211" s="86"/>
      <c r="AC211" s="4"/>
      <c r="AD211" s="4"/>
      <c r="AE211" s="4"/>
      <c r="AF211" s="4"/>
      <c r="AG211" s="4"/>
      <c r="AH211" s="4"/>
    </row>
  </sheetData>
  <mergeCells count="1">
    <mergeCell ref="A105:F105"/>
  </mergeCells>
  <phoneticPr fontId="5" type="noConversion"/>
  <pageMargins left="0.7" right="0.7" top="0.75" bottom="0.75" header="0.3" footer="0.3"/>
  <pageSetup scale="15"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C2:C98</xm:sqref>
        </x14:dataValidation>
        <x14:dataValidation type="list" allowBlank="1" showInputMessage="1" showErrorMessage="1" xr:uid="{00000000-0002-0000-0100-000001000000}">
          <x14:formula1>
            <xm:f>'Initiative mapping-DO NOT EDIT'!$J$3:$J$10</xm:f>
          </x14:formula1>
          <xm:sqref>A2:A98</xm:sqref>
        </x14:dataValidation>
        <x14:dataValidation type="list" allowBlank="1" showInputMessage="1" showErrorMessage="1" xr:uid="{00000000-0002-0000-0100-000002000000}">
          <x14:formula1>
            <xm:f>'Initiative mapping-DO NOT EDIT'!$D$3:$D$89</xm:f>
          </x14:formula1>
          <xm:sqref>E3:E98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101"/>
  <sheetViews>
    <sheetView topLeftCell="C1" workbookViewId="0">
      <selection activeCell="H13" sqref="H13"/>
    </sheetView>
  </sheetViews>
  <sheetFormatPr defaultRowHeight="15" x14ac:dyDescent="0.25"/>
  <cols>
    <col min="2" max="2" width="28.5703125" customWidth="1"/>
    <col min="3" max="3" width="16.42578125" customWidth="1"/>
    <col min="4" max="4" width="77.5703125" customWidth="1"/>
  </cols>
  <sheetData>
    <row r="2" spans="2:12" x14ac:dyDescent="0.25">
      <c r="B2" s="4" t="s">
        <v>485</v>
      </c>
      <c r="C2" s="4" t="s">
        <v>486</v>
      </c>
      <c r="D2" s="4" t="s">
        <v>487</v>
      </c>
      <c r="E2" s="4"/>
      <c r="F2" s="4"/>
      <c r="G2" s="4" t="s">
        <v>488</v>
      </c>
      <c r="H2" s="4" t="s">
        <v>489</v>
      </c>
      <c r="I2" s="4"/>
      <c r="J2" s="4" t="s">
        <v>7</v>
      </c>
      <c r="K2" s="4"/>
      <c r="L2" s="4"/>
    </row>
    <row r="3" spans="2:12" ht="25.5" x14ac:dyDescent="0.25">
      <c r="B3" s="71" t="s">
        <v>490</v>
      </c>
      <c r="C3" s="72">
        <v>1</v>
      </c>
      <c r="D3" s="71" t="s">
        <v>491</v>
      </c>
      <c r="E3" s="4"/>
      <c r="F3" s="4"/>
      <c r="G3" s="4" t="s">
        <v>123</v>
      </c>
      <c r="H3" s="68" t="s">
        <v>492</v>
      </c>
      <c r="I3" s="4"/>
      <c r="J3" s="4" t="s">
        <v>493</v>
      </c>
      <c r="K3" s="4"/>
      <c r="L3" s="4"/>
    </row>
    <row r="4" spans="2:12" x14ac:dyDescent="0.25">
      <c r="B4" s="71" t="s">
        <v>490</v>
      </c>
      <c r="C4" s="72">
        <v>2</v>
      </c>
      <c r="D4" s="71" t="s">
        <v>126</v>
      </c>
      <c r="E4" s="4"/>
      <c r="F4" s="4"/>
      <c r="G4" s="4" t="s">
        <v>128</v>
      </c>
      <c r="H4" s="69" t="s">
        <v>494</v>
      </c>
      <c r="I4" s="4"/>
      <c r="J4" s="4" t="s">
        <v>8</v>
      </c>
      <c r="K4" s="4"/>
      <c r="L4" s="4"/>
    </row>
    <row r="5" spans="2:12" ht="25.5" x14ac:dyDescent="0.25">
      <c r="B5" s="71" t="s">
        <v>490</v>
      </c>
      <c r="C5" s="72">
        <v>3</v>
      </c>
      <c r="D5" s="71" t="s">
        <v>495</v>
      </c>
      <c r="E5" s="4"/>
      <c r="F5" s="4"/>
      <c r="G5" s="4" t="s">
        <v>182</v>
      </c>
      <c r="H5" s="69" t="s">
        <v>496</v>
      </c>
      <c r="I5" s="4"/>
      <c r="J5" s="4" t="s">
        <v>497</v>
      </c>
      <c r="K5" s="4"/>
      <c r="L5" s="4"/>
    </row>
    <row r="6" spans="2:12" x14ac:dyDescent="0.25">
      <c r="B6" s="71" t="s">
        <v>490</v>
      </c>
      <c r="C6" s="72">
        <v>4</v>
      </c>
      <c r="D6" s="71" t="s">
        <v>498</v>
      </c>
      <c r="E6" s="4"/>
      <c r="F6" s="4"/>
      <c r="G6" s="4" t="s">
        <v>290</v>
      </c>
      <c r="H6" s="69" t="s">
        <v>499</v>
      </c>
      <c r="I6" s="4"/>
      <c r="J6" s="4" t="s">
        <v>500</v>
      </c>
      <c r="K6" s="4"/>
      <c r="L6" s="4"/>
    </row>
    <row r="7" spans="2:12" ht="25.5" x14ac:dyDescent="0.25">
      <c r="B7" s="71" t="s">
        <v>490</v>
      </c>
      <c r="C7" s="72">
        <v>5</v>
      </c>
      <c r="D7" s="71" t="s">
        <v>501</v>
      </c>
      <c r="E7" s="4"/>
      <c r="F7" s="4"/>
      <c r="G7" s="4" t="s">
        <v>352</v>
      </c>
      <c r="H7" s="69" t="s">
        <v>502</v>
      </c>
      <c r="I7" s="4"/>
      <c r="J7" s="4" t="s">
        <v>503</v>
      </c>
      <c r="K7" s="4"/>
      <c r="L7" s="4"/>
    </row>
    <row r="8" spans="2:12" ht="25.5" x14ac:dyDescent="0.25">
      <c r="B8" s="71" t="s">
        <v>504</v>
      </c>
      <c r="C8" s="72">
        <v>1</v>
      </c>
      <c r="D8" s="71" t="s">
        <v>505</v>
      </c>
      <c r="E8" s="4"/>
      <c r="F8" s="4"/>
      <c r="G8" s="4" t="s">
        <v>404</v>
      </c>
      <c r="H8" s="70" t="s">
        <v>506</v>
      </c>
      <c r="I8" s="4"/>
      <c r="J8" s="4" t="s">
        <v>507</v>
      </c>
      <c r="K8" s="4"/>
      <c r="L8" s="4"/>
    </row>
    <row r="9" spans="2:12" ht="25.5" x14ac:dyDescent="0.25">
      <c r="B9" s="71" t="s">
        <v>504</v>
      </c>
      <c r="C9" s="72">
        <v>2</v>
      </c>
      <c r="D9" s="71" t="s">
        <v>508</v>
      </c>
      <c r="E9" s="4"/>
      <c r="F9" s="4"/>
      <c r="G9" s="4" t="s">
        <v>417</v>
      </c>
      <c r="H9" s="69" t="s">
        <v>509</v>
      </c>
      <c r="I9" s="4"/>
      <c r="J9" s="4" t="s">
        <v>510</v>
      </c>
      <c r="K9" s="4"/>
      <c r="L9" s="4"/>
    </row>
    <row r="10" spans="2:12" ht="25.5" x14ac:dyDescent="0.25">
      <c r="B10" s="71" t="s">
        <v>504</v>
      </c>
      <c r="C10" s="72">
        <v>3</v>
      </c>
      <c r="D10" s="71" t="s">
        <v>511</v>
      </c>
      <c r="E10" s="4"/>
      <c r="F10" s="4"/>
      <c r="G10" s="4" t="s">
        <v>427</v>
      </c>
      <c r="H10" s="69" t="s">
        <v>512</v>
      </c>
      <c r="I10" s="4"/>
      <c r="J10" s="4" t="s">
        <v>513</v>
      </c>
      <c r="K10" s="4"/>
      <c r="L10" s="4"/>
    </row>
    <row r="11" spans="2:12" ht="25.5" x14ac:dyDescent="0.25">
      <c r="B11" s="71" t="s">
        <v>504</v>
      </c>
      <c r="C11" s="72">
        <v>4</v>
      </c>
      <c r="D11" s="71" t="s">
        <v>514</v>
      </c>
      <c r="E11" s="4"/>
      <c r="F11" s="4"/>
      <c r="G11" s="4" t="s">
        <v>432</v>
      </c>
      <c r="H11" s="69" t="s">
        <v>515</v>
      </c>
      <c r="I11" s="4"/>
      <c r="J11" s="4"/>
      <c r="K11" s="4"/>
      <c r="L11" s="4"/>
    </row>
    <row r="12" spans="2:12" ht="25.5" x14ac:dyDescent="0.25">
      <c r="B12" s="71" t="s">
        <v>504</v>
      </c>
      <c r="C12" s="72">
        <v>5</v>
      </c>
      <c r="D12" s="71" t="s">
        <v>516</v>
      </c>
      <c r="E12" s="4"/>
      <c r="F12" s="4"/>
      <c r="G12" s="4" t="s">
        <v>517</v>
      </c>
      <c r="H12" s="69" t="s">
        <v>451</v>
      </c>
      <c r="I12" s="4"/>
      <c r="J12" s="4"/>
      <c r="K12" s="4"/>
      <c r="L12" s="4"/>
    </row>
    <row r="13" spans="2:12" ht="25.5" x14ac:dyDescent="0.25">
      <c r="B13" s="71" t="s">
        <v>504</v>
      </c>
      <c r="C13" s="72">
        <v>6</v>
      </c>
      <c r="D13" s="71" t="s">
        <v>518</v>
      </c>
      <c r="E13" s="4"/>
      <c r="F13" s="4"/>
      <c r="G13" s="4" t="s">
        <v>427</v>
      </c>
      <c r="H13" s="74">
        <v>5.4</v>
      </c>
      <c r="I13" s="4"/>
      <c r="J13" s="4"/>
      <c r="K13" s="4"/>
      <c r="L13" s="4"/>
    </row>
    <row r="14" spans="2:12" ht="25.5" x14ac:dyDescent="0.25">
      <c r="B14" s="71" t="s">
        <v>504</v>
      </c>
      <c r="C14" s="72">
        <v>7</v>
      </c>
      <c r="D14" s="71" t="s">
        <v>514</v>
      </c>
      <c r="E14" s="4"/>
      <c r="F14" s="4"/>
      <c r="G14" s="4"/>
      <c r="H14" s="4"/>
      <c r="I14" s="4"/>
      <c r="J14" s="4"/>
      <c r="K14" s="4"/>
      <c r="L14" s="4"/>
    </row>
    <row r="15" spans="2:12" ht="25.5" x14ac:dyDescent="0.25">
      <c r="B15" s="71" t="s">
        <v>504</v>
      </c>
      <c r="C15" s="72">
        <v>8</v>
      </c>
      <c r="D15" s="71" t="s">
        <v>516</v>
      </c>
      <c r="E15" s="4"/>
      <c r="F15" s="4"/>
      <c r="G15" s="4"/>
      <c r="H15" s="4"/>
      <c r="I15" s="4"/>
      <c r="J15" s="4"/>
      <c r="K15" s="4"/>
      <c r="L15" s="4"/>
    </row>
    <row r="16" spans="2:12" ht="25.5" x14ac:dyDescent="0.25">
      <c r="B16" s="71" t="s">
        <v>504</v>
      </c>
      <c r="C16" s="72">
        <v>9</v>
      </c>
      <c r="D16" s="71" t="s">
        <v>519</v>
      </c>
      <c r="E16" s="4"/>
      <c r="F16" s="4"/>
      <c r="G16" s="4"/>
      <c r="H16" s="4"/>
      <c r="I16" s="4"/>
      <c r="J16" s="4"/>
      <c r="K16" s="4"/>
      <c r="L16" s="4"/>
    </row>
    <row r="17" spans="2:12" ht="25.5" x14ac:dyDescent="0.25">
      <c r="B17" s="71" t="s">
        <v>504</v>
      </c>
      <c r="C17" s="72">
        <v>10</v>
      </c>
      <c r="D17" s="71" t="s">
        <v>519</v>
      </c>
      <c r="E17" s="4"/>
      <c r="F17" s="4"/>
      <c r="G17" s="4"/>
      <c r="H17" s="4"/>
      <c r="I17" s="4"/>
      <c r="J17" s="4"/>
      <c r="K17" s="4"/>
      <c r="L17" s="4"/>
    </row>
    <row r="18" spans="2:12" x14ac:dyDescent="0.25">
      <c r="B18" s="71" t="s">
        <v>520</v>
      </c>
      <c r="C18" s="72">
        <v>11</v>
      </c>
      <c r="D18" s="71" t="s">
        <v>521</v>
      </c>
      <c r="E18" s="4"/>
      <c r="F18" s="4"/>
      <c r="G18" s="4"/>
      <c r="H18" s="4"/>
      <c r="I18" s="4"/>
      <c r="J18" s="4"/>
      <c r="K18" s="4"/>
      <c r="L18" s="4"/>
    </row>
    <row r="19" spans="2:12" x14ac:dyDescent="0.25">
      <c r="B19" s="71" t="s">
        <v>520</v>
      </c>
      <c r="C19" s="72">
        <v>12</v>
      </c>
      <c r="D19" s="71" t="s">
        <v>522</v>
      </c>
      <c r="E19" s="4"/>
      <c r="F19" s="4"/>
      <c r="G19" s="4"/>
      <c r="H19" s="4"/>
      <c r="I19" s="4"/>
      <c r="J19" s="4"/>
      <c r="K19" s="4"/>
      <c r="L19" s="4"/>
    </row>
    <row r="20" spans="2:12" x14ac:dyDescent="0.25">
      <c r="B20" s="71" t="s">
        <v>520</v>
      </c>
      <c r="C20" s="72">
        <v>13</v>
      </c>
      <c r="D20" s="71" t="s">
        <v>523</v>
      </c>
      <c r="E20" s="4"/>
      <c r="F20" s="4"/>
      <c r="G20" s="4"/>
      <c r="H20" s="4"/>
      <c r="I20" s="4"/>
      <c r="J20" s="4"/>
      <c r="K20" s="4"/>
      <c r="L20" s="4"/>
    </row>
    <row r="21" spans="2:12" x14ac:dyDescent="0.25">
      <c r="B21" s="71" t="s">
        <v>520</v>
      </c>
      <c r="C21" s="72">
        <v>14</v>
      </c>
      <c r="D21" s="71" t="s">
        <v>523</v>
      </c>
      <c r="E21" s="4"/>
      <c r="F21" s="4"/>
      <c r="G21" s="4"/>
      <c r="H21" s="4"/>
      <c r="I21" s="4"/>
      <c r="J21" s="4"/>
      <c r="K21" s="4"/>
      <c r="L21" s="4"/>
    </row>
    <row r="22" spans="2:12" x14ac:dyDescent="0.25">
      <c r="B22" s="71" t="s">
        <v>520</v>
      </c>
      <c r="C22" s="72">
        <v>15</v>
      </c>
      <c r="D22" s="71" t="s">
        <v>524</v>
      </c>
      <c r="E22" s="4"/>
      <c r="F22" s="4"/>
      <c r="G22" s="4"/>
      <c r="H22" s="4"/>
      <c r="I22" s="4"/>
      <c r="J22" s="4"/>
      <c r="K22" s="4"/>
      <c r="L22" s="4"/>
    </row>
    <row r="23" spans="2:12" x14ac:dyDescent="0.25">
      <c r="B23" s="71" t="s">
        <v>520</v>
      </c>
      <c r="C23" s="72">
        <v>16</v>
      </c>
      <c r="D23" s="71" t="s">
        <v>525</v>
      </c>
      <c r="E23" s="4"/>
      <c r="F23" s="4"/>
      <c r="G23" s="4"/>
      <c r="H23" s="4"/>
      <c r="I23" s="4"/>
      <c r="J23" s="4"/>
      <c r="K23" s="4"/>
      <c r="L23" s="4"/>
    </row>
    <row r="24" spans="2:12" x14ac:dyDescent="0.25">
      <c r="B24" s="71" t="s">
        <v>520</v>
      </c>
      <c r="C24" s="72">
        <v>17</v>
      </c>
      <c r="D24" s="71" t="s">
        <v>526</v>
      </c>
      <c r="E24" s="4"/>
      <c r="F24" s="4"/>
      <c r="G24" s="4"/>
      <c r="H24" s="4"/>
      <c r="I24" s="4"/>
      <c r="J24" s="4"/>
      <c r="K24" s="4"/>
      <c r="L24" s="4"/>
    </row>
    <row r="25" spans="2:12" x14ac:dyDescent="0.25">
      <c r="B25" s="71" t="s">
        <v>520</v>
      </c>
      <c r="C25" s="72">
        <v>18</v>
      </c>
      <c r="D25" s="71" t="s">
        <v>527</v>
      </c>
      <c r="E25" s="4"/>
      <c r="F25" s="4"/>
      <c r="G25" s="4"/>
      <c r="H25" s="4"/>
      <c r="I25" s="4"/>
      <c r="J25" s="4"/>
      <c r="K25" s="4"/>
      <c r="L25" s="4"/>
    </row>
    <row r="26" spans="2:12" x14ac:dyDescent="0.25">
      <c r="B26" s="71" t="s">
        <v>520</v>
      </c>
      <c r="C26" s="72">
        <v>19</v>
      </c>
      <c r="D26" s="71" t="s">
        <v>528</v>
      </c>
      <c r="E26" s="4"/>
      <c r="F26" s="4"/>
      <c r="G26" s="4"/>
      <c r="H26" s="4"/>
      <c r="I26" s="4"/>
      <c r="J26" s="4"/>
      <c r="K26" s="4"/>
      <c r="L26" s="4"/>
    </row>
    <row r="27" spans="2:12" x14ac:dyDescent="0.25">
      <c r="B27" s="71" t="s">
        <v>520</v>
      </c>
      <c r="C27" s="72">
        <v>20</v>
      </c>
      <c r="D27" s="71" t="s">
        <v>528</v>
      </c>
      <c r="E27" s="4"/>
      <c r="F27" s="4"/>
      <c r="G27" s="4"/>
      <c r="H27" s="4"/>
      <c r="I27" s="4"/>
      <c r="J27" s="4"/>
      <c r="K27" s="4"/>
      <c r="L27" s="4"/>
    </row>
    <row r="28" spans="2:12" x14ac:dyDescent="0.25">
      <c r="B28" s="71" t="s">
        <v>520</v>
      </c>
      <c r="C28" s="72">
        <v>21</v>
      </c>
      <c r="D28" s="71" t="s">
        <v>529</v>
      </c>
      <c r="E28" s="4"/>
      <c r="F28" s="4"/>
      <c r="G28" s="4"/>
      <c r="H28" s="4"/>
      <c r="I28" s="4"/>
      <c r="J28" s="4"/>
      <c r="K28" s="4"/>
      <c r="L28" s="4"/>
    </row>
    <row r="29" spans="2:12" x14ac:dyDescent="0.25">
      <c r="B29" s="71" t="s">
        <v>520</v>
      </c>
      <c r="C29" s="72">
        <v>22</v>
      </c>
      <c r="D29" s="71" t="s">
        <v>530</v>
      </c>
      <c r="E29" s="4"/>
      <c r="F29" s="4"/>
      <c r="G29" s="4"/>
      <c r="H29" s="4"/>
      <c r="I29" s="4"/>
      <c r="J29" s="4"/>
      <c r="K29" s="4"/>
      <c r="L29" s="4"/>
    </row>
    <row r="30" spans="2:12" x14ac:dyDescent="0.25">
      <c r="B30" s="71" t="s">
        <v>520</v>
      </c>
      <c r="C30" s="72">
        <v>23</v>
      </c>
      <c r="D30" s="71" t="s">
        <v>531</v>
      </c>
      <c r="E30" s="4"/>
      <c r="F30" s="4"/>
      <c r="G30" s="4"/>
      <c r="H30" s="4"/>
      <c r="I30" s="4"/>
      <c r="J30" s="4"/>
      <c r="K30" s="4"/>
      <c r="L30" s="4"/>
    </row>
    <row r="31" spans="2:12" x14ac:dyDescent="0.25">
      <c r="B31" s="71" t="s">
        <v>520</v>
      </c>
      <c r="C31" s="72">
        <v>24</v>
      </c>
      <c r="D31" s="71" t="s">
        <v>532</v>
      </c>
      <c r="E31" s="4"/>
      <c r="F31" s="4"/>
      <c r="G31" s="4"/>
      <c r="H31" s="4"/>
      <c r="I31" s="4"/>
      <c r="J31" s="4"/>
      <c r="K31" s="4"/>
      <c r="L31" s="4"/>
    </row>
    <row r="32" spans="2:12" ht="25.5" x14ac:dyDescent="0.25">
      <c r="B32" s="71" t="s">
        <v>520</v>
      </c>
      <c r="C32" s="72">
        <v>25</v>
      </c>
      <c r="D32" s="73" t="s">
        <v>533</v>
      </c>
      <c r="E32" s="4"/>
      <c r="F32" s="4"/>
      <c r="G32" s="4"/>
      <c r="H32" s="4"/>
      <c r="I32" s="4"/>
      <c r="J32" s="4"/>
      <c r="K32" s="4"/>
      <c r="L32" s="4"/>
    </row>
    <row r="33" spans="2:12" x14ac:dyDescent="0.25">
      <c r="B33" s="71" t="s">
        <v>520</v>
      </c>
      <c r="C33" s="72">
        <v>26</v>
      </c>
      <c r="D33" s="71" t="s">
        <v>534</v>
      </c>
      <c r="E33" s="4"/>
      <c r="F33" s="4"/>
      <c r="G33" s="4"/>
      <c r="H33" s="4"/>
      <c r="I33" s="4"/>
      <c r="J33" s="4"/>
      <c r="K33" s="4"/>
      <c r="L33" s="4"/>
    </row>
    <row r="34" spans="2:12" x14ac:dyDescent="0.25">
      <c r="B34" s="71" t="s">
        <v>520</v>
      </c>
      <c r="C34" s="72">
        <v>27</v>
      </c>
      <c r="D34" s="71" t="s">
        <v>535</v>
      </c>
      <c r="E34" s="4"/>
      <c r="F34" s="4"/>
      <c r="G34" s="4"/>
      <c r="H34" s="4"/>
      <c r="I34" s="4"/>
      <c r="J34" s="4"/>
      <c r="K34" s="4"/>
      <c r="L34" s="4"/>
    </row>
    <row r="35" spans="2:12" x14ac:dyDescent="0.25">
      <c r="B35" s="71" t="s">
        <v>520</v>
      </c>
      <c r="C35" s="72">
        <v>28</v>
      </c>
      <c r="D35" s="71" t="s">
        <v>536</v>
      </c>
      <c r="E35" s="4"/>
      <c r="F35" s="4"/>
      <c r="G35" s="4"/>
      <c r="H35" s="4"/>
      <c r="I35" s="4"/>
      <c r="J35" s="4"/>
      <c r="K35" s="4"/>
      <c r="L35" s="4"/>
    </row>
    <row r="36" spans="2:12" ht="25.5" x14ac:dyDescent="0.25">
      <c r="B36" s="71" t="s">
        <v>520</v>
      </c>
      <c r="C36" s="72">
        <v>29</v>
      </c>
      <c r="D36" s="71" t="s">
        <v>537</v>
      </c>
      <c r="E36" s="4"/>
      <c r="F36" s="4"/>
      <c r="G36" s="4"/>
      <c r="H36" s="4"/>
      <c r="I36" s="4"/>
      <c r="J36" s="4"/>
      <c r="K36" s="4"/>
      <c r="L36" s="4"/>
    </row>
    <row r="37" spans="2:12" ht="25.5" x14ac:dyDescent="0.25">
      <c r="B37" s="71" t="s">
        <v>520</v>
      </c>
      <c r="C37" s="72">
        <v>30</v>
      </c>
      <c r="D37" s="71" t="s">
        <v>537</v>
      </c>
      <c r="E37" s="4"/>
      <c r="F37" s="4"/>
      <c r="G37" s="4"/>
      <c r="H37" s="4"/>
      <c r="I37" s="4"/>
      <c r="J37" s="4"/>
      <c r="K37" s="4"/>
      <c r="L37" s="4"/>
    </row>
    <row r="38" spans="2:12" ht="25.5" x14ac:dyDescent="0.25">
      <c r="B38" s="71" t="s">
        <v>520</v>
      </c>
      <c r="C38" s="72">
        <v>31</v>
      </c>
      <c r="D38" s="71" t="s">
        <v>537</v>
      </c>
      <c r="E38" s="4"/>
      <c r="F38" s="4"/>
      <c r="G38" s="4"/>
      <c r="H38" s="4"/>
      <c r="I38" s="4"/>
      <c r="J38" s="4"/>
      <c r="K38" s="4"/>
      <c r="L38" s="4"/>
    </row>
    <row r="39" spans="2:12" ht="25.5" x14ac:dyDescent="0.25">
      <c r="B39" s="71" t="s">
        <v>538</v>
      </c>
      <c r="C39" s="72">
        <v>1</v>
      </c>
      <c r="D39" s="71" t="s">
        <v>539</v>
      </c>
      <c r="E39" s="4"/>
      <c r="F39" s="4"/>
      <c r="G39" s="4"/>
      <c r="H39" s="4"/>
      <c r="I39" s="4"/>
      <c r="J39" s="4"/>
      <c r="K39" s="4"/>
      <c r="L39" s="4"/>
    </row>
    <row r="40" spans="2:12" ht="25.5" x14ac:dyDescent="0.25">
      <c r="B40" s="71" t="s">
        <v>538</v>
      </c>
      <c r="C40" s="72">
        <v>2</v>
      </c>
      <c r="D40" s="71" t="s">
        <v>540</v>
      </c>
      <c r="E40" s="4"/>
      <c r="F40" s="4"/>
      <c r="G40" s="4"/>
      <c r="H40" s="4"/>
      <c r="I40" s="4"/>
      <c r="J40" s="4"/>
      <c r="K40" s="4"/>
      <c r="L40" s="4"/>
    </row>
    <row r="41" spans="2:12" ht="25.5" x14ac:dyDescent="0.25">
      <c r="B41" s="71" t="s">
        <v>538</v>
      </c>
      <c r="C41" s="72">
        <v>3</v>
      </c>
      <c r="D41" s="71" t="s">
        <v>541</v>
      </c>
      <c r="E41" s="4"/>
      <c r="F41" s="4"/>
      <c r="G41" s="4"/>
      <c r="H41" s="4"/>
      <c r="I41" s="4"/>
      <c r="J41" s="4"/>
      <c r="K41" s="4"/>
      <c r="L41" s="4"/>
    </row>
    <row r="42" spans="2:12" ht="25.5" x14ac:dyDescent="0.25">
      <c r="B42" s="71" t="s">
        <v>538</v>
      </c>
      <c r="C42" s="72">
        <v>4</v>
      </c>
      <c r="D42" s="71" t="s">
        <v>542</v>
      </c>
      <c r="E42" s="4"/>
      <c r="F42" s="4"/>
      <c r="G42" s="4"/>
      <c r="H42" s="4"/>
      <c r="I42" s="4"/>
      <c r="J42" s="4"/>
      <c r="K42" s="4"/>
      <c r="L42" s="4"/>
    </row>
    <row r="43" spans="2:12" ht="25.5" x14ac:dyDescent="0.25">
      <c r="B43" s="71" t="s">
        <v>538</v>
      </c>
      <c r="C43" s="72">
        <v>5</v>
      </c>
      <c r="D43" s="71" t="s">
        <v>543</v>
      </c>
      <c r="E43" s="4"/>
      <c r="F43" s="4"/>
      <c r="G43" s="4"/>
      <c r="H43" s="4"/>
      <c r="I43" s="4"/>
      <c r="J43" s="4"/>
      <c r="K43" s="4"/>
      <c r="L43" s="4"/>
    </row>
    <row r="44" spans="2:12" ht="25.5" x14ac:dyDescent="0.25">
      <c r="B44" s="71" t="s">
        <v>538</v>
      </c>
      <c r="C44" s="72">
        <v>6</v>
      </c>
      <c r="D44" s="71" t="s">
        <v>544</v>
      </c>
      <c r="E44" s="4"/>
      <c r="F44" s="4"/>
      <c r="G44" s="4"/>
      <c r="H44" s="4"/>
      <c r="I44" s="4"/>
      <c r="J44" s="4"/>
      <c r="K44" s="4"/>
      <c r="L44" s="4"/>
    </row>
    <row r="45" spans="2:12" ht="25.5" x14ac:dyDescent="0.25">
      <c r="B45" s="71" t="s">
        <v>538</v>
      </c>
      <c r="C45" s="72">
        <v>7</v>
      </c>
      <c r="D45" s="71" t="s">
        <v>545</v>
      </c>
      <c r="E45" s="4"/>
      <c r="F45" s="4"/>
      <c r="G45" s="4"/>
      <c r="H45" s="4"/>
      <c r="I45" s="4"/>
      <c r="J45" s="4"/>
      <c r="K45" s="4"/>
      <c r="L45" s="4"/>
    </row>
    <row r="46" spans="2:12" ht="25.5" x14ac:dyDescent="0.25">
      <c r="B46" s="71" t="s">
        <v>538</v>
      </c>
      <c r="C46" s="72">
        <v>8</v>
      </c>
      <c r="D46" s="71" t="s">
        <v>546</v>
      </c>
      <c r="E46" s="4"/>
      <c r="F46" s="4"/>
      <c r="G46" s="4"/>
      <c r="H46" s="4"/>
      <c r="I46" s="4"/>
      <c r="J46" s="4"/>
      <c r="K46" s="4"/>
      <c r="L46" s="4"/>
    </row>
    <row r="47" spans="2:12" ht="25.5" x14ac:dyDescent="0.25">
      <c r="B47" s="71" t="s">
        <v>538</v>
      </c>
      <c r="C47" s="72">
        <v>9</v>
      </c>
      <c r="D47" s="71" t="s">
        <v>547</v>
      </c>
      <c r="E47" s="4"/>
      <c r="F47" s="4"/>
      <c r="G47" s="4"/>
      <c r="H47" s="4"/>
      <c r="I47" s="4"/>
      <c r="J47" s="4"/>
      <c r="K47" s="4"/>
      <c r="L47" s="4"/>
    </row>
    <row r="48" spans="2:12" ht="25.5" x14ac:dyDescent="0.25">
      <c r="B48" s="71" t="s">
        <v>538</v>
      </c>
      <c r="C48" s="72">
        <v>10</v>
      </c>
      <c r="D48" s="71" t="s">
        <v>547</v>
      </c>
      <c r="E48" s="4"/>
      <c r="F48" s="4"/>
      <c r="G48" s="4"/>
      <c r="H48" s="4"/>
      <c r="I48" s="4"/>
      <c r="J48" s="4"/>
      <c r="K48" s="4"/>
      <c r="L48" s="4"/>
    </row>
    <row r="49" spans="2:12" ht="25.5" x14ac:dyDescent="0.25">
      <c r="B49" s="71" t="s">
        <v>538</v>
      </c>
      <c r="C49" s="72">
        <v>11</v>
      </c>
      <c r="D49" s="71" t="s">
        <v>339</v>
      </c>
      <c r="E49" s="4"/>
      <c r="F49" s="4"/>
      <c r="G49" s="4"/>
      <c r="H49" s="4"/>
      <c r="I49" s="4"/>
      <c r="J49" s="4"/>
      <c r="K49" s="4"/>
      <c r="L49" s="4"/>
    </row>
    <row r="50" spans="2:12" ht="25.5" x14ac:dyDescent="0.25">
      <c r="B50" s="71" t="s">
        <v>538</v>
      </c>
      <c r="C50" s="72">
        <v>12</v>
      </c>
      <c r="D50" s="71" t="s">
        <v>548</v>
      </c>
      <c r="E50" s="4"/>
      <c r="F50" s="4"/>
      <c r="G50" s="4"/>
      <c r="H50" s="4"/>
      <c r="I50" s="4"/>
      <c r="J50" s="4"/>
      <c r="K50" s="4"/>
      <c r="L50" s="4"/>
    </row>
    <row r="51" spans="2:12" ht="25.5" x14ac:dyDescent="0.25">
      <c r="B51" s="71" t="s">
        <v>538</v>
      </c>
      <c r="C51" s="72">
        <v>13</v>
      </c>
      <c r="D51" s="71" t="s">
        <v>549</v>
      </c>
      <c r="E51" s="4"/>
      <c r="F51" s="4"/>
      <c r="G51" s="4"/>
      <c r="H51" s="4"/>
      <c r="I51" s="4"/>
      <c r="J51" s="4"/>
      <c r="K51" s="4"/>
      <c r="L51" s="4"/>
    </row>
    <row r="52" spans="2:12" ht="25.5" x14ac:dyDescent="0.25">
      <c r="B52" s="71" t="s">
        <v>538</v>
      </c>
      <c r="C52" s="72">
        <v>14</v>
      </c>
      <c r="D52" s="71" t="s">
        <v>550</v>
      </c>
      <c r="E52" s="4"/>
      <c r="F52" s="4"/>
      <c r="G52" s="4"/>
      <c r="H52" s="4"/>
      <c r="I52" s="4"/>
      <c r="J52" s="4"/>
      <c r="K52" s="4"/>
      <c r="L52" s="4"/>
    </row>
    <row r="53" spans="2:12" ht="25.5" x14ac:dyDescent="0.25">
      <c r="B53" s="71" t="s">
        <v>538</v>
      </c>
      <c r="C53" s="72">
        <v>15</v>
      </c>
      <c r="D53" s="71" t="s">
        <v>379</v>
      </c>
      <c r="E53" s="4"/>
      <c r="F53" s="4"/>
      <c r="G53" s="4"/>
      <c r="H53" s="4"/>
      <c r="I53" s="4"/>
      <c r="J53" s="4"/>
      <c r="K53" s="4"/>
      <c r="L53" s="4"/>
    </row>
    <row r="54" spans="2:12" ht="25.5" x14ac:dyDescent="0.25">
      <c r="B54" s="71" t="s">
        <v>538</v>
      </c>
      <c r="C54" s="72">
        <v>16</v>
      </c>
      <c r="D54" s="71" t="s">
        <v>394</v>
      </c>
      <c r="E54" s="4"/>
      <c r="F54" s="4"/>
      <c r="G54" s="4"/>
      <c r="H54" s="4"/>
      <c r="I54" s="4"/>
      <c r="J54" s="4"/>
      <c r="K54" s="4"/>
      <c r="L54" s="4"/>
    </row>
    <row r="55" spans="2:12" x14ac:dyDescent="0.25">
      <c r="B55" s="71" t="s">
        <v>551</v>
      </c>
      <c r="C55" s="72">
        <v>1</v>
      </c>
      <c r="D55" s="71" t="s">
        <v>552</v>
      </c>
      <c r="E55" s="4"/>
      <c r="F55" s="4"/>
      <c r="G55" s="4"/>
      <c r="H55" s="4"/>
      <c r="I55" s="4"/>
      <c r="J55" s="4"/>
      <c r="K55" s="4"/>
      <c r="L55" s="4"/>
    </row>
    <row r="56" spans="2:12" x14ac:dyDescent="0.25">
      <c r="B56" s="71" t="s">
        <v>551</v>
      </c>
      <c r="C56" s="72">
        <v>2</v>
      </c>
      <c r="D56" s="71" t="s">
        <v>553</v>
      </c>
      <c r="E56" s="4"/>
      <c r="F56" s="4"/>
      <c r="G56" s="4"/>
      <c r="H56" s="4"/>
      <c r="I56" s="4"/>
      <c r="J56" s="4"/>
      <c r="K56" s="4"/>
      <c r="L56" s="4"/>
    </row>
    <row r="57" spans="2:12" x14ac:dyDescent="0.25">
      <c r="B57" s="71" t="s">
        <v>551</v>
      </c>
      <c r="C57" s="72">
        <v>3</v>
      </c>
      <c r="D57" s="71" t="s">
        <v>554</v>
      </c>
      <c r="E57" s="4"/>
      <c r="F57" s="4"/>
      <c r="G57" s="4"/>
      <c r="H57" s="4"/>
      <c r="I57" s="4"/>
      <c r="J57" s="4"/>
      <c r="K57" s="4"/>
      <c r="L57" s="4"/>
    </row>
    <row r="58" spans="2:12" ht="25.5" x14ac:dyDescent="0.25">
      <c r="B58" s="71" t="s">
        <v>551</v>
      </c>
      <c r="C58" s="72">
        <v>4</v>
      </c>
      <c r="D58" s="71" t="s">
        <v>555</v>
      </c>
      <c r="E58" s="4"/>
      <c r="F58" s="4"/>
      <c r="G58" s="4"/>
      <c r="H58" s="4"/>
      <c r="I58" s="4"/>
      <c r="J58" s="4"/>
      <c r="K58" s="4"/>
      <c r="L58" s="4"/>
    </row>
    <row r="59" spans="2:12" x14ac:dyDescent="0.25">
      <c r="B59" s="71" t="s">
        <v>551</v>
      </c>
      <c r="C59" s="72">
        <v>5</v>
      </c>
      <c r="D59" s="71" t="s">
        <v>556</v>
      </c>
      <c r="E59" s="4"/>
      <c r="F59" s="4"/>
      <c r="G59" s="4"/>
      <c r="H59" s="4"/>
      <c r="I59" s="4"/>
      <c r="J59" s="4"/>
      <c r="K59" s="4"/>
      <c r="L59" s="4"/>
    </row>
    <row r="60" spans="2:12" x14ac:dyDescent="0.25">
      <c r="B60" s="71" t="s">
        <v>551</v>
      </c>
      <c r="C60" s="72">
        <v>6</v>
      </c>
      <c r="D60" s="71" t="s">
        <v>556</v>
      </c>
      <c r="E60" s="4"/>
      <c r="F60" s="4"/>
      <c r="G60" s="4"/>
      <c r="H60" s="4"/>
      <c r="I60" s="4"/>
      <c r="J60" s="4"/>
      <c r="K60" s="4"/>
      <c r="L60" s="4"/>
    </row>
    <row r="61" spans="2:12" x14ac:dyDescent="0.25">
      <c r="B61" s="71" t="s">
        <v>551</v>
      </c>
      <c r="C61" s="72">
        <v>7</v>
      </c>
      <c r="D61" s="71" t="s">
        <v>557</v>
      </c>
      <c r="E61" s="4"/>
      <c r="F61" s="4"/>
      <c r="G61" s="4"/>
      <c r="H61" s="4"/>
      <c r="I61" s="4"/>
      <c r="J61" s="4"/>
      <c r="K61" s="4"/>
      <c r="L61" s="4"/>
    </row>
    <row r="62" spans="2:12" x14ac:dyDescent="0.25">
      <c r="B62" s="71" t="s">
        <v>551</v>
      </c>
      <c r="C62" s="72">
        <v>8</v>
      </c>
      <c r="D62" s="71" t="s">
        <v>558</v>
      </c>
      <c r="E62" s="4"/>
      <c r="F62" s="4"/>
      <c r="G62" s="4"/>
      <c r="H62" s="4"/>
      <c r="I62" s="4"/>
      <c r="J62" s="4"/>
      <c r="K62" s="4"/>
      <c r="L62" s="4"/>
    </row>
    <row r="63" spans="2:12" x14ac:dyDescent="0.25">
      <c r="B63" s="71" t="s">
        <v>551</v>
      </c>
      <c r="C63" s="72">
        <v>9</v>
      </c>
      <c r="D63" s="71" t="s">
        <v>559</v>
      </c>
      <c r="E63" s="4"/>
      <c r="F63" s="4"/>
      <c r="G63" s="4"/>
      <c r="H63" s="4"/>
      <c r="I63" s="4"/>
      <c r="J63" s="4"/>
      <c r="K63" s="4"/>
      <c r="L63" s="4"/>
    </row>
    <row r="64" spans="2:12" ht="25.5" x14ac:dyDescent="0.25">
      <c r="B64" s="71" t="s">
        <v>551</v>
      </c>
      <c r="C64" s="72">
        <v>10</v>
      </c>
      <c r="D64" s="71" t="s">
        <v>375</v>
      </c>
      <c r="E64" s="4"/>
      <c r="F64" s="4"/>
      <c r="G64" s="4"/>
      <c r="H64" s="4"/>
      <c r="I64" s="4"/>
      <c r="J64" s="4"/>
      <c r="K64" s="4"/>
      <c r="L64" s="4"/>
    </row>
    <row r="65" spans="2:12" ht="25.5" x14ac:dyDescent="0.25">
      <c r="B65" s="71" t="s">
        <v>551</v>
      </c>
      <c r="C65" s="72">
        <v>11</v>
      </c>
      <c r="D65" s="71" t="s">
        <v>376</v>
      </c>
      <c r="E65" s="4"/>
      <c r="F65" s="4"/>
      <c r="G65" s="4"/>
      <c r="H65" s="4"/>
      <c r="I65" s="4"/>
      <c r="J65" s="4"/>
      <c r="K65" s="4"/>
      <c r="L65" s="4"/>
    </row>
    <row r="66" spans="2:12" x14ac:dyDescent="0.25">
      <c r="B66" s="71" t="s">
        <v>551</v>
      </c>
      <c r="C66" s="72">
        <v>12</v>
      </c>
      <c r="D66" s="71" t="s">
        <v>377</v>
      </c>
      <c r="E66" s="4"/>
      <c r="F66" s="4"/>
      <c r="G66" s="4"/>
      <c r="H66" s="4"/>
      <c r="I66" s="4"/>
      <c r="J66" s="4"/>
      <c r="K66" s="4"/>
      <c r="L66" s="4"/>
    </row>
    <row r="67" spans="2:12" x14ac:dyDescent="0.25">
      <c r="B67" s="71" t="s">
        <v>551</v>
      </c>
      <c r="C67" s="72">
        <v>13</v>
      </c>
      <c r="D67" s="71" t="s">
        <v>378</v>
      </c>
      <c r="E67" s="4"/>
      <c r="F67" s="4"/>
      <c r="G67" s="4"/>
      <c r="H67" s="4"/>
      <c r="I67" s="4"/>
      <c r="J67" s="4"/>
      <c r="K67" s="4"/>
      <c r="L67" s="4"/>
    </row>
    <row r="68" spans="2:12" x14ac:dyDescent="0.25">
      <c r="B68" s="71" t="s">
        <v>551</v>
      </c>
      <c r="C68" s="72">
        <v>14</v>
      </c>
      <c r="D68" s="71" t="s">
        <v>379</v>
      </c>
      <c r="E68" s="4"/>
      <c r="F68" s="4"/>
      <c r="G68" s="4"/>
      <c r="H68" s="4"/>
      <c r="I68" s="4"/>
      <c r="J68" s="4"/>
      <c r="K68" s="4"/>
      <c r="L68" s="4"/>
    </row>
    <row r="69" spans="2:12" x14ac:dyDescent="0.25">
      <c r="B69" s="71" t="s">
        <v>551</v>
      </c>
      <c r="C69" s="72">
        <v>15</v>
      </c>
      <c r="D69" s="71" t="s">
        <v>380</v>
      </c>
      <c r="E69" s="4"/>
      <c r="F69" s="4"/>
      <c r="G69" s="4"/>
      <c r="H69" s="4"/>
      <c r="I69" s="4"/>
      <c r="J69" s="4"/>
      <c r="K69" s="4"/>
      <c r="L69" s="4"/>
    </row>
    <row r="70" spans="2:12" x14ac:dyDescent="0.25">
      <c r="B70" s="71" t="s">
        <v>551</v>
      </c>
      <c r="C70" s="72">
        <v>16</v>
      </c>
      <c r="D70" s="71" t="s">
        <v>381</v>
      </c>
      <c r="E70" s="4"/>
      <c r="F70" s="4"/>
      <c r="G70" s="4"/>
      <c r="H70" s="4"/>
      <c r="I70" s="4"/>
      <c r="J70" s="4"/>
      <c r="K70" s="4"/>
      <c r="L70" s="4"/>
    </row>
    <row r="71" spans="2:12" x14ac:dyDescent="0.25">
      <c r="B71" s="71" t="s">
        <v>551</v>
      </c>
      <c r="C71" s="72">
        <v>17</v>
      </c>
      <c r="D71" s="73" t="s">
        <v>560</v>
      </c>
      <c r="E71" s="4"/>
      <c r="F71" s="4"/>
      <c r="G71" s="4"/>
      <c r="H71" s="4"/>
      <c r="I71" s="4"/>
      <c r="J71" s="4"/>
      <c r="K71" s="4"/>
      <c r="L71" s="4"/>
    </row>
    <row r="72" spans="2:12" x14ac:dyDescent="0.25">
      <c r="B72" s="71" t="s">
        <v>551</v>
      </c>
      <c r="C72" s="72">
        <v>19</v>
      </c>
      <c r="D72" s="73" t="s">
        <v>560</v>
      </c>
      <c r="E72" s="4"/>
      <c r="F72" s="4"/>
      <c r="G72" s="4"/>
      <c r="H72" s="4"/>
      <c r="I72" s="4"/>
      <c r="J72" s="4"/>
      <c r="K72" s="4"/>
      <c r="L72" s="4"/>
    </row>
    <row r="73" spans="2:12" x14ac:dyDescent="0.25">
      <c r="B73" s="71" t="s">
        <v>551</v>
      </c>
      <c r="C73" s="72">
        <v>20</v>
      </c>
      <c r="D73" s="71" t="s">
        <v>394</v>
      </c>
      <c r="E73" s="4"/>
      <c r="F73" s="4"/>
      <c r="G73" s="4"/>
      <c r="H73" s="4"/>
      <c r="I73" s="4"/>
      <c r="J73" s="4"/>
      <c r="K73" s="4"/>
      <c r="L73" s="4"/>
    </row>
    <row r="74" spans="2:12" x14ac:dyDescent="0.25">
      <c r="B74" s="71" t="s">
        <v>551</v>
      </c>
      <c r="C74" s="72">
        <v>21</v>
      </c>
      <c r="D74" s="71" t="s">
        <v>561</v>
      </c>
      <c r="E74" s="4"/>
      <c r="F74" s="4"/>
      <c r="G74" s="4"/>
      <c r="H74" s="4"/>
      <c r="I74" s="4"/>
      <c r="J74" s="4"/>
      <c r="K74" s="4"/>
      <c r="L74" s="4"/>
    </row>
    <row r="75" spans="2:12" x14ac:dyDescent="0.25">
      <c r="B75" s="71" t="s">
        <v>551</v>
      </c>
      <c r="C75" s="72">
        <v>22</v>
      </c>
      <c r="D75" s="71" t="s">
        <v>562</v>
      </c>
      <c r="E75" s="4"/>
      <c r="F75" s="4"/>
      <c r="G75" s="4"/>
      <c r="H75" s="4"/>
      <c r="I75" s="4"/>
      <c r="J75" s="4"/>
      <c r="K75" s="4"/>
      <c r="L75" s="4"/>
    </row>
    <row r="76" spans="2:12" x14ac:dyDescent="0.25">
      <c r="B76" s="71" t="s">
        <v>551</v>
      </c>
      <c r="C76" s="72">
        <v>23</v>
      </c>
      <c r="D76" s="71" t="s">
        <v>563</v>
      </c>
      <c r="E76" s="4"/>
      <c r="F76" s="4"/>
      <c r="G76" s="4"/>
      <c r="H76" s="4"/>
      <c r="I76" s="4"/>
      <c r="J76" s="4"/>
      <c r="K76" s="4"/>
      <c r="L76" s="4"/>
    </row>
    <row r="77" spans="2:12" x14ac:dyDescent="0.25">
      <c r="B77" s="71" t="s">
        <v>564</v>
      </c>
      <c r="C77" s="72">
        <v>1</v>
      </c>
      <c r="D77" s="71" t="s">
        <v>565</v>
      </c>
      <c r="E77" s="4"/>
      <c r="F77" s="4"/>
      <c r="G77" s="4"/>
      <c r="H77" s="4"/>
      <c r="I77" s="4"/>
      <c r="J77" s="4"/>
      <c r="K77" s="4"/>
      <c r="L77" s="4"/>
    </row>
    <row r="78" spans="2:12" x14ac:dyDescent="0.25">
      <c r="B78" s="71" t="s">
        <v>564</v>
      </c>
      <c r="C78" s="72">
        <v>2</v>
      </c>
      <c r="D78" s="71" t="s">
        <v>406</v>
      </c>
      <c r="E78" s="4"/>
      <c r="F78" s="4"/>
      <c r="G78" s="4"/>
      <c r="H78" s="4"/>
      <c r="I78" s="4"/>
      <c r="J78" s="4"/>
      <c r="K78" s="4"/>
      <c r="L78" s="4"/>
    </row>
    <row r="79" spans="2:12" x14ac:dyDescent="0.25">
      <c r="B79" s="71" t="s">
        <v>564</v>
      </c>
      <c r="C79" s="72">
        <v>3</v>
      </c>
      <c r="D79" s="71" t="s">
        <v>566</v>
      </c>
      <c r="E79" s="4"/>
      <c r="F79" s="4"/>
      <c r="G79" s="4"/>
      <c r="H79" s="4"/>
      <c r="I79" s="4"/>
      <c r="J79" s="4"/>
      <c r="K79" s="4"/>
      <c r="L79" s="4"/>
    </row>
    <row r="80" spans="2:12" x14ac:dyDescent="0.25">
      <c r="B80" s="71" t="s">
        <v>564</v>
      </c>
      <c r="C80" s="72">
        <v>4</v>
      </c>
      <c r="D80" s="71" t="s">
        <v>567</v>
      </c>
      <c r="E80" s="4"/>
      <c r="F80" s="4"/>
      <c r="G80" s="4"/>
      <c r="H80" s="4"/>
      <c r="I80" s="4"/>
      <c r="J80" s="4"/>
      <c r="K80" s="4"/>
      <c r="L80" s="4"/>
    </row>
    <row r="81" spans="2:12" x14ac:dyDescent="0.25">
      <c r="B81" s="71" t="s">
        <v>564</v>
      </c>
      <c r="C81" s="72">
        <v>5</v>
      </c>
      <c r="D81" s="71" t="s">
        <v>409</v>
      </c>
      <c r="E81" s="4"/>
      <c r="F81" s="4"/>
      <c r="G81" s="4"/>
      <c r="H81" s="4"/>
      <c r="I81" s="4"/>
      <c r="J81" s="4"/>
      <c r="K81" s="4"/>
      <c r="L81" s="4"/>
    </row>
    <row r="82" spans="2:12" x14ac:dyDescent="0.25">
      <c r="B82" s="71" t="s">
        <v>564</v>
      </c>
      <c r="C82" s="72">
        <v>6</v>
      </c>
      <c r="D82" s="71" t="s">
        <v>568</v>
      </c>
      <c r="E82" s="4"/>
      <c r="F82" s="4"/>
      <c r="G82" s="4"/>
      <c r="H82" s="4"/>
      <c r="I82" s="4"/>
      <c r="J82" s="4"/>
      <c r="K82" s="4"/>
      <c r="L82" s="4"/>
    </row>
    <row r="83" spans="2:12" x14ac:dyDescent="0.25">
      <c r="B83" s="71" t="s">
        <v>417</v>
      </c>
      <c r="C83" s="72">
        <v>1</v>
      </c>
      <c r="D83" s="71" t="s">
        <v>569</v>
      </c>
      <c r="E83" s="4"/>
      <c r="F83" s="4"/>
      <c r="G83" s="4"/>
      <c r="H83" s="4"/>
      <c r="I83" s="4"/>
      <c r="J83" s="4"/>
      <c r="K83" s="4"/>
      <c r="L83" s="4"/>
    </row>
    <row r="84" spans="2:12" x14ac:dyDescent="0.25">
      <c r="B84" s="71" t="s">
        <v>417</v>
      </c>
      <c r="C84" s="72">
        <v>2</v>
      </c>
      <c r="D84" s="71" t="s">
        <v>570</v>
      </c>
      <c r="E84" s="4"/>
      <c r="F84" s="4"/>
      <c r="G84" s="4"/>
      <c r="H84" s="4"/>
      <c r="I84" s="4"/>
      <c r="J84" s="4"/>
      <c r="K84" s="4"/>
      <c r="L84" s="4"/>
    </row>
    <row r="85" spans="2:12" x14ac:dyDescent="0.25">
      <c r="B85" s="71" t="s">
        <v>417</v>
      </c>
      <c r="C85" s="72">
        <v>3</v>
      </c>
      <c r="D85" s="71" t="s">
        <v>571</v>
      </c>
      <c r="E85" s="4"/>
      <c r="F85" s="4"/>
      <c r="G85" s="4"/>
      <c r="H85" s="4"/>
      <c r="I85" s="4"/>
      <c r="J85" s="4"/>
      <c r="K85" s="4"/>
      <c r="L85" s="4"/>
    </row>
    <row r="86" spans="2:12" x14ac:dyDescent="0.25">
      <c r="B86" s="71" t="s">
        <v>417</v>
      </c>
      <c r="C86" s="72">
        <v>4</v>
      </c>
      <c r="D86" s="71" t="s">
        <v>426</v>
      </c>
      <c r="E86" s="4"/>
      <c r="F86" s="4"/>
      <c r="G86" s="4"/>
      <c r="H86" s="4"/>
      <c r="I86" s="4"/>
      <c r="J86" s="4"/>
      <c r="K86" s="4"/>
      <c r="L86" s="4"/>
    </row>
    <row r="87" spans="2:12" x14ac:dyDescent="0.25">
      <c r="B87" s="71" t="s">
        <v>427</v>
      </c>
      <c r="C87" s="72">
        <v>1</v>
      </c>
      <c r="D87" s="71" t="s">
        <v>572</v>
      </c>
      <c r="E87" s="4"/>
      <c r="F87" s="4"/>
      <c r="G87" s="4"/>
      <c r="H87" s="4"/>
      <c r="I87" s="4"/>
      <c r="J87" s="4"/>
      <c r="K87" s="4"/>
      <c r="L87" s="4"/>
    </row>
    <row r="88" spans="2:12" x14ac:dyDescent="0.25">
      <c r="B88" s="71" t="s">
        <v>427</v>
      </c>
      <c r="C88" s="72">
        <v>2</v>
      </c>
      <c r="D88" s="71" t="s">
        <v>573</v>
      </c>
      <c r="E88" s="4"/>
      <c r="F88" s="4"/>
      <c r="G88" s="4"/>
      <c r="H88" s="4"/>
      <c r="I88" s="4"/>
      <c r="J88" s="4"/>
      <c r="K88" s="4"/>
      <c r="L88" s="4"/>
    </row>
    <row r="89" spans="2:12" x14ac:dyDescent="0.25">
      <c r="B89" s="71" t="s">
        <v>427</v>
      </c>
      <c r="C89" s="72">
        <v>3</v>
      </c>
      <c r="D89" s="71" t="s">
        <v>574</v>
      </c>
      <c r="E89" s="4"/>
      <c r="F89" s="4"/>
      <c r="G89" s="4"/>
      <c r="H89" s="4"/>
      <c r="I89" s="4"/>
      <c r="J89" s="4"/>
      <c r="K89" s="4"/>
      <c r="L89" s="4"/>
    </row>
    <row r="90" spans="2:12" ht="25.5" x14ac:dyDescent="0.25">
      <c r="B90" s="71" t="s">
        <v>432</v>
      </c>
      <c r="C90" s="72">
        <v>1</v>
      </c>
      <c r="D90" s="71" t="s">
        <v>575</v>
      </c>
      <c r="E90" s="4"/>
      <c r="F90" s="4"/>
      <c r="G90" s="4"/>
      <c r="H90" s="4"/>
      <c r="I90" s="4"/>
      <c r="J90" s="4"/>
      <c r="K90" s="4"/>
      <c r="L90" s="4"/>
    </row>
    <row r="91" spans="2:12" ht="25.5" x14ac:dyDescent="0.25">
      <c r="B91" s="71" t="s">
        <v>432</v>
      </c>
      <c r="C91" s="72">
        <v>2</v>
      </c>
      <c r="D91" s="71" t="s">
        <v>576</v>
      </c>
      <c r="E91" s="4"/>
      <c r="F91" s="4"/>
      <c r="G91" s="4"/>
      <c r="H91" s="4"/>
      <c r="I91" s="4"/>
      <c r="J91" s="4"/>
      <c r="K91" s="4"/>
      <c r="L91" s="4"/>
    </row>
    <row r="92" spans="2:12" ht="25.5" x14ac:dyDescent="0.25">
      <c r="B92" s="71" t="s">
        <v>432</v>
      </c>
      <c r="C92" s="72">
        <v>3</v>
      </c>
      <c r="D92" s="71" t="s">
        <v>447</v>
      </c>
      <c r="E92" s="4"/>
      <c r="F92" s="4"/>
      <c r="G92" s="4"/>
      <c r="H92" s="4"/>
      <c r="I92" s="4"/>
      <c r="J92" s="4"/>
      <c r="K92" s="4"/>
      <c r="L92" s="4"/>
    </row>
    <row r="93" spans="2:12" ht="25.5" x14ac:dyDescent="0.25">
      <c r="B93" s="71" t="s">
        <v>432</v>
      </c>
      <c r="C93" s="72">
        <v>4</v>
      </c>
      <c r="D93" s="71" t="s">
        <v>448</v>
      </c>
      <c r="E93" s="4"/>
      <c r="F93" s="4"/>
      <c r="G93" s="4"/>
      <c r="H93" s="4"/>
      <c r="I93" s="4"/>
      <c r="J93" s="4"/>
      <c r="K93" s="4"/>
      <c r="L93" s="4"/>
    </row>
    <row r="94" spans="2:12" ht="25.5" x14ac:dyDescent="0.25">
      <c r="B94" s="71" t="s">
        <v>432</v>
      </c>
      <c r="C94" s="72">
        <v>5</v>
      </c>
      <c r="D94" s="71" t="s">
        <v>449</v>
      </c>
      <c r="E94" s="4"/>
      <c r="F94" s="4"/>
      <c r="G94" s="4"/>
      <c r="H94" s="4"/>
      <c r="I94" s="4"/>
      <c r="J94" s="4"/>
      <c r="K94" s="4"/>
      <c r="L94" s="4"/>
    </row>
    <row r="95" spans="2:12" ht="25.5" x14ac:dyDescent="0.25">
      <c r="B95" s="71" t="s">
        <v>432</v>
      </c>
      <c r="C95" s="72">
        <v>6</v>
      </c>
      <c r="D95" s="71" t="s">
        <v>450</v>
      </c>
      <c r="E95" s="4"/>
      <c r="F95" s="4"/>
      <c r="G95" s="4"/>
      <c r="H95" s="4"/>
      <c r="I95" s="4"/>
      <c r="J95" s="4"/>
      <c r="K95" s="4"/>
      <c r="L95" s="4"/>
    </row>
    <row r="96" spans="2:12" ht="25.5" x14ac:dyDescent="0.25">
      <c r="B96" s="71" t="s">
        <v>517</v>
      </c>
      <c r="C96" s="72">
        <v>1</v>
      </c>
      <c r="D96" s="71" t="s">
        <v>452</v>
      </c>
      <c r="E96" s="4"/>
      <c r="F96" s="4"/>
      <c r="G96" s="4"/>
      <c r="H96" s="4"/>
      <c r="I96" s="4"/>
      <c r="J96" s="4"/>
      <c r="K96" s="4"/>
      <c r="L96" s="4"/>
    </row>
    <row r="97" spans="2:4" ht="25.5" x14ac:dyDescent="0.25">
      <c r="B97" s="71" t="s">
        <v>517</v>
      </c>
      <c r="C97" s="72">
        <v>2</v>
      </c>
      <c r="D97" s="71" t="s">
        <v>452</v>
      </c>
    </row>
    <row r="98" spans="2:4" ht="25.5" x14ac:dyDescent="0.25">
      <c r="B98" s="71" t="s">
        <v>517</v>
      </c>
      <c r="C98" s="72">
        <v>3</v>
      </c>
      <c r="D98" s="71" t="s">
        <v>452</v>
      </c>
    </row>
    <row r="99" spans="2:4" ht="25.5" x14ac:dyDescent="0.25">
      <c r="B99" s="71" t="s">
        <v>517</v>
      </c>
      <c r="C99" s="72">
        <v>4</v>
      </c>
      <c r="D99" s="71" t="s">
        <v>473</v>
      </c>
    </row>
    <row r="100" spans="2:4" ht="25.5" x14ac:dyDescent="0.25">
      <c r="B100" s="71" t="s">
        <v>517</v>
      </c>
      <c r="C100" s="72">
        <v>5</v>
      </c>
      <c r="D100" s="71" t="s">
        <v>474</v>
      </c>
    </row>
    <row r="101" spans="2:4" ht="25.5" x14ac:dyDescent="0.25">
      <c r="B101" s="71" t="s">
        <v>517</v>
      </c>
      <c r="C101" s="72">
        <v>6</v>
      </c>
      <c r="D101" s="71" t="s">
        <v>480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SharedWithUsers>
    <fi7y xmlns="470f3cb9-6190-467f-98b3-13287c8881c8" xsi:nil="true"/>
    <Category xmlns="470f3cb9-6190-467f-98b3-13287c8881c8">Internal</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8" ma:contentTypeDescription="Create a new document." ma:contentTypeScope="" ma:versionID="bdefd90f7d30842b13d4e3a317c94607">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d02a3f920a71464d7b70827f7dd86b4f"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element name="Category" ma:index="15" nillable="true" ma:displayName="Classification" ma:default="Internal" ma:format="Dropdown" ma:internalName="Category">
      <xsd:simpleType>
        <xsd:restriction base="dms:Choice">
          <xsd:enumeration value="Internal"/>
          <xsd:enumeration value="Public"/>
          <xsd:enumeration value="Confidential"/>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C58F86-26EE-4957-B71D-AFD630904A98}">
  <ds:schemaRefs>
    <ds:schemaRef ds:uri="http://schemas.microsoft.com/sharepoint/v3/contenttype/forms"/>
  </ds:schemaRefs>
</ds:datastoreItem>
</file>

<file path=customXml/itemProps2.xml><?xml version="1.0" encoding="utf-8"?>
<ds:datastoreItem xmlns:ds="http://schemas.openxmlformats.org/officeDocument/2006/customXml" ds:itemID="{96B35253-F668-4C46-BED2-BC80DB41F7F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9e774bd-ce24-456e-95f5-e6ac34748e83"/>
    <ds:schemaRef ds:uri="http://purl.org/dc/elements/1.1/"/>
    <ds:schemaRef ds:uri="http://schemas.microsoft.com/office/2006/metadata/properties"/>
    <ds:schemaRef ds:uri="1d9e0f3e-e7d0-4f12-8dc2-33cd4a01a61e"/>
    <ds:schemaRef ds:uri="http://www.w3.org/XML/1998/namespace"/>
    <ds:schemaRef ds:uri="http://purl.org/dc/dcmitype/"/>
  </ds:schemaRefs>
</ds:datastoreItem>
</file>

<file path=customXml/itemProps3.xml><?xml version="1.0" encoding="utf-8"?>
<ds:datastoreItem xmlns:ds="http://schemas.openxmlformats.org/officeDocument/2006/customXml" ds:itemID="{9013D086-580A-447C-BD3F-AF0ED345B0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2021-08-02T18:17:37Z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ies>
</file>