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libertyutil-my.sharepoint.com/personal/jordan_parrillo_libertyutilities_com/Documents/Desktop/Wildfire Mitigation Plan/2026-2028 WMP/2027 Base WMP/Final Drafts/Final for Submittal to OEIS/WMP Tables/"/>
    </mc:Choice>
  </mc:AlternateContent>
  <xr:revisionPtr revIDLastSave="1" documentId="8_{4D911B85-D114-4333-BABF-908B68E1C0B3}" xr6:coauthVersionLast="47" xr6:coauthVersionMax="47" xr10:uidLastSave="{5713600C-21FB-4471-A547-CE301848CCCC}"/>
  <bookViews>
    <workbookView xWindow="-23148" yWindow="2652" windowWidth="23256" windowHeight="13896" tabRatio="832" xr2:uid="{00000000-000D-0000-FFFF-FFFF00000000}"/>
  </bookViews>
  <sheets>
    <sheet name="LU Table 2-1" sheetId="261" r:id="rId1"/>
    <sheet name="LU Table 3-1" sheetId="115" r:id="rId2"/>
    <sheet name="Table 3-1" sheetId="116" r:id="rId3"/>
    <sheet name="Table 3-2" sheetId="240" r:id="rId4"/>
    <sheet name="Table 3-3" sheetId="117" r:id="rId5"/>
    <sheet name="Table 4-1" sheetId="118" r:id="rId6"/>
    <sheet name="Table 4-2" sheetId="119" r:id="rId7"/>
    <sheet name="Table 4-3" sheetId="126" r:id="rId8"/>
    <sheet name="LU Table 5-1" sheetId="255" r:id="rId9"/>
    <sheet name="LU Table 5-2" sheetId="256" r:id="rId10"/>
    <sheet name="LU Table 5-3" sheetId="241" r:id="rId11"/>
    <sheet name="LU Table 5-4" sheetId="242" r:id="rId12"/>
    <sheet name="LU Table 5-5" sheetId="243" r:id="rId13"/>
    <sheet name="Table 5-1" sheetId="244" r:id="rId14"/>
    <sheet name="Table 5-2" sheetId="257" r:id="rId15"/>
    <sheet name="Table 5-3" sheetId="122" r:id="rId16"/>
    <sheet name="Table 5-4" sheetId="123" r:id="rId17"/>
    <sheet name="Table 5-5" sheetId="245" r:id="rId18"/>
    <sheet name="LU Table 5-6" sheetId="246" r:id="rId19"/>
    <sheet name="LU Table 5-7" sheetId="258" r:id="rId20"/>
    <sheet name="LU Table 5-8" sheetId="247" r:id="rId21"/>
    <sheet name="Table 5-6" sheetId="248" r:id="rId22"/>
    <sheet name="Table 6-1" sheetId="249" r:id="rId23"/>
    <sheet name="LU Table 6-1" sheetId="250" r:id="rId24"/>
    <sheet name="LU Table 6-2" sheetId="251" r:id="rId25"/>
    <sheet name="Table 6-2" sheetId="259" r:id="rId26"/>
    <sheet name="Table 6-3" sheetId="253" r:id="rId27"/>
    <sheet name="Table 6-4" sheetId="252" r:id="rId28"/>
    <sheet name="LU Table 7-1" sheetId="203" r:id="rId29"/>
    <sheet name="Table 8-1" sheetId="134" r:id="rId30"/>
    <sheet name="LU Table 8-1" sheetId="254" r:id="rId31"/>
    <sheet name="Table 8-2" sheetId="135" r:id="rId32"/>
    <sheet name="Table 8-3" sheetId="136" r:id="rId33"/>
    <sheet name="Table 8-4" sheetId="137" r:id="rId34"/>
    <sheet name="LU Table 8-2" sheetId="210" r:id="rId35"/>
    <sheet name="LU Table 8-3" sheetId="138" r:id="rId36"/>
    <sheet name="Table 8-5" sheetId="211" r:id="rId37"/>
    <sheet name="Table 8-6" sheetId="212" r:id="rId38"/>
    <sheet name="Table 8-7" sheetId="213" r:id="rId39"/>
    <sheet name="LU Table 8-4" sheetId="214" r:id="rId40"/>
    <sheet name="Table 9-1" sheetId="215" r:id="rId41"/>
    <sheet name="Table 9-2" sheetId="216" r:id="rId42"/>
    <sheet name="Table 9-3" sheetId="145" r:id="rId43"/>
    <sheet name="LU Table 9-1" sheetId="146" r:id="rId44"/>
    <sheet name="LU Table 9-2" sheetId="147" r:id="rId45"/>
    <sheet name="LU Table 9-3" sheetId="148" r:id="rId46"/>
    <sheet name="LU Table 9-4" sheetId="149" r:id="rId47"/>
    <sheet name="LU Table 9-5" sheetId="150" r:id="rId48"/>
    <sheet name="LU Table 9-6" sheetId="151" r:id="rId49"/>
    <sheet name="LU Table 9-7" sheetId="152" r:id="rId50"/>
    <sheet name="LU Table 9-8" sheetId="153" r:id="rId51"/>
    <sheet name="LU Table 9-9" sheetId="154" r:id="rId52"/>
    <sheet name="LU Table 9-10" sheetId="155" r:id="rId53"/>
    <sheet name="LU Table 9-11" sheetId="156" r:id="rId54"/>
    <sheet name="LU Table 9-12" sheetId="157" r:id="rId55"/>
    <sheet name="LU Table 9-13" sheetId="158" r:id="rId56"/>
    <sheet name="Table 9-4" sheetId="159" r:id="rId57"/>
    <sheet name="LU Table 9-14" sheetId="160" r:id="rId58"/>
    <sheet name="LU Table 9-15" sheetId="161" r:id="rId59"/>
    <sheet name="Table 9-5" sheetId="162" r:id="rId60"/>
    <sheet name="Table 9-6" sheetId="163" r:id="rId61"/>
    <sheet name="LU Table 9-16" sheetId="164" r:id="rId62"/>
    <sheet name="LU Table 9-17" sheetId="218" r:id="rId63"/>
    <sheet name="LU Table 9-18" sheetId="166" r:id="rId64"/>
    <sheet name="LU Table 9-19" sheetId="167" r:id="rId65"/>
    <sheet name="LU Table 9-20" sheetId="168" r:id="rId66"/>
    <sheet name="LU Table 9-21" sheetId="169" r:id="rId67"/>
    <sheet name="LU Table 9-22" sheetId="170" r:id="rId68"/>
    <sheet name="Table 9-7" sheetId="171" r:id="rId69"/>
    <sheet name="Table 9-8" sheetId="172" r:id="rId70"/>
    <sheet name="Table 9-9" sheetId="219" r:id="rId71"/>
    <sheet name="LU Table 9-23" sheetId="174" r:id="rId72"/>
    <sheet name="Table 10-1" sheetId="175" r:id="rId73"/>
    <sheet name="Table 10-2" sheetId="176" r:id="rId74"/>
    <sheet name="Table 10-3" sheetId="177" r:id="rId75"/>
    <sheet name="Table 10-4" sheetId="178" r:id="rId76"/>
    <sheet name="Table 10-5" sheetId="239" r:id="rId77"/>
    <sheet name="Table 11-1" sheetId="220" r:id="rId78"/>
    <sheet name="Table 11-2" sheetId="221" r:id="rId79"/>
    <sheet name="LU Table 11-1" sheetId="222" r:id="rId80"/>
    <sheet name="Table 11-3" sheetId="238" r:id="rId81"/>
    <sheet name="Table 11-4" sheetId="223" r:id="rId82"/>
    <sheet name="Table 11-5" sheetId="224" r:id="rId83"/>
    <sheet name="Table 11-6" sheetId="225" r:id="rId84"/>
    <sheet name="Table 11-7" sheetId="226" r:id="rId85"/>
    <sheet name="Table 11-8" sheetId="227" r:id="rId86"/>
    <sheet name="Table 11-9" sheetId="228" r:id="rId87"/>
    <sheet name="Table 11-10" sheetId="229" r:id="rId88"/>
    <sheet name="LU Table 11-2" sheetId="230" r:id="rId89"/>
    <sheet name="LU Table 11-3" sheetId="231" r:id="rId90"/>
    <sheet name="Table 11-11" sheetId="232" r:id="rId91"/>
    <sheet name="Table 12-1" sheetId="233" r:id="rId92"/>
    <sheet name="Table 13-1" sheetId="234" r:id="rId93"/>
    <sheet name="Table 13-2" sheetId="237" r:id="rId94"/>
  </sheets>
  <definedNames>
    <definedName name="_edn1" localSheetId="41">'Table 9-2'!$A$9</definedName>
    <definedName name="_ednref1" localSheetId="41">'Table 9-2'!$H$2</definedName>
    <definedName name="_xlnm._FilterDatabase" localSheetId="18" hidden="1">'LU Table 5-6'!$A$2:$F$22</definedName>
    <definedName name="_xlnm._FilterDatabase" localSheetId="22" hidden="1">'Table 6-1'!$A$2:$G$13</definedName>
    <definedName name="_ftn1" localSheetId="31">'Table 8-2'!$A$12</definedName>
    <definedName name="_ftn2" localSheetId="29">'Table 8-1'!#REF!</definedName>
    <definedName name="_ftn3" localSheetId="29">'Table 8-1'!#REF!</definedName>
    <definedName name="_ftnref1" localSheetId="31">'Table 8-2'!$A$2</definedName>
    <definedName name="_ftnref2" localSheetId="29">'Table 8-1'!$C$18</definedName>
    <definedName name="_ftnref3" localSheetId="29">'Table 8-1'!$C$21</definedName>
    <definedName name="_Hlk134106900" localSheetId="70">'Table 9-9'!$C$14</definedName>
    <definedName name="_Hlk192071489" localSheetId="1">'LU Table 3-1'!$A$4</definedName>
    <definedName name="_Hlk198822559" localSheetId="31">'Table 8-2'!#REF!</definedName>
    <definedName name="_Hlk201064789" localSheetId="29">'Table 8-1'!$A$33</definedName>
    <definedName name="_Ref170762482" localSheetId="15">'Table 5-3'!$A$1</definedName>
    <definedName name="_Ref191895309" localSheetId="18">'LU Table 5-6'!#REF!</definedName>
    <definedName name="_Ref191895309" localSheetId="17">'Table 5-5'!#REF!</definedName>
    <definedName name="_Ref191895309" localSheetId="22">'Table 6-1'!#REF!</definedName>
    <definedName name="_Ref191902527" localSheetId="42">'Table 9-3'!#REF!</definedName>
    <definedName name="_Ref191909116" localSheetId="56">'Table 9-4'!$A$1</definedName>
    <definedName name="_Ref191909351" localSheetId="59">'Table 9-5'!$A$1</definedName>
    <definedName name="_Ref191910083" localSheetId="68">'Table 9-7'!$A$1</definedName>
    <definedName name="_Ref191910087" localSheetId="69">'Table 9-8'!$C$1</definedName>
    <definedName name="_Ref192069013" localSheetId="1">'LU Table 3-1'!$A$1</definedName>
    <definedName name="_Ref192069184" localSheetId="2">'Table 3-1'!$A$1</definedName>
    <definedName name="_Ref192069324" localSheetId="3">'Table 3-2'!#REF!</definedName>
    <definedName name="_Ref192069324" localSheetId="4">'Table 3-3'!#REF!</definedName>
    <definedName name="_Ref192072096" localSheetId="29">'Table 8-1'!$A$1</definedName>
    <definedName name="_Ref193272851" localSheetId="6">'Table 4-2'!$A$1</definedName>
    <definedName name="_Ref193743238" localSheetId="32">'Table 8-3'!$A$1</definedName>
    <definedName name="_Ref193746009" localSheetId="35">'LU Table 8-3'!$A$1</definedName>
    <definedName name="_Ref193746249" localSheetId="36">'Table 8-5'!$A$1</definedName>
    <definedName name="_Ref193746255" localSheetId="37">'Table 8-6'!$C$1</definedName>
    <definedName name="_Ref193748007" localSheetId="38">'Table 8-7'!$A$1</definedName>
    <definedName name="_Ref193802107" localSheetId="72">'Table 10-1'!$A$1</definedName>
    <definedName name="_Ref194066364" localSheetId="73">'Table 10-2'!$A$1</definedName>
    <definedName name="_Ref194069962" localSheetId="74">'Table 10-3'!$A$1</definedName>
    <definedName name="_Ref196814771" localSheetId="43">'LU Table 9-1'!$A$1</definedName>
    <definedName name="_Ref196815827" localSheetId="46">'LU Table 9-4'!$A$1</definedName>
    <definedName name="_Ref196816374" localSheetId="48">'LU Table 9-6'!$A$1</definedName>
    <definedName name="_Ref196816476" localSheetId="44">'LU Table 9-2'!$C$1</definedName>
    <definedName name="_Ref196816622" localSheetId="49">'LU Table 9-7'!$B$1</definedName>
    <definedName name="_Ref196816877" localSheetId="50">'LU Table 9-8'!$A$1</definedName>
    <definedName name="_Ref196817510" localSheetId="51">'LU Table 9-9'!$A$1</definedName>
    <definedName name="_Ref196819320" localSheetId="52">'LU Table 9-10'!$C$1</definedName>
    <definedName name="_Ref196819716" localSheetId="53">'LU Table 9-11'!$A$1</definedName>
    <definedName name="_Ref196819882" localSheetId="54">'LU Table 9-12'!$A$1</definedName>
    <definedName name="_Ref196823567" localSheetId="57">'LU Table 9-14'!$A$1</definedName>
    <definedName name="_Ref196823776" localSheetId="58">'LU Table 9-15'!$A$1</definedName>
    <definedName name="_Ref196827442" localSheetId="61">'LU Table 9-16'!$A$1</definedName>
    <definedName name="_Ref196828050" localSheetId="62">'LU Table 9-17'!$A$1</definedName>
    <definedName name="_Ref196828445" localSheetId="63">'LU Table 9-18'!$A$1</definedName>
    <definedName name="_Ref196828492" localSheetId="64">'LU Table 9-19'!$B$1</definedName>
    <definedName name="_Ref196828693" localSheetId="65">'LU Table 9-20'!$A$1</definedName>
    <definedName name="_Ref196828857" localSheetId="66">'LU Table 9-21'!$A$1</definedName>
    <definedName name="_Ref196828860" localSheetId="67">'LU Table 9-22'!$A$1</definedName>
    <definedName name="_Ref196829308" localSheetId="70">'Table 9-9'!$A$1</definedName>
    <definedName name="_Ref196830870" localSheetId="71">'LU Table 9-23'!$A$1</definedName>
    <definedName name="_Ref196846786" localSheetId="75">'Table 10-4'!$A$1</definedName>
    <definedName name="_Ref196846786" localSheetId="76">'Table 10-5'!$C$1</definedName>
    <definedName name="_Ref197422245" localSheetId="33">'Table 8-4'!$G$1</definedName>
    <definedName name="_Ref197514786" localSheetId="28">'LU Table 7-1'!$A$1</definedName>
    <definedName name="_Ref197960635" localSheetId="78">'Table 11-2'!$A$1</definedName>
    <definedName name="_Ref197960635" localSheetId="80">'Table 11-3'!$A$1</definedName>
    <definedName name="_Ref197964110" localSheetId="81">'Table 11-4'!$A$1</definedName>
    <definedName name="_Ref197964567" localSheetId="83">'Table 11-6'!$A$1</definedName>
    <definedName name="_Ref197965218" localSheetId="84">'Table 11-7'!$A$1</definedName>
    <definedName name="_Ref197971861" localSheetId="87">'Table 11-10'!$A$1</definedName>
    <definedName name="_Ref197972273" localSheetId="88">'LU Table 11-2'!$A$1</definedName>
    <definedName name="_Ref197973291" localSheetId="89">'LU Table 11-3'!$A$1</definedName>
    <definedName name="_Ref197974592" localSheetId="85">'Table 11-8'!$A$1</definedName>
    <definedName name="_Ref197974703" localSheetId="90">'Table 11-11'!$A$1</definedName>
    <definedName name="_Ref198065887" localSheetId="39">'LU Table 8-4'!$A$1</definedName>
    <definedName name="_Ref198123091" localSheetId="7">'Table 4-3'!$C$1</definedName>
    <definedName name="_Ref198890048" localSheetId="16">'Table 5-4'!$A$1</definedName>
    <definedName name="_Ref199233524" localSheetId="31">'Table 8-2'!$A$1</definedName>
    <definedName name="_Ref199234681" localSheetId="55">'LU Table 9-13'!$A$1</definedName>
    <definedName name="_Ref199259919" localSheetId="27">'Table 6-4'!#REF!</definedName>
    <definedName name="_Ref199365049" localSheetId="47">'LU Table 9-5'!$A$1</definedName>
    <definedName name="_Ref199366523" localSheetId="79">'LU Table 11-1'!$A$1</definedName>
    <definedName name="_Ref199366738" localSheetId="82">'Table 11-5'!$A$1</definedName>
    <definedName name="_Ref199366880" localSheetId="86">'Table 11-9'!$A$1</definedName>
    <definedName name="_Toc199367541" localSheetId="34">'LU Table 8-2'!$A$1</definedName>
    <definedName name="_Toc199367547" localSheetId="40">'Table 9-1'!$F$1</definedName>
    <definedName name="_Toc199367548" localSheetId="41">'Table 9-2'!$K$1</definedName>
    <definedName name="_Toc199367552" localSheetId="45">'LU Table 9-3'!$A$1</definedName>
    <definedName name="_Toc199367567" localSheetId="60">'Table 9-6'!$E$1</definedName>
    <definedName name="_Toc199367583" localSheetId="77">'Table 11-1'!$A$1</definedName>
    <definedName name="_Toc199367596" localSheetId="91">'Table 12-1'!$A$1</definedName>
    <definedName name="_Toc199367597" localSheetId="92">'Table 13-1'!$A$1</definedName>
    <definedName name="_Toc199367597" localSheetId="93">'Table 13-2'!#REF!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42" l="1"/>
</calcChain>
</file>

<file path=xl/sharedStrings.xml><?xml version="1.0" encoding="utf-8"?>
<sst xmlns="http://schemas.openxmlformats.org/spreadsheetml/2006/main" count="3701" uniqueCount="2188">
  <si>
    <t>LU Table  2‑1: Responsible Persons</t>
  </si>
  <si>
    <t>WMP Section</t>
  </si>
  <si>
    <t>Program Owner</t>
  </si>
  <si>
    <t>Title</t>
  </si>
  <si>
    <t>Executive-level Owner</t>
  </si>
  <si>
    <t>Eric Schwarzrock</t>
  </si>
  <si>
    <t>President</t>
  </si>
  <si>
    <t>Section 1: Executive Summary</t>
  </si>
  <si>
    <t>Section 2: Responsible Persons</t>
  </si>
  <si>
    <t>Jordan Parrillo</t>
  </si>
  <si>
    <t>Manager, Rates and Regulatory Affairs</t>
  </si>
  <si>
    <t>Section 3: Overview of WMP</t>
  </si>
  <si>
    <t>Peter Stoltman</t>
  </si>
  <si>
    <t>Director, Wildfire Prevention</t>
  </si>
  <si>
    <t>Section 4: Overview of Service Territory</t>
  </si>
  <si>
    <t>Section 5: Rick Methodology and Assessment </t>
  </si>
  <si>
    <t>Cody Warner</t>
  </si>
  <si>
    <t>Lead Analyst, Risk</t>
  </si>
  <si>
    <t>Section 6: Wildfire Mitigation Strategy Development</t>
  </si>
  <si>
    <t>Section 7: Public Safety Power Shutoff</t>
  </si>
  <si>
    <t>Section 8: Grid Design, Operations, and Maintenance</t>
  </si>
  <si>
    <t>Luis Garcia-Perez</t>
  </si>
  <si>
    <t>Director, Engineering and Projects</t>
  </si>
  <si>
    <t>Amanda Chee</t>
  </si>
  <si>
    <t>Project Manager II, Engineering</t>
  </si>
  <si>
    <t>Matt Wetzell</t>
  </si>
  <si>
    <t>Senior Manager, Operations</t>
  </si>
  <si>
    <t>Section 9: Vegetation Management and Inspections</t>
  </si>
  <si>
    <t>Eric Oiler</t>
  </si>
  <si>
    <t>Manager, Vegetation Management</t>
  </si>
  <si>
    <t>Section 10: Situational Awareness and Forecasting </t>
  </si>
  <si>
    <t>Scott Witt</t>
  </si>
  <si>
    <t>Specialist III, Fire Protection</t>
  </si>
  <si>
    <t>Section 11: Emergency Preparedness, Collaboration and Public Awareness</t>
  </si>
  <si>
    <t> </t>
  </si>
  <si>
    <t>John Nalder</t>
  </si>
  <si>
    <t>Manager, Emergency Management</t>
  </si>
  <si>
    <t>Anne Rarick</t>
  </si>
  <si>
    <t>Lead, Community Outreach (Access and Functional Needs)</t>
  </si>
  <si>
    <t>Alison Vai</t>
  </si>
  <si>
    <t>Senior Manager, Marketing and Communications</t>
  </si>
  <si>
    <t>Section 12: Enterprise Systems </t>
  </si>
  <si>
    <t>Section 13: Lessons Learned</t>
  </si>
  <si>
    <t>Appendix A: Definitions</t>
  </si>
  <si>
    <t>Appendix B: Supporting Documentation for Risk Assessment</t>
  </si>
  <si>
    <t>Appendix C: Additional Maps</t>
  </si>
  <si>
    <t>Appendix D: Areas for Continued Improvement</t>
  </si>
  <si>
    <t>Appendix E: Referenced Regulations, Codes and Standards</t>
  </si>
  <si>
    <t>Appendix F: Liberty 2026 AFN Plan</t>
  </si>
  <si>
    <t>LU Table 3‑1: Liberty WMP Initiative Tracking IDs</t>
  </si>
  <si>
    <t>WMP Initiative Category</t>
  </si>
  <si>
    <t>WMP Initiative Activity</t>
  </si>
  <si>
    <t>WMP Initiative ID</t>
  </si>
  <si>
    <t>Risk Methodology and Assessment</t>
  </si>
  <si>
    <t>WMP-RISK-01</t>
  </si>
  <si>
    <t>Grid Design, Operations, and Maintenance</t>
  </si>
  <si>
    <t xml:space="preserve">Covered conductor installation </t>
  </si>
  <si>
    <t>WMP-GDOM-GH-01</t>
  </si>
  <si>
    <t xml:space="preserve">Undergrounding of electric lines and/or equipment </t>
  </si>
  <si>
    <t>WMP-GDOM-GH-02</t>
  </si>
  <si>
    <t>Distribution pole replacements and reinforcements</t>
  </si>
  <si>
    <t>WMP-GDOM-GH-03</t>
  </si>
  <si>
    <t>Transmission pole/tower replacements and reinforcements</t>
  </si>
  <si>
    <t>WMP-GDOM-GH-04</t>
  </si>
  <si>
    <t>Traditional overhead hardening</t>
  </si>
  <si>
    <t>WMP-GDOM-GH-05</t>
  </si>
  <si>
    <t>Emerging grid hardening technology installations and pilot progress</t>
  </si>
  <si>
    <t>WMP-GDOM-GH-06</t>
  </si>
  <si>
    <t>Microgrids</t>
  </si>
  <si>
    <t>WMP-GDOM-GH-07</t>
  </si>
  <si>
    <t>Installation of system automation equipment</t>
  </si>
  <si>
    <t>WMP-GDOM-GH-08</t>
  </si>
  <si>
    <t>Line removal (in HFTD)</t>
  </si>
  <si>
    <t>WMP-GDOM-GH-09</t>
  </si>
  <si>
    <t>Other grid topology improvements to minimize risk of ignitions</t>
  </si>
  <si>
    <t>WMP-GDOM-GH-10</t>
  </si>
  <si>
    <t>Other grid topology improvements to mitigate or reduce PSPS events</t>
  </si>
  <si>
    <t>WMP-GDOM-GH-11</t>
  </si>
  <si>
    <t>Other technologies and systems not listed above:</t>
  </si>
  <si>
    <t>WMP-GDOM-GH-12</t>
  </si>
  <si>
    <t>Tree attachment removals</t>
  </si>
  <si>
    <t>WMP-GDOM-GH-12a</t>
  </si>
  <si>
    <t>Non-exempt fuse replacement</t>
  </si>
  <si>
    <t>WMP-GDOM-GH-12b</t>
  </si>
  <si>
    <t>Animal guards</t>
  </si>
  <si>
    <t>WMP-GDOM-GH-12c</t>
  </si>
  <si>
    <t>CalFIRE exempt hardware</t>
  </si>
  <si>
    <t>WMP-GDOM-GH-12d</t>
  </si>
  <si>
    <t>Open wire/grey wire</t>
  </si>
  <si>
    <t>WMP-GDOM-GH-12e</t>
  </si>
  <si>
    <t xml:space="preserve">Detailed inspections of distribution electric lines and equipment </t>
  </si>
  <si>
    <t>WMP-GDOM-AI-01</t>
  </si>
  <si>
    <t xml:space="preserve">Intrusive pole inspections </t>
  </si>
  <si>
    <t>WMP-GDOM-AI-02</t>
  </si>
  <si>
    <t xml:space="preserve">Patrol inspections of distribution electric lines and equipment </t>
  </si>
  <si>
    <t>WMP-GDOM-AI-03</t>
  </si>
  <si>
    <t xml:space="preserve">Other discretionary inspections of distribution electric lines and equipment: Drone inspections </t>
  </si>
  <si>
    <t>WMP-GDOM-AI-04</t>
  </si>
  <si>
    <t xml:space="preserve">Quality assurance / quality control of inspections </t>
  </si>
  <si>
    <t>WMP-GDOM-AI-05</t>
  </si>
  <si>
    <t xml:space="preserve">Substation inspections </t>
  </si>
  <si>
    <t>WMP-GDOM-AI-06</t>
  </si>
  <si>
    <t>Work Orders (Asset Management)</t>
  </si>
  <si>
    <t>WMP-GDOM-AI-07</t>
  </si>
  <si>
    <t>Equipment maintenance and repair</t>
  </si>
  <si>
    <t>WMP-GDOM-MR-01</t>
  </si>
  <si>
    <t>Equipment settings to reduce wildfire risk</t>
  </si>
  <si>
    <t>WMP-GDOM-GO-01</t>
  </si>
  <si>
    <t>Grid response procedures and notifications</t>
  </si>
  <si>
    <t>WMP-GDOM-GO-02</t>
  </si>
  <si>
    <t xml:space="preserve">Personnel work procedures and training in conditions of elevated fire risk </t>
  </si>
  <si>
    <t>WMP-GDOM-GO-03</t>
  </si>
  <si>
    <t>Automatic recloser operations</t>
  </si>
  <si>
    <t>WMP-GDOM-GO-04</t>
  </si>
  <si>
    <t>Asset Management and Inspection Enterprise System</t>
  </si>
  <si>
    <t>WMP-GDOM-GO-05</t>
  </si>
  <si>
    <t>Workforce Planning (Asset Management)</t>
  </si>
  <si>
    <t>WMP-GDOM-GO-06</t>
  </si>
  <si>
    <t>Vegetation Management &amp; Inspections</t>
  </si>
  <si>
    <t>Vegetation Management Inspection Program - Detailed</t>
  </si>
  <si>
    <t>WMP-VM-INSP-01</t>
  </si>
  <si>
    <t>Vegetation Management Inspection Program - Patrol</t>
  </si>
  <si>
    <t>WMP-VM-INSP-02</t>
  </si>
  <si>
    <t>Vegetation Management Inspection Program - LiDAR</t>
  </si>
  <si>
    <t>WMP-VM-INSP-03</t>
  </si>
  <si>
    <t>Pole Clearing – PRC 4292 Required</t>
  </si>
  <si>
    <t>WMP-VM-VFM-01-R</t>
  </si>
  <si>
    <t>Pole Clearing – Discretionary</t>
  </si>
  <si>
    <t>WMP-VM-VFM-01-D</t>
  </si>
  <si>
    <t>Wood and Slash Management</t>
  </si>
  <si>
    <t>WMP-VM-VFM-02</t>
  </si>
  <si>
    <t>Substation Defensible Space</t>
  </si>
  <si>
    <t>WMP-VM-VFM-03</t>
  </si>
  <si>
    <t>Integrated Vegetation Management</t>
  </si>
  <si>
    <t>WMP-VM-VFM-04</t>
  </si>
  <si>
    <t>Clearance</t>
  </si>
  <si>
    <t>WMP-VM-VFM-05</t>
  </si>
  <si>
    <t>Fall-In Mitigation</t>
  </si>
  <si>
    <t>WMP-VM-VFM-06</t>
  </si>
  <si>
    <t>High-Risk Species</t>
  </si>
  <si>
    <t>WMP-VM-VFM-07</t>
  </si>
  <si>
    <t>Emergency Response Vegetation Management</t>
  </si>
  <si>
    <t>WMP-VM-VFM-08</t>
  </si>
  <si>
    <t>Vegetation Management Enterprise System</t>
  </si>
  <si>
    <t>WMP-VM-ESG-01</t>
  </si>
  <si>
    <t>Quality Assurance and Quality Control</t>
  </si>
  <si>
    <t>WMP-VM-QAQC-01</t>
  </si>
  <si>
    <t>Workforce Planning</t>
  </si>
  <si>
    <t>WMP-VM-WFP-01</t>
  </si>
  <si>
    <t>Situational Awareness &amp; Forecasting</t>
  </si>
  <si>
    <t>Environmental monitoring systems</t>
  </si>
  <si>
    <t>WMP-SA-01</t>
  </si>
  <si>
    <t>Grid monitoring systems</t>
  </si>
  <si>
    <t>WMP-SA-02</t>
  </si>
  <si>
    <t>Fire detection and alarm systems</t>
  </si>
  <si>
    <t>WMP-SA-03</t>
  </si>
  <si>
    <t>Weather forecasting</t>
  </si>
  <si>
    <t>WMP-SA-04</t>
  </si>
  <si>
    <t>Fire Potential Index</t>
  </si>
  <si>
    <t>WMP-SA-05</t>
  </si>
  <si>
    <t>Emergency Preparedness</t>
  </si>
  <si>
    <t>Wildfire and PSPS emergency preparedness plan</t>
  </si>
  <si>
    <t>WMP-EP-01</t>
  </si>
  <si>
    <t>Collaboration and coordination with public safety partners</t>
  </si>
  <si>
    <t>WMP-EP-02</t>
  </si>
  <si>
    <t>Public notification and communication strategy</t>
  </si>
  <si>
    <t>WMP-EP-03</t>
  </si>
  <si>
    <t>Preparedness and planning for service restoration</t>
  </si>
  <si>
    <t>WMP-EP-04</t>
  </si>
  <si>
    <t>Customer support in wildfire and PSPS emergencies</t>
  </si>
  <si>
    <t>WMP-EP-05</t>
  </si>
  <si>
    <t>Learning after wildfire and PSPS events</t>
  </si>
  <si>
    <t>WMP-EP-06</t>
  </si>
  <si>
    <t>Community Outreach and Engagement</t>
  </si>
  <si>
    <t>Public outreach and education awareness for wildfires, PSPS, outages from protective equipment and device settings, and vegetation management</t>
  </si>
  <si>
    <t>WMP-CO-01</t>
  </si>
  <si>
    <t>Public engagement in WMP decision-making process</t>
  </si>
  <si>
    <t>WMP-CO-02</t>
  </si>
  <si>
    <t>Engagement with AFN populations, local governments, and tribal communities</t>
  </si>
  <si>
    <t>WMP-CO-03</t>
  </si>
  <si>
    <t>Collaboration on local wildfire mitigation and planning</t>
  </si>
  <si>
    <t>WMP-CO-04</t>
  </si>
  <si>
    <t>Best practice sharing with other electrical corporations</t>
  </si>
  <si>
    <t>WMP-CO-05</t>
  </si>
  <si>
    <t>Table 3‑1: List of Risks and Risk Drivers to Prioritize</t>
  </si>
  <si>
    <t>Priority</t>
  </si>
  <si>
    <t>Risk</t>
  </si>
  <si>
    <t>Risk Driver</t>
  </si>
  <si>
    <t>% of ignitions in HFTD</t>
  </si>
  <si>
    <t>Topographical and Climatological Risk Factors</t>
  </si>
  <si>
    <t>Equipment / facility failure or damage</t>
  </si>
  <si>
    <t>Connector device</t>
  </si>
  <si>
    <t>Extreme weather, heat, wind</t>
  </si>
  <si>
    <t>Vegetation contact</t>
  </si>
  <si>
    <t>Fall-in (branch failure)</t>
  </si>
  <si>
    <t>Elevation, slope, wind, extreme weather</t>
  </si>
  <si>
    <t>Fall-in (trunk failure)</t>
  </si>
  <si>
    <t>Conductor</t>
  </si>
  <si>
    <t>Wire-to-wire contact</t>
  </si>
  <si>
    <t>Fall-in (root failure)</t>
  </si>
  <si>
    <t>Blow-in</t>
  </si>
  <si>
    <t>Grow-in</t>
  </si>
  <si>
    <t>Fuse</t>
  </si>
  <si>
    <t>Protective Device Operation</t>
  </si>
  <si>
    <t>Extreme weather, wind</t>
  </si>
  <si>
    <t>Contact from object</t>
  </si>
  <si>
    <t>Animal contact</t>
  </si>
  <si>
    <t>N/A</t>
  </si>
  <si>
    <t>Other</t>
  </si>
  <si>
    <t>Anchor/guy</t>
  </si>
  <si>
    <t>Capacitor bank</t>
  </si>
  <si>
    <t>Cross arm</t>
  </si>
  <si>
    <t>Cutout</t>
  </si>
  <si>
    <t>Insulator and bushing</t>
  </si>
  <si>
    <t>Lightning arrestor</t>
  </si>
  <si>
    <t>Pole</t>
  </si>
  <si>
    <t>Recloser</t>
  </si>
  <si>
    <t>Relay</t>
  </si>
  <si>
    <t>Sectionalizer</t>
  </si>
  <si>
    <t>Splice</t>
  </si>
  <si>
    <t>Switch</t>
  </si>
  <si>
    <t>Tap</t>
  </si>
  <si>
    <t>Tie wire</t>
  </si>
  <si>
    <t>Transformer</t>
  </si>
  <si>
    <t>Voltage regulator / booster</t>
  </si>
  <si>
    <t>Unknown</t>
  </si>
  <si>
    <t>Vandalism/ theft</t>
  </si>
  <si>
    <t>Vandalism / theft</t>
  </si>
  <si>
    <t>Ballon contact</t>
  </si>
  <si>
    <t>Wind</t>
  </si>
  <si>
    <t>Land vehicle contact</t>
  </si>
  <si>
    <t>Aircraft vehicle contact</t>
  </si>
  <si>
    <t>Third-party contact</t>
  </si>
  <si>
    <t>Other contact from object</t>
  </si>
  <si>
    <t>Contamination</t>
  </si>
  <si>
    <t>Lightning</t>
  </si>
  <si>
    <t>Extreme weather</t>
  </si>
  <si>
    <t>Dig-in</t>
  </si>
  <si>
    <r>
      <t xml:space="preserve">Table 3‑2: Self-Identified Performance Metrics (N/A) </t>
    </r>
    <r>
      <rPr>
        <i/>
        <sz val="10"/>
        <color rgb="FF000000"/>
        <rFont val="Calibri"/>
        <family val="2"/>
        <scheme val="minor"/>
      </rPr>
      <t>[1]</t>
    </r>
  </si>
  <si>
    <t>[1] Liberty does not use performance metrics beyond those required by Energy Safety and thus does not provide a Table 3-2.</t>
  </si>
  <si>
    <t>Table 3‑3: Summary of Liberty Projected WMP Expenditures, 2027</t>
  </si>
  <si>
    <t>Year of WMP Cycle</t>
  </si>
  <si>
    <t>Projected Spend (thousands $USD)</t>
  </si>
  <si>
    <t>Table 4-1: Liberty Service Territory High-Level Statistics</t>
  </si>
  <si>
    <t>Characteristic</t>
  </si>
  <si>
    <t>HFTD Tier 2</t>
  </si>
  <si>
    <t>HFTD Tier 3</t>
  </si>
  <si>
    <t>Non-HFTD</t>
  </si>
  <si>
    <t>Total</t>
  </si>
  <si>
    <t>Area served (square miles)</t>
  </si>
  <si>
    <t>Number of customers served</t>
  </si>
  <si>
    <t>Overhead transmission lines (circuit miles)</t>
  </si>
  <si>
    <t>Overhead distribution lines (circuit miles)</t>
  </si>
  <si>
    <t>Underground transmission lines (circuit miles)</t>
  </si>
  <si>
    <t>Underground distribution lines (circuit miles)</t>
  </si>
  <si>
    <t>Hardened overhead transmission lines (circuit miles)</t>
  </si>
  <si>
    <t>Hardened overhead distribution lines (circuit miles)</t>
  </si>
  <si>
    <t>Substations (#)</t>
  </si>
  <si>
    <t>Power generation facilities (#)</t>
  </si>
  <si>
    <t>Distribution transformers (#)</t>
  </si>
  <si>
    <t>Reclosers (#)</t>
  </si>
  <si>
    <t>Poles (#)</t>
  </si>
  <si>
    <t>Microgrids (#)</t>
  </si>
  <si>
    <t>Table 4‑2: Liberty Catastrophic Wildfire History [19]</t>
  </si>
  <si>
    <t>Ignition Date</t>
  </si>
  <si>
    <t>Fire Name</t>
  </si>
  <si>
    <t>Official Cause</t>
  </si>
  <si>
    <t>Fire Size</t>
  </si>
  <si>
    <t xml:space="preserve">No. of Fatalities </t>
  </si>
  <si>
    <t>No. of Structures Destroyed and Damaged</t>
  </si>
  <si>
    <t>Financial Loss (US$)</t>
  </si>
  <si>
    <t>Lessons Learned</t>
  </si>
  <si>
    <t>(acres)</t>
  </si>
  <si>
    <t>Mountain View Fire</t>
  </si>
  <si>
    <t>80 destroyed</t>
  </si>
  <si>
    <t>$184M</t>
  </si>
  <si>
    <t>Developed new PSPS screening criteria to account for late season weather conditions that occurred on the day of the fire.</t>
  </si>
  <si>
    <t>[19] Source: https://ready.mono.ca.gov/pages/mountainview-fire.</t>
  </si>
  <si>
    <t>Table 4‑3: Frequently Deenergized Circuits</t>
  </si>
  <si>
    <t>Circuit ID</t>
  </si>
  <si>
    <t>Name of Circuit</t>
  </si>
  <si>
    <t>Dates of Outages</t>
  </si>
  <si>
    <t>Number of Customer Hours of PSPS per Outage</t>
  </si>
  <si>
    <t>Measures Taken, or Planned to Be Taken to Reduce the Need for and Impact of Future PSPS of Circuit</t>
  </si>
  <si>
    <t>Estimated Annual Decline in PSPS Events and PSPS Impact on Customers</t>
  </si>
  <si>
    <t>Muller 1296</t>
  </si>
  <si>
    <t>11/11/2024, 11/20/2024, 11/22/2024, and 11/5/2025</t>
  </si>
  <si>
    <t>10,516.33, 12,350.78, 9,550.23, and 9,261.2</t>
  </si>
  <si>
    <t>Measures taken include the installation of covered conductor, distribution pole replacements and reinforcements, additional situational awareness, sectionalizing devices, and Sensitive Relay Profile</t>
  </si>
  <si>
    <t>Not currently quantified</t>
  </si>
  <si>
    <t>LU Table 5-1: Taxonomy of Outage Causes </t>
  </si>
  <si>
    <r>
      <t>Driver</t>
    </r>
    <r>
      <rPr>
        <sz val="11"/>
        <rFont val="Calibri"/>
        <family val="2"/>
      </rPr>
      <t> </t>
    </r>
  </si>
  <si>
    <r>
      <t>Sub-Driver</t>
    </r>
    <r>
      <rPr>
        <sz val="11"/>
        <rFont val="Calibri"/>
        <family val="2"/>
      </rPr>
      <t> </t>
    </r>
  </si>
  <si>
    <r>
      <t>Cause Description</t>
    </r>
    <r>
      <rPr>
        <sz val="11"/>
        <rFont val="Calibri"/>
        <family val="2"/>
      </rPr>
      <t> </t>
    </r>
  </si>
  <si>
    <t>Asset </t>
  </si>
  <si>
    <t>Third-Party Contact </t>
  </si>
  <si>
    <t>• Contact from public
• Contractors
• Inanimate objects</t>
  </si>
  <si>
    <t>Animal Contact </t>
  </si>
  <si>
    <t>• Animal-initiated contact with energized equipment or conductor </t>
  </si>
  <si>
    <t>Equipment Failure </t>
  </si>
  <si>
    <t>• Hardware
• Conductor
• Connector
• Transformer
• Fuse</t>
  </si>
  <si>
    <t>Vehicle Contact </t>
  </si>
  <si>
    <t>• Vehicle contact with pole
• Conductor
• Guy wire</t>
  </si>
  <si>
    <t>Asset Other </t>
  </si>
  <si>
    <t>• Other known asset-related outage </t>
  </si>
  <si>
    <t>Geo </t>
  </si>
  <si>
    <t>Snow / Ice </t>
  </si>
  <si>
    <t>• Snow loading
• Ice loading
• Snow shed
• Ice-related asset impact</t>
  </si>
  <si>
    <t>Vegetation </t>
  </si>
  <si>
    <t>• Tree
• Limb
• Grow-in
• Fall-in
• Other vegetation contact with conductor or equipment</t>
  </si>
  <si>
    <t>Weather (other) </t>
  </si>
  <si>
    <t>• Lightning
• Rain
• Flooding</t>
  </si>
  <si>
    <t>Wind </t>
  </si>
  <si>
    <t>• Wire slap
• Wind-driven conductor contact
• Object-blow in</t>
  </si>
  <si>
    <t>LU Table 5-2: Confusion Matrix for Probability of Outage Model</t>
  </si>
  <si>
    <r>
      <t>Model Prediction</t>
    </r>
    <r>
      <rPr>
        <sz val="12"/>
        <rFont val="Calibri"/>
        <family val="2"/>
      </rPr>
      <t> </t>
    </r>
  </si>
  <si>
    <r>
      <t>Actual Event</t>
    </r>
    <r>
      <rPr>
        <sz val="12"/>
        <rFont val="Calibri"/>
        <family val="2"/>
      </rPr>
      <t> </t>
    </r>
  </si>
  <si>
    <r>
      <t>No Outage</t>
    </r>
    <r>
      <rPr>
        <sz val="12"/>
        <rFont val="Calibri"/>
        <family val="2"/>
      </rPr>
      <t> </t>
    </r>
  </si>
  <si>
    <r>
      <t>Outage</t>
    </r>
    <r>
      <rPr>
        <sz val="12"/>
        <rFont val="Calibri"/>
        <family val="2"/>
      </rPr>
      <t> </t>
    </r>
  </si>
  <si>
    <t>648 </t>
  </si>
  <si>
    <t>378 </t>
  </si>
  <si>
    <t>408 </t>
  </si>
  <si>
    <t>638 </t>
  </si>
  <si>
    <t>LU Table 5-3: Estimated Historical Wildfire Losses Within 100 Miles of Liberty's Service Territory</t>
  </si>
  <si>
    <t>Count</t>
  </si>
  <si>
    <t xml:space="preserve">Monetized ($ millions) 
Using Liberty's Consequence Parameters
</t>
  </si>
  <si>
    <r>
      <t>Year</t>
    </r>
    <r>
      <rPr>
        <sz val="10"/>
        <color rgb="FF000000"/>
        <rFont val="Calibri"/>
        <family val="2"/>
        <charset val="1"/>
      </rPr>
      <t>​</t>
    </r>
  </si>
  <si>
    <r>
      <t>Fire Name</t>
    </r>
    <r>
      <rPr>
        <sz val="10"/>
        <color rgb="FF000000"/>
        <rFont val="Calibri"/>
        <family val="2"/>
        <charset val="1"/>
      </rPr>
      <t>​</t>
    </r>
  </si>
  <si>
    <t>Buildings Destroyed</t>
  </si>
  <si>
    <t>Acres Burned</t>
  </si>
  <si>
    <t>Fatalities</t>
  </si>
  <si>
    <t>Log Total</t>
  </si>
  <si>
    <t>Camp</t>
  </si>
  <si>
    <t>Dixie</t>
  </si>
  <si>
    <t>North Complex</t>
  </si>
  <si>
    <t>Creek</t>
  </si>
  <si>
    <t>Park</t>
  </si>
  <si>
    <t>Caldor</t>
  </si>
  <si>
    <t>Butte</t>
  </si>
  <si>
    <t>Rim</t>
  </si>
  <si>
    <t>Detwiler</t>
  </si>
  <si>
    <t>Cascade  (Wind Complex)</t>
  </si>
  <si>
    <t xml:space="preserve">Oak </t>
  </si>
  <si>
    <t>Donnell</t>
  </si>
  <si>
    <t>River</t>
  </si>
  <si>
    <t>Mountain View</t>
  </si>
  <si>
    <t>Wall</t>
  </si>
  <si>
    <t>LU Table 5-4: Wildfire Monetary Consequence Parameters</t>
  </si>
  <si>
    <t>Category</t>
  </si>
  <si>
    <t>Consequence</t>
  </si>
  <si>
    <t>Units</t>
  </si>
  <si>
    <t>Value</t>
  </si>
  <si>
    <t>Financial</t>
  </si>
  <si>
    <t>$/Building</t>
  </si>
  <si>
    <t>Suppression Cost</t>
  </si>
  <si>
    <t>$/Acre Burned</t>
  </si>
  <si>
    <t>Restoration Cost</t>
  </si>
  <si>
    <t>Safety</t>
  </si>
  <si>
    <t>$/Fatality</t>
  </si>
  <si>
    <t>Fatality/Building Destroyed</t>
  </si>
  <si>
    <t>1/256</t>
  </si>
  <si>
    <t>Serious Injuries</t>
  </si>
  <si>
    <t>$/Serious Injury</t>
  </si>
  <si>
    <t>Serious Injury/Building Destroyed</t>
  </si>
  <si>
    <t>1/107</t>
  </si>
  <si>
    <t>LU Table 5-5: Reliability Consequence Parameters</t>
  </si>
  <si>
    <t>Customer Class</t>
  </si>
  <si>
    <t>$/Customer Minute 
Interrupted</t>
  </si>
  <si>
    <t>Residential</t>
  </si>
  <si>
    <t>Non-Residential</t>
  </si>
  <si>
    <t>System Average</t>
  </si>
  <si>
    <t>Table Notes: Calculated using Berkeley Lab’s ICE Calculator v2.2</t>
  </si>
  <si>
    <t>Table 5-1: Primary Risk Modeling Assumptions and Limitations</t>
  </si>
  <si>
    <t>Applicable Model</t>
  </si>
  <si>
    <t>Assumption</t>
  </si>
  <si>
    <t>Justification</t>
  </si>
  <si>
    <t>Limitation</t>
  </si>
  <si>
    <t>Wildfire Spread Model</t>
  </si>
  <si>
    <t>The physical framework development is based on an idealized situation in steady state spread, which may not fit some extreme behavior of fires</t>
  </si>
  <si>
    <t>The model is semi-empirical and as a result does not capture all possible wildfire scenarios</t>
  </si>
  <si>
    <t>The model may not represent unique weather cases</t>
  </si>
  <si>
    <t>Fuels are assumed to be continuous and uniform for the scale of the input (typically 10-to-30-meter resolution)</t>
  </si>
  <si>
    <t>This is the highest resolution data available across the service territory, and the standard for fuels mapping for fire agencies and IOUs in the US</t>
  </si>
  <si>
    <t>Real fuels are more granular and thus not captured by the fire spread modeling</t>
  </si>
  <si>
    <t>Fire characteristics at a point consider only the conditions at that point (point-functional model)</t>
  </si>
  <si>
    <t>Point-functional models are much faster to solve than non-local ones</t>
  </si>
  <si>
    <t>Several non-local effects, such as radiation concentration from different parts of the front, are not considered</t>
  </si>
  <si>
    <t>Fire spread is assumed to be elliptical, although several variations exist (double ellipse, oval, egg-shape)</t>
  </si>
  <si>
    <t>Fire perimeters obtained in constant wind and slope conditions are known to have a pseudo-elliptical shape; the difference between existing fire shape models is small</t>
  </si>
  <si>
    <t>This approach only captures a macroscopic shape of the perimeter</t>
  </si>
  <si>
    <t>Weather is given hourly and assumed to remain constant during that time</t>
  </si>
  <si>
    <t>Computing sub-hourly wind speeds is expensive, not standard among fire agencies or IOUs, and sub-hourly data is not readily available</t>
  </si>
  <si>
    <t>Winds change more rapidly than at the hour level and thus are not captured by the fire spread model</t>
  </si>
  <si>
    <t>Reliability of weather inputs in the mid-range forecast (2 to 5 days)</t>
  </si>
  <si>
    <t>Weather forecasts become less accurate further out in time; however, WRF models are proven accurate in reflecting past weather scenarios and predicting short-term future scenarios</t>
  </si>
  <si>
    <t>Fire spread models are impacted due to imperfect weather</t>
  </si>
  <si>
    <t>Fire is not coupled with the atmosphere in any way</t>
  </si>
  <si>
    <t>It is not technically feasible to run millions of simulations considering the coupling effect given current science and technology</t>
  </si>
  <si>
    <t>Fire-atmosphere interactions are not captured</t>
  </si>
  <si>
    <t>Fire is assumed to be fully developed; fire acceleration, flashover, and decay are not considered</t>
  </si>
  <si>
    <t>Fire acceleration only affects the initial time of fire expansion, and its effect on an 8-hour simulation may not be significant</t>
  </si>
  <si>
    <t>Models are not valid for short-duration fires</t>
  </si>
  <si>
    <t>Atmospheric instability, which may have a deep impact on rate of spread, is not considered</t>
  </si>
  <si>
    <t>Capturing atmospheric instability is challenging with the forecast data presently available</t>
  </si>
  <si>
    <t>There is a significant range of fire behavior that may not be considered in the model</t>
  </si>
  <si>
    <t>Gusts are not considered in the model</t>
  </si>
  <si>
    <t>Gust duration is highly unpredictable and could affect the fire very differently</t>
  </si>
  <si>
    <t>Fire behavior at a lower scale is not expected to follow a simple symmetrical behavior with respect to wind and slope.</t>
  </si>
  <si>
    <t>No interaction between slope and wind other than creating an effective or equivalent wind</t>
  </si>
  <si>
    <t>The slope-wind effect is known to be significantly symmetrical in fires under control conditions, and few non-physical models describe it non-symmetrically</t>
  </si>
  <si>
    <t>Fire behavior at a lower scale is not expected to follow a simple symmetrical behavior with respect to wind and slope</t>
  </si>
  <si>
    <t>Fuel array description of the vegetation may not perfectly describe fuel characteristics</t>
  </si>
  <si>
    <t>There are no perfect fuel datasets available at the territory scale; additional custom fuel models have been developed for WUI, agricultural, and timber areas</t>
  </si>
  <si>
    <t>Fuel characteristics are not captured perfectly by the fire spread model</t>
  </si>
  <si>
    <t>Spotting is only considered in surface fires</t>
  </si>
  <si>
    <t>Calculating crown spotting would require an accurate tree inventory (height, species, width)</t>
  </si>
  <si>
    <t>Wildfire spread for crown fires is impacted</t>
  </si>
  <si>
    <t>Risk Model Architecture</t>
  </si>
  <si>
    <t>Risk is calculated at the circuit level, and all inputs are aggregated to the circuit level and assumed representative of the entire circuit</t>
  </si>
  <si>
    <t>Circuit-level analysis matches the granularity and maturity of Liberty's currently available datasets</t>
  </si>
  <si>
    <t>Wildfire risk is not homogeneous along a circuit, especially given varying circuit lengths</t>
  </si>
  <si>
    <t>The model is developed on 45 circuits over a four-year outage record</t>
  </si>
  <si>
    <t>This represents the set of Liberty's modeled distribution circuits with high-quality outage data available</t>
  </si>
  <si>
    <t>Small sample size constrains statistical power, and model outputs may be sensitive to the addition of new data</t>
  </si>
  <si>
    <t>Probability of Outage</t>
  </si>
  <si>
    <t>Outages with no determinable cause are excluded from training</t>
  </si>
  <si>
    <t>Unknown events cannot be reliably attributed to a failure mode and would introduce label noise</t>
  </si>
  <si>
    <t>May under-represent failure modes that are inherently difficult to diagnose in the field, if such modes correlate with "unknown cause"</t>
  </si>
  <si>
    <t>Planned outages and loss of supply are excluded</t>
  </si>
  <si>
    <t>Planned outages are within Liberty's operational control and likely account for minimal wildfire risk</t>
  </si>
  <si>
    <t>The model may under-represent wildfire risk from planned outages that could lead to an ignition</t>
  </si>
  <si>
    <t xml:space="preserve">Circuits with zero primary overhead conductor miles are excluded </t>
  </si>
  <si>
    <t>Training uses a balanced (50/50) outage/non-outage sample, and raw probabilities are rescaled per circuit before use</t>
  </si>
  <si>
    <t>Balancing is standard practice to prevent the classifier from being biased toward the much larger non-outage class</t>
  </si>
  <si>
    <t>Raw model output cannot be interpreted as a real-world probability directly and rescaling is required for usability in the risk model</t>
  </si>
  <si>
    <t>Circuits with no recorded historical outages are assigned a scaling factor of 0.0005 rather than zero</t>
  </si>
  <si>
    <t>Represents a very low baseline outage frequency (fewer than one expected outage in four years) while preventing an absence of historical outages from producing a zero risk estimate</t>
  </si>
  <si>
    <t>The assigned floor is a modeling convention, not an empirically derived rate</t>
  </si>
  <si>
    <t>Where a VPD/wind bin contains no modeled circuit-days, the bin's mean probability is assigned 0.0005</t>
  </si>
  <si>
    <t>Avoids an undefined value in the weighted bin aggregation</t>
  </si>
  <si>
    <t>Weather stations more than 50 km from a circuit are excluded and elevation differences are not used in station weighting</t>
  </si>
  <si>
    <t>Circuits without a nearby station may have less representative weather features, and elevation-driven weather effects in complex terrain are not separately captured</t>
  </si>
  <si>
    <t>Historical weather observations from 2022–2025 are assumed representative of future weather conditions</t>
  </si>
  <si>
    <t>Represents the full period over which consistent station observations and cause-coded outage records overlap</t>
  </si>
  <si>
    <t>No adjustment is applied for projected climate change in current outage model</t>
  </si>
  <si>
    <t>Transmission outage likelihood uses a different data source (lockout/operations logs) and is not cause-code filtered</t>
  </si>
  <si>
    <t>Transmission events are relatively rare and tracked through a different operational system from distribution outages</t>
  </si>
  <si>
    <t>Probability of Ignition</t>
  </si>
  <si>
    <t>EFW is defined as VPD ≥ 2 kPa and maximum wind gust ≥ 50 mph occurring together</t>
  </si>
  <si>
    <t>The VPD threshold was selected against a 12-year regional record of wildfires ≥5,000 acres using Peirce and Heidke skill scores, and VPD was selected over maximum temperature for physical interpretability despite a marginally lower skill score</t>
  </si>
  <si>
    <t>A single fixed threshold is not varied by circuit, season, or local terrain</t>
  </si>
  <si>
    <t>The wind gust component of the EFW threshold is derived from Liberty's historical PSPS operational experience rather than fitted to fire-occurrence data</t>
  </si>
  <si>
    <t>Wildfire records used to calibrate the VPD threshold are regional (within 100 miles) and not limited to utility-caused ignitions</t>
  </si>
  <si>
    <t>Liberty's own utility-caused ignition record and wildfire history is too sparse</t>
  </si>
  <si>
    <t>The threshold reflects regional wildfire conditions generally rather than utility-specific ignitions within Liberty's service territory</t>
  </si>
  <si>
    <t>EFW occurrence at the circuit-level is estimated using 2022–2025 data only</t>
  </si>
  <si>
    <t>Matches the period of overlapping weather station and outage data used to train the model</t>
  </si>
  <si>
    <t>Four years is a short time horizon to estimate the combined frequency of VPD and wind gusts across the service territory</t>
  </si>
  <si>
    <t>The conditional probability of ignition given an outage under EFW conditions is set equal to 1, and outages outside EFW conditions are assumed to contribute zero wildfire ignition risk</t>
  </si>
  <si>
    <t>Liberty's historical ignition record is too sparse to support an empirical ignition model</t>
  </si>
  <si>
    <t>Assigns zero wildfire risk to outages below the EFW threshold</t>
  </si>
  <si>
    <t>Ignition likelihood and burn likelihood are produced as a single blended value rather than as two separately calculated components</t>
  </si>
  <si>
    <t>Liberty's historical ignition record is too sparse to support an empirical ignition model and measure of burn likelihood</t>
  </si>
  <si>
    <t>Specifying separate likelihood model components for (1) outages, (2) ignitions, and (3) wildfires, allows for additional modeling of response times, situational awareness, and other measures to contain ignitions</t>
  </si>
  <si>
    <t>Wildfire Consequence</t>
  </si>
  <si>
    <t>The 100th-percentile Technosylva consequence scenario is used as a fixed conditional severity value</t>
  </si>
  <si>
    <t>The rarity of catastrophic outcomes is captured by ignition likelihood and EFW, and the specific weather conditions associated with each Technosylva percentile are not available</t>
  </si>
  <si>
    <t>Consequence is not represented probabilistically, more deterministically with a binary flag for outages occurring under EFW</t>
  </si>
  <si>
    <t>A scaling factor is applied to Technosylva consequence values to correct for underprediction</t>
  </si>
  <si>
    <t>Benchmarking against USFS and CAL FIRE datasets and CAL FIRE historical incident data showed Technosylva simulated fire sizes roughly an order of magnitude below observed regional wildfires, attributable to Technosylva's 8-hour fire-spread simulation duration</t>
  </si>
  <si>
    <t>The scaling factor is derived from historical California wildfires, rather than Liberty-specific events.</t>
  </si>
  <si>
    <t>Technosylva consequence estimates are applied at the circuit level</t>
  </si>
  <si>
    <t>Matches the current unit of analysis of the risk model</t>
  </si>
  <si>
    <t>A single consequence value per circuit does not reflect within circuit variation in risk</t>
  </si>
  <si>
    <t>Technosylva consequence modeling uses a projected 2030 fuelscape</t>
  </si>
  <si>
    <t>Reflects anticipated future fuel conditions over the planning horizon</t>
  </si>
  <si>
    <t>Differs in time basis from the backward-looking 2022–2025 weather record used on for likelihood calculations</t>
  </si>
  <si>
    <t>Consequence monetization parameters (structure value, per-acre cost, VSL) are adopted from peer California utilities rather than independently derived</t>
  </si>
  <si>
    <t>Peer values are documented and established</t>
  </si>
  <si>
    <t>Values are not anchored directly to Liberty's service territory, for example suppression or restoration costs</t>
  </si>
  <si>
    <t>Smoke and ash damage to structures, public health impacts of smoke exposure, ecological impacts, as well as other forms of insured losses, are not monetized in the consequence framework</t>
  </si>
  <si>
    <t>No established valuation methodology has been adopted for these categories currently</t>
  </si>
  <si>
    <t>Total wildfire consequence is likely understated</t>
  </si>
  <si>
    <t>Wildfire Vulnerability</t>
  </si>
  <si>
    <t>Physical structure vulnerability is assessed via Technosylva's Urban Conflagration and Dynamic Building Loss Factor methodology</t>
  </si>
  <si>
    <t>dBLF is a machine-learning model trained on 16 years of post-fire structure damage inspection data, primarily from CAL FIRE</t>
  </si>
  <si>
    <t>Validation is concentrated in  Southern California WUI, which differs from Liberty's service territory, and urban conflagration is inherently challenging to model</t>
  </si>
  <si>
    <t>Social vulnerability is not quantified within the risk model</t>
  </si>
  <si>
    <t>Liberty does addresses AFN populations in its PSPS operational protocols</t>
  </si>
  <si>
    <t>Community capacity to anticipate, cope with, and recover from a wildfire event is not reflected in modeled risk</t>
  </si>
  <si>
    <t>PSPS Likelihood</t>
  </si>
  <si>
    <t>PSPS likelihood is assigned as 1.0 event per year for the ten highest-risk feeders and 0.5 events per year for all other feeders</t>
  </si>
  <si>
    <t>Reflects Liberty's operational experience that PSPS exposure is concentrated on a limited number of circuits</t>
  </si>
  <si>
    <t>Frequencies are not empirically fitted to circuit-specific PSPS fire weather</t>
  </si>
  <si>
    <t>PSPS Consequence</t>
  </si>
  <si>
    <t>PSPS event duration is assumed to be 17 hours</t>
  </si>
  <si>
    <t>Liberty's historical average is approximately 12 hours; 17 hours reflects anticipated resource constraints when patrolling and re-energizing more than two simultaneously de-energized circuits. Benchmarked against other California utilities' assumptions of 8 to 24 hours</t>
  </si>
  <si>
    <t>The figure is an operational judgment rather than a fitted value, and the model does not vary the PSPS length by circuit</t>
  </si>
  <si>
    <t>Reliability consequence is monetized using ICE Calculator v2.2 $/CMI values applied by circuit-level residential/non-residential customer mix</t>
  </si>
  <si>
    <t>ICE estimates are model-derived rather than observed for Liberty's specific customers, and do not vary by event circumstance or time of year</t>
  </si>
  <si>
    <t>PSPS Vulnerability</t>
  </si>
  <si>
    <t>PSPS vulnerability is not quantified within the risk model</t>
  </si>
  <si>
    <t>AFN populations are addressed through separate PSPS operational protocols</t>
  </si>
  <si>
    <t>Varying levels of vulnerability of medical baseline, critical facility, and AFN customers are not reflected in estimated PSPS risk</t>
  </si>
  <si>
    <t>Table 5-2: Liberty Summary of Design Basis Scenarios</t>
  </si>
  <si>
    <r>
      <t>Scenario ID</t>
    </r>
    <r>
      <rPr>
        <sz val="11"/>
        <color rgb="FF000000"/>
        <rFont val="Calibri"/>
        <family val="2"/>
      </rPr>
      <t> </t>
    </r>
  </si>
  <si>
    <r>
      <t>Design Scenario</t>
    </r>
    <r>
      <rPr>
        <sz val="11"/>
        <color rgb="FF000000"/>
        <rFont val="Calibri"/>
        <family val="2"/>
      </rPr>
      <t> </t>
    </r>
  </si>
  <si>
    <r>
      <t>Purpose</t>
    </r>
    <r>
      <rPr>
        <sz val="11"/>
        <color rgb="FF000000"/>
        <rFont val="Calibri"/>
        <family val="2"/>
      </rPr>
      <t> </t>
    </r>
  </si>
  <si>
    <t>WLC1 </t>
  </si>
  <si>
    <t>Wind Load </t>
  </si>
  <si>
    <t>Baseline wind load used in design, construction, and maintenance. </t>
  </si>
  <si>
    <t>WLC2 </t>
  </si>
  <si>
    <t>95th percentile wind gusts based on maximum daily values over a 30-year history. </t>
  </si>
  <si>
    <t>WLC3 </t>
  </si>
  <si>
    <t>Wind gusts with a probability of exceedance of five percent over the three-year WMP cycle (i.e. 60-year return interval) </t>
  </si>
  <si>
    <t>WLC4 </t>
  </si>
  <si>
    <t>Wind gusts with a probability of exceedance of one percent over the three-year WMP cycle (i.e. 300-year return interval). </t>
  </si>
  <si>
    <t>WLC5 </t>
  </si>
  <si>
    <t>WFA models wind speeds to identify at what point a specific transmission or distribution circuit may fail in windy conditions. The results are based on three-hour aggregated probabilities based on the maximum wind gust during that three-hour period. </t>
  </si>
  <si>
    <t>WC1 </t>
  </si>
  <si>
    <t>Weather Condition </t>
  </si>
  <si>
    <t>Anticipated weather conditions over the next three years. This is based on historical weather days that best represents the days when weather and fuel conditions can lead to increased risk of ignition. </t>
  </si>
  <si>
    <t>WC2 </t>
  </si>
  <si>
    <t>Long-term conditions. Technosylva has calculated the historical weather days that best represent the days when weather and fuel conditions can lead to increased risk of ignition based on their Weather Research and Forecast (WRF) Model. WRF is calculated annually to capture new days that should be incorporated into the historical weather days to account for changing conditions in locations. </t>
  </si>
  <si>
    <t>VC1 </t>
  </si>
  <si>
    <t>Vegetation Condition </t>
  </si>
  <si>
    <t>Modeling of current vegetation conditions to identify where current vegetation fuels risk. </t>
  </si>
  <si>
    <t>VC2 </t>
  </si>
  <si>
    <t>Modeling of vegetation conditions to identify potential mid-range vegetation fuels risk. </t>
  </si>
  <si>
    <t>VC3 </t>
  </si>
  <si>
    <t>Modeling of projected 2030 vegetation conditions to identify potential long-range vegetation fuels risk. </t>
  </si>
  <si>
    <t>Table 5‑3: Liberty Summary of Extreme-Event Scenarios</t>
  </si>
  <si>
    <t>Scenario ID</t>
  </si>
  <si>
    <t>Extreme-Event Scenario</t>
  </si>
  <si>
    <t>Purpose</t>
  </si>
  <si>
    <t>EFW</t>
  </si>
  <si>
    <t>Extreme Fire Weather
VPD &gt;= 2 kPa and Wind Gust &gt;= 50 mph</t>
  </si>
  <si>
    <t>To account for conditions when a utility-caused ignition is likely to spread rapidly and dangerously</t>
  </si>
  <si>
    <t>Table 5-4: Summary of Fire Risk Model and PSPS Risk Model</t>
  </si>
  <si>
    <r>
      <t>ID</t>
    </r>
    <r>
      <rPr>
        <sz val="11"/>
        <rFont val="Calibri"/>
        <family val="2"/>
      </rPr>
      <t> </t>
    </r>
  </si>
  <si>
    <r>
      <t>Risk Component</t>
    </r>
    <r>
      <rPr>
        <sz val="11"/>
        <rFont val="Calibri"/>
        <family val="2"/>
      </rPr>
      <t> </t>
    </r>
  </si>
  <si>
    <r>
      <t>Design Scenario(s)</t>
    </r>
    <r>
      <rPr>
        <sz val="11"/>
        <rFont val="Calibri"/>
        <family val="2"/>
      </rPr>
      <t> </t>
    </r>
  </si>
  <si>
    <r>
      <t>Key Inputs</t>
    </r>
    <r>
      <rPr>
        <sz val="11"/>
        <rFont val="Calibri"/>
        <family val="2"/>
      </rPr>
      <t> </t>
    </r>
  </si>
  <si>
    <r>
      <t>Source of Inputs (Data and/or Models)</t>
    </r>
    <r>
      <rPr>
        <sz val="11"/>
        <rFont val="Calibri"/>
        <family val="2"/>
      </rPr>
      <t> </t>
    </r>
  </si>
  <si>
    <r>
      <t>Key Outputs</t>
    </r>
    <r>
      <rPr>
        <sz val="11"/>
        <rFont val="Calibri"/>
        <family val="2"/>
      </rPr>
      <t> </t>
    </r>
  </si>
  <si>
    <r>
      <t>R</t>
    </r>
    <r>
      <rPr>
        <vertAlign val="superscript"/>
        <sz val="8.5"/>
        <color rgb="FF000000"/>
        <rFont val="Calibri"/>
        <charset val="1"/>
      </rPr>
      <t>System</t>
    </r>
    <r>
      <rPr>
        <sz val="8.5"/>
        <color rgb="FF000000"/>
        <rFont val="Calibri"/>
        <charset val="1"/>
      </rPr>
      <t> </t>
    </r>
  </si>
  <si>
    <t>Overall Utility Risk </t>
  </si>
  <si>
    <t>  </t>
  </si>
  <si>
    <t>Wildfire Risk </t>
  </si>
  <si>
    <t>Previous modeling steps </t>
  </si>
  <si>
    <t>Annual system and circuit-level overall utility risk </t>
  </si>
  <si>
    <t>Dollars ($) </t>
  </si>
  <si>
    <t>Outage Program Risk </t>
  </si>
  <si>
    <r>
      <t>R</t>
    </r>
    <r>
      <rPr>
        <vertAlign val="superscript"/>
        <sz val="8.5"/>
        <color rgb="FF000000"/>
        <rFont val="Calibri"/>
        <charset val="1"/>
      </rPr>
      <t>WF</t>
    </r>
    <r>
      <rPr>
        <sz val="8.5"/>
        <color rgb="FF000000"/>
        <rFont val="Calibri"/>
        <charset val="1"/>
      </rPr>
      <t> </t>
    </r>
  </si>
  <si>
    <t>Probability of Ignition </t>
  </si>
  <si>
    <t>Annual system and circuit-level wildfire risk </t>
  </si>
  <si>
    <t>Wildfire Consequence </t>
  </si>
  <si>
    <r>
      <t>R</t>
    </r>
    <r>
      <rPr>
        <vertAlign val="superscript"/>
        <sz val="8.5"/>
        <color rgb="FF000000"/>
        <rFont val="Calibri"/>
        <charset val="1"/>
      </rPr>
      <t>OP</t>
    </r>
    <r>
      <rPr>
        <sz val="8.5"/>
        <color rgb="FF000000"/>
        <rFont val="Calibri"/>
        <charset val="1"/>
      </rPr>
      <t> </t>
    </r>
  </si>
  <si>
    <t>PSPS Risk </t>
  </si>
  <si>
    <t>Annual system and circuit-level outage program risk </t>
  </si>
  <si>
    <t>PEDS Risk </t>
  </si>
  <si>
    <r>
      <t>R</t>
    </r>
    <r>
      <rPr>
        <vertAlign val="superscript"/>
        <sz val="8.5"/>
        <color rgb="FF000000"/>
        <rFont val="Calibri"/>
        <charset val="1"/>
      </rPr>
      <t>PSPS</t>
    </r>
    <r>
      <rPr>
        <sz val="8.5"/>
        <color rgb="FF000000"/>
        <rFont val="Calibri"/>
        <charset val="1"/>
      </rPr>
      <t> </t>
    </r>
  </si>
  <si>
    <t>PSPS Likelihood </t>
  </si>
  <si>
    <t>Annual system and circuit-level PSPS risk </t>
  </si>
  <si>
    <t>PSPS Consequence </t>
  </si>
  <si>
    <r>
      <t>R</t>
    </r>
    <r>
      <rPr>
        <vertAlign val="superscript"/>
        <sz val="8.5"/>
        <color rgb="FF000000"/>
        <rFont val="Calibri"/>
        <charset val="1"/>
      </rPr>
      <t>PEDS</t>
    </r>
    <r>
      <rPr>
        <sz val="8.5"/>
        <color rgb="FF000000"/>
        <rFont val="Calibri"/>
        <charset val="1"/>
      </rPr>
      <t> </t>
    </r>
  </si>
  <si>
    <t>PEDS Likelihood </t>
  </si>
  <si>
    <t>Not currently quantified </t>
  </si>
  <si>
    <t>PEDS Consequence </t>
  </si>
  <si>
    <t>P(i) </t>
  </si>
  <si>
    <t>Probability of Outage </t>
  </si>
  <si>
    <t>Annual probability of ignition at the circuit-level </t>
  </si>
  <si>
    <t>Probability, annual expected ignition frequency </t>
  </si>
  <si>
    <t>Probability of Extreme Fire Weather </t>
  </si>
  <si>
    <t>P(EFW) </t>
  </si>
  <si>
    <t>Weather data </t>
  </si>
  <si>
    <t>GRIDMET gridded weather data product </t>
  </si>
  <si>
    <t>Circuit-level frequency of meeting EFW threshold </t>
  </si>
  <si>
    <t>Days per year meeting EFW threshold </t>
  </si>
  <si>
    <t>Historical fire perimeters </t>
  </si>
  <si>
    <t>CAL FIRE annual Redbooks </t>
  </si>
  <si>
    <t>P(o) </t>
  </si>
  <si>
    <t>GRIDMET and Western Weather station data </t>
  </si>
  <si>
    <t>Daily and annual outage probability at the circuit-level </t>
  </si>
  <si>
    <t>Probability, daily and annual </t>
  </si>
  <si>
    <t>Asset and load data </t>
  </si>
  <si>
    <t> Internal Liberty Data </t>
  </si>
  <si>
    <t>Vegetation conditions </t>
  </si>
  <si>
    <t>LiDAR </t>
  </si>
  <si>
    <t>Inspection findings </t>
  </si>
  <si>
    <r>
      <t>C</t>
    </r>
    <r>
      <rPr>
        <vertAlign val="superscript"/>
        <sz val="8.5"/>
        <color rgb="FF000000"/>
        <rFont val="Calibri"/>
        <charset val="1"/>
      </rPr>
      <t>WF</t>
    </r>
    <r>
      <rPr>
        <sz val="8.5"/>
        <color rgb="FF000000"/>
        <rFont val="Calibri"/>
        <charset val="1"/>
      </rPr>
      <t> </t>
    </r>
  </si>
  <si>
    <t>Simulated structures destroyed </t>
  </si>
  <si>
    <t>Technosylva WFA </t>
  </si>
  <si>
    <t>Monetized wildfire consequence at the circuit-level </t>
  </si>
  <si>
    <t>Simulated acres burned </t>
  </si>
  <si>
    <r>
      <t>C</t>
    </r>
    <r>
      <rPr>
        <vertAlign val="superscript"/>
        <sz val="8.5"/>
        <color rgb="FF000000"/>
        <rFont val="Calibri"/>
        <charset val="1"/>
      </rPr>
      <t>PSPS</t>
    </r>
    <r>
      <rPr>
        <sz val="8.5"/>
        <color rgb="FF000000"/>
        <rFont val="Calibri"/>
        <charset val="1"/>
      </rPr>
      <t> </t>
    </r>
  </si>
  <si>
    <t>Historical PSPS events </t>
  </si>
  <si>
    <t>Monetized PSPS consequence at the circuit-level </t>
  </si>
  <si>
    <t>Residential and non-residential customer counts, load </t>
  </si>
  <si>
    <t>Customer data </t>
  </si>
  <si>
    <t>P(PSPS) </t>
  </si>
  <si>
    <t>Two groupings of circuits based on PSPS likelihood (higher and lower likelihood) </t>
  </si>
  <si>
    <t>PSPS events per circuit-year </t>
  </si>
  <si>
    <t>Table 5-5: Liberty Top-Risk Circuits</t>
  </si>
  <si>
    <t>Rank</t>
  </si>
  <si>
    <t>Wildfire Risk ($)</t>
  </si>
  <si>
    <t>Outage Program Risk ($)</t>
  </si>
  <si>
    <t>Overall Utility Risk ($)</t>
  </si>
  <si>
    <t>% of Risk</t>
  </si>
  <si>
    <t>Primary Risk Sub-Driver</t>
  </si>
  <si>
    <t>Secondary Risk Sub-Driver</t>
  </si>
  <si>
    <t>Version of Risk Model</t>
  </si>
  <si>
    <t>TPZ1202</t>
  </si>
  <si>
    <t>Equipment</t>
  </si>
  <si>
    <t>MEY3400</t>
  </si>
  <si>
    <t>Vegetation</t>
  </si>
  <si>
    <t>MEY3200</t>
  </si>
  <si>
    <t>MEY3300</t>
  </si>
  <si>
    <t>STL3501</t>
  </si>
  <si>
    <t>STL3101</t>
  </si>
  <si>
    <t>MEY3500</t>
  </si>
  <si>
    <t>MULLER1296</t>
  </si>
  <si>
    <t>MEY3100</t>
  </si>
  <si>
    <t>POR3200</t>
  </si>
  <si>
    <t>Animal</t>
  </si>
  <si>
    <t>TRK7202</t>
  </si>
  <si>
    <t>CAL2501</t>
  </si>
  <si>
    <t>GLS7400</t>
  </si>
  <si>
    <t>CEM41</t>
  </si>
  <si>
    <t>TAH5201</t>
  </si>
  <si>
    <t>POR3100</t>
  </si>
  <si>
    <t>STL2300</t>
  </si>
  <si>
    <t>TAH7300</t>
  </si>
  <si>
    <t>640</t>
  </si>
  <si>
    <t>KBH5200</t>
  </si>
  <si>
    <t>LU Table 5-6: Overall Utility Risk by Circuit Normalized per mile</t>
  </si>
  <si>
    <t>Overhead Miles</t>
  </si>
  <si>
    <t>Overall Utility Risk</t>
  </si>
  <si>
    <t>Risk per Overhead Mile</t>
  </si>
  <si>
    <t>LU Table 5-7: Summary of Risk Focus Group Meetings</t>
  </si>
  <si>
    <r>
      <t>Date</t>
    </r>
    <r>
      <rPr>
        <sz val="10"/>
        <rFont val="Aptos Narrow"/>
        <family val="2"/>
      </rPr>
      <t> </t>
    </r>
  </si>
  <si>
    <r>
      <t>Topics covered</t>
    </r>
    <r>
      <rPr>
        <sz val="10"/>
        <rFont val="Aptos Narrow"/>
        <family val="2"/>
      </rPr>
      <t> </t>
    </r>
  </si>
  <si>
    <r>
      <t>Results, including risk model methodology changes</t>
    </r>
    <r>
      <rPr>
        <sz val="10"/>
        <rFont val="Aptos Narrow"/>
        <family val="2"/>
      </rPr>
      <t> </t>
    </r>
  </si>
  <si>
    <t>17-Mar </t>
  </si>
  <si>
    <t>Kickoff. Opening comments on the Draft Decision, Charter development, FEP engagement, Firescape proposal </t>
  </si>
  <si>
    <t>Charter drafting assigned, target of May 29. Site visit set with FEP. No motions, pre-Charter </t>
  </si>
  <si>
    <t>2-Apr </t>
  </si>
  <si>
    <t>Final decision denying the 2026-2028 WMP, workplan, monthly Energy Safety cadence </t>
  </si>
  <si>
    <t>Workplan adopted as the tracking basis. FEP asked to bucket improvements into immediate, pre-filing, and long term. No motions, pre-Charter </t>
  </si>
  <si>
    <t>16-Apr </t>
  </si>
  <si>
    <t>Data requests, benchmarking metrics, EFD pilot, tail adjustments </t>
  </si>
  <si>
    <t>Tail risk adjustment identified as a key methodology decision. No motions, pre-Charter </t>
  </si>
  <si>
    <t>23-Apr </t>
  </si>
  <si>
    <t>Data requests, physics and machine learning models, Technosylva clarifications, meeting cadence </t>
  </si>
  <si>
    <t>FEP confirmed both a physics model and a Liberty-specific machine learning model with documentation for each. Cadence moved to weekly. No motions, pre-Charter </t>
  </si>
  <si>
    <t>30-Apr </t>
  </si>
  <si>
    <t>Data requests, fragility curves, tree mortality, LiDAR, EFD, risk spend efficiency </t>
  </si>
  <si>
    <t>Data gaps assigned to owners. No motions, pre-Charter </t>
  </si>
  <si>
    <t>7-May </t>
  </si>
  <si>
    <t>Charter, high impedance fault detection pilot, FEP model development </t>
  </si>
  <si>
    <t>Charter adopted. FEP to bring model variables forward weekly for approval </t>
  </si>
  <si>
    <t>14-May </t>
  </si>
  <si>
    <t>Action items, data requests, model progress </t>
  </si>
  <si>
    <t>Egress, climate change, and tree mortality discussed </t>
  </si>
  <si>
    <t>21-May </t>
  </si>
  <si>
    <t>Consequence, reliability, and financial variables, risk informed decision making framework </t>
  </si>
  <si>
    <t>California adjusted value of statistical life adopted for safety monetization. ICE 2.2, $1M per structure, and SCE acres burned recommended, held for vote after quorum was lost </t>
  </si>
  <si>
    <t>28-May </t>
  </si>
  <si>
    <t>Model granularity and data quality, May 21 variables, PSPS likelihood </t>
  </si>
  <si>
    <t>Circuit level granularity retained. ICE 2.2, $1M per structure, and $2,336 per acre burned adopted. Simplified PSPS likelihood adopted, historical events plus a minimum threshold for circuits with no PSPS history, with a climate change adjustment </t>
  </si>
  <si>
    <t>4-Jun </t>
  </si>
  <si>
    <t>PSPS consequence, PEDS outage risk, Gridscope business case </t>
  </si>
  <si>
    <t>Adopted SCE ratios for serious injuries per customer de-energized, a 17-hour PSPS duration, and $550 per event per customer. PEDS risk deferred to the improvement plan, with a question to Energy Safety on excluding it for 2027. Gridscope pilot approved </t>
  </si>
  <si>
    <t>9-Jun </t>
  </si>
  <si>
    <t>Risk scaling, Mountain View Fire, expected against tail risk </t>
  </si>
  <si>
    <t>Scaling of Technosylva outputs to observed fire costs identified as a needed methodology change, vote scheduled </t>
  </si>
  <si>
    <t>11-Jun </t>
  </si>
  <si>
    <t>Consequence scaling vote, Technosylva QA/QC </t>
  </si>
  <si>
    <t>Consequence scaling factor of 1.27 approved (later refined to 1.26 on 6/18). Technosylva, CalFire, and USFS outputs compared, field validation recommended where the three diverge </t>
  </si>
  <si>
    <t>16-Jun </t>
  </si>
  <si>
    <t>Mitigation effectiveness analysis and assumptions </t>
  </si>
  <si>
    <t>Benchmarking adopted as the effectiveness approach. Covered conductor confirmed as 3-ply, with the same cause code effectiveness for existing and proposed assets. ICE 2.2 produced a combined $2.63 per CMI for review </t>
  </si>
  <si>
    <t>18-Jun </t>
  </si>
  <si>
    <t>CMI approval, financial unit costs, initial mitigation effectiveness </t>
  </si>
  <si>
    <t>$2.63 per CMI approved. Financial unit costs approved. Scaling factor revised from 1.27 to 1.26. PG&amp;E identified as the closest benchmarking match </t>
  </si>
  <si>
    <t>23-Jun </t>
  </si>
  <si>
    <t>Probability of failure, machine learning and statistical </t>
  </si>
  <si>
    <t>Model structure reviewed, probability of outage and probability of ignition, extreme fire weather derived from fire history, weather, and Liberty PSPS events. Asset Health Index reviewed. Deeper technical review scheduled </t>
  </si>
  <si>
    <t>26-Jun </t>
  </si>
  <si>
    <t>Mitigation effectiveness framework </t>
  </si>
  <si>
    <t>PG&amp;E confirmed as the benchmark, with cause code alignment to Energy Safety and PG&amp;E drivers and sub-drivers. Overhead and covered conductor to yield a circuit specific score, PSPS and EPSS to be programmatic </t>
  </si>
  <si>
    <t>30-Jun </t>
  </si>
  <si>
    <t>Initial risk results, benefit-cost ratio framework </t>
  </si>
  <si>
    <t>BCR framework reviewed </t>
  </si>
  <si>
    <t>2-Jul </t>
  </si>
  <si>
    <t>WMP outline, hardened circuit and SAIDI analysis </t>
  </si>
  <si>
    <t>Section 5, 6, 8, Appendix B, and Appendix D drafting assigned, drafts due July 31. Distribution set as the impact focus, with a separate score for transmission </t>
  </si>
  <si>
    <t>7-Jul </t>
  </si>
  <si>
    <t>Traditional hardening against covered conductor, remaining model variables, BCR results </t>
  </si>
  <si>
    <t>Real discount rate of 4.51% approved. Inflation set at 2.93% and WACC at 7.44%. Maturity adjustment strategy approved, using IWRMC maturity model scores, giving PSPS 75% and SRP 56% </t>
  </si>
  <si>
    <t>9-Jul </t>
  </si>
  <si>
    <t>Traditional hardening analysis, risk and BCR results, Section outline </t>
  </si>
  <si>
    <t>Underground effectiveness strategy approved, PG&amp;E values excluding secondary with a maturity adjustment. Asset life rounding approved, 60 years for overhead and underground. Dashboard access issued to Liberty for scenario testing </t>
  </si>
  <si>
    <t>14-Jul </t>
  </si>
  <si>
    <t>Overhead effectiveness value, SRP circuit confirmation </t>
  </si>
  <si>
    <t>Overhead hardening effectiveness of 23% approved, derived empirically from Liberty pole replacement and outage data using a treatment and control comparison, applied to asset drivers only </t>
  </si>
  <si>
    <t>16-Jul </t>
  </si>
  <si>
    <t>Risk and BCR review, risk model improvement plan </t>
  </si>
  <si>
    <t>Residential $0.08 and non-residential $23.47 per CMI approved, replacing the blended $2.63 value. One PSPS event per feeder per year confirmed as an assumption, with circuit specific likelihood routed to the improvement plan. Present value of benefits confirmed as excluded, to be disclosed in the WMP. Improvement plan items sorted into short- and long- term commitments </t>
  </si>
  <si>
    <t>21-Jul </t>
  </si>
  <si>
    <t>Risk modeling overview, fire partner meeting preparation </t>
  </si>
  <si>
    <t>Overhead hardening unit costs reviewed </t>
  </si>
  <si>
    <t>23-Jul </t>
  </si>
  <si>
    <t>Energy Safety presentation status, fire partner collaboration </t>
  </si>
  <si>
    <t>Presentation structured around the five critical issues and where each is addressed in the 2027 WMP </t>
  </si>
  <si>
    <t>30-Jul </t>
  </si>
  <si>
    <t>Overhead infrared finding prioritization, 2027 initiatives, fire partner meeting review </t>
  </si>
  <si>
    <t>C2 Group thermal priority levels approved. Fire partner feedback on wind thresholds and tree mortality taken up, with interest in aligning thresholds to PEDS and PSPS device settings </t>
  </si>
  <si>
    <t>6-Aug </t>
  </si>
  <si>
    <t>Capital plan, risk ranking and circuit prioritization </t>
  </si>
  <si>
    <t>Pole replacement target of 300 per year approved, 5 in favor and 1 opposed. Covered conductor target of 8 miles and four projects approved unanimously, MEY3400, MEY3300, CAL2501, and TPZ1202. Prioritization screens approved unanimously, circuits above 5% of total overall utility risk and above $2M per mile of overhead risk </t>
  </si>
  <si>
    <t>LU Table 5-8: Tracking of Liberty's Previous RAI Plan Commitments</t>
  </si>
  <si>
    <t>Prior ID</t>
  </si>
  <si>
    <t>Prior Commitment</t>
  </si>
  <si>
    <t>Status</t>
  </si>
  <si>
    <t>RA-1</t>
  </si>
  <si>
    <t>Establish a process to continually test data quality and data input to improve the results of the tool</t>
  </si>
  <si>
    <t>FEP performed two structured data quality reviews in 2026: independent benchmarking of Technosylva's consequence datasets against USFS and CAL FIRE data, and a QA/QC review of Liberty's asset spatial data. Additional data quality improvements are discussed in the updated RAI plan.</t>
  </si>
  <si>
    <t>RA-2</t>
  </si>
  <si>
    <t>Establish a process to continually test the risk modeling methodology and benchmark with peer utilities. Include wildfire and PSPS risk assessment documentation, including both quantitative and qualitative approaches</t>
  </si>
  <si>
    <t>Liberty overhauled the risk modeling methodology: the likelihood side of the wildfire risk model was rebuilt with FEP. Peer benchmarking against PG&amp;E, SCE, and SDG&amp;E methodologies is documented in this section and further discussed related to mitigation effectiveness. Liberty additionally performed a full independent replication of the vendor model.</t>
  </si>
  <si>
    <t>RA-3</t>
  </si>
  <si>
    <t>Establish a feedback loop with subject matter experts to continually test and improve the results of the risk tool. This should include presentation of risk, including dashboards and assessments</t>
  </si>
  <si>
    <t>The Risk Focus Group, chartered May 7, 2026, is the standing cross-functional forum for reviewing model results and assumptions. FEP delivered a risk model dashboard as part of the Liberty risk model.</t>
  </si>
  <si>
    <t>RA-4</t>
  </si>
  <si>
    <t>Establish a process to track and reconstruct risk events for the purpose of integrating lessons learned and improvement</t>
  </si>
  <si>
    <t xml:space="preserve">With Liberty’s new risk model, this item is no longer relevant for the WMP cycle. For validation purposes, Liberty’s previous risk model identified reconstruction of risk events as a roadmap item. Liberty’s new probability of outage model uses machine-learning techniques, including cross-validation, to predict risk events. Liberty will continue to cross-validate and update its probability of outage model with new outage data.  </t>
  </si>
  <si>
    <t>RA-5</t>
  </si>
  <si>
    <t>Establish a cadence to present and deliver the results with business planners and operators to be incorporated into the decision-making and design process. This should include justification for design basis scenarios</t>
  </si>
  <si>
    <t>The Risk Focus Group provides the standing cadence, and its recorded motions demonstrate risk model outputs driving mitigation and investment decisions</t>
  </si>
  <si>
    <t>RA-6</t>
  </si>
  <si>
    <t>Assign a dedicated resource the responsibility of improving and delivering risk-based results for better decision making. Place an emphasis on data quality, methodology, and subject matter expert and industry tested results</t>
  </si>
  <si>
    <t>Lead Risk Analyst was onboarded June 2026 and has performed reviews and replication of the risk model, as well as writing and documenting key risk modeling methodological decisions.</t>
  </si>
  <si>
    <t>RA-7</t>
  </si>
  <si>
    <t>Evaluate and improve the calculation and scaling of outage risk including, but not limited to, the items included in RN-LU-26-01</t>
  </si>
  <si>
    <t>Overall utility risk is now calculated as the sum of wildfire and outage program risk, denominated in dollars. The third-party model was replaced. Scaling and weighting were re-calculated based on peer benchmarks from PG&amp;E, SCE, and SDG&amp;E.</t>
  </si>
  <si>
    <t>Table 5-6: Liberty Utility Risk Assessment Improvement Plan</t>
  </si>
  <si>
    <t>ID</t>
  </si>
  <si>
    <t>Key Area</t>
  </si>
  <si>
    <t>Title of proposed improvement</t>
  </si>
  <si>
    <t>Type</t>
  </si>
  <si>
    <t>Anticipated benefit</t>
  </si>
  <si>
    <t>Timeframe and key milestones</t>
  </si>
  <si>
    <t>Risk assessment methodology</t>
  </si>
  <si>
    <t>Refine risk model to circuit-segment unit of analysis</t>
  </si>
  <si>
    <t>Technical</t>
  </si>
  <si>
    <t>Enables segment-level likelihood, consequence, BCR, and scoped hardening projects. Yields a more accurate characterization of risk, given variation in risk along a circuit that can span tens of miles.</t>
  </si>
  <si>
    <t>Scoping Q3 2026 - Q2 2027; develop Q3 2027 - Q4 2027; apply model Q1 2028</t>
  </si>
  <si>
    <t>Develop PEDS risk model quantifying likelihood and consequence</t>
  </si>
  <si>
    <t>Addresses limitation of current risk model that excludes PEDS outage risk and understates outage program risk</t>
  </si>
  <si>
    <t>Formalize SRP data quality assessment Q4 2026; formalize thresholds to inform SRP likelihood Q4 2026; apply model Q1 2027</t>
  </si>
  <si>
    <t>Probabilistic assessment of extreme fire weather and ignition likelihood</t>
  </si>
  <si>
    <t>Replaces the binary EFW threshold proxy with a continuous probabilistic treatment</t>
  </si>
  <si>
    <t>Develop the methodology Q2 2027; apply the methodology Q3 2027</t>
  </si>
  <si>
    <t>Develop egress model and incorporate into wildfire consequence</t>
  </si>
  <si>
    <t>Captures an important driver of wildfire consequence that is underrepresented in the current model</t>
  </si>
  <si>
    <t>Scoping Q3 2026; apply Q4 2026</t>
  </si>
  <si>
    <t>Develop tree-mortality predictive model for wildfire consequence</t>
  </si>
  <si>
    <t>Incorporates heavy fuel loading from tree mortality</t>
  </si>
  <si>
    <t>Refine calibration of Technosylva 8-hour fire spread outputs to actual losses</t>
  </si>
  <si>
    <t>Reduces reliance on a scaling factor derived from historical fires, and places less weight on calibration in the risk model</t>
  </si>
  <si>
    <t>Scoping Q2 2028 - Q3 2028; apply and re-estimate risk Q4 2028</t>
  </si>
  <si>
    <t>Evaluate additional wildfire consequence categories (e.g., additional insured losses, ecosystem services)</t>
  </si>
  <si>
    <t>Extends the risk model to capture additional dimensions of wildfire damages, given a focus on structures burned, acres burned, and safety may underrepresent the potential damages from wildfire</t>
  </si>
  <si>
    <t>Scoping Q1 2029 - Q3 2029; apply Q4 2029</t>
  </si>
  <si>
    <t>RA-8</t>
  </si>
  <si>
    <t>Incorporate climate change analysis into likelihood and consequence model components, including PSPS likelihood</t>
  </si>
  <si>
    <t>More accurately characterizes risk that may arise from future climate change trajectories, including increased frequency of PSPS</t>
  </si>
  <si>
    <t>Scoping Q3 2026 - Q4 2026, apply and re-estimate risk Q1 2027</t>
  </si>
  <si>
    <t>RA-9</t>
  </si>
  <si>
    <t>Refine treatment of critical facilities, medical baseline, and AFN customers in PSPS and PEDS consequence</t>
  </si>
  <si>
    <t>Addresses PSPS vulnerability, currently underrepresented in the risk model</t>
  </si>
  <si>
    <t>Merging data availability and customer counts into risk model Q4 2026; apply and re-estimate outage program risk Q1 2027</t>
  </si>
  <si>
    <t>RA-10</t>
  </si>
  <si>
    <t>For transmission-level, incorporate outage causes and risk sub-drivers into outage likelihood model</t>
  </si>
  <si>
    <t>Allows for more targeted transmission-system mitigations based on outage cause</t>
  </si>
  <si>
    <t>Investigate viability and sample size of transmission outage logs Q2 2028; implement Q3 2028</t>
  </si>
  <si>
    <t>RA-11</t>
  </si>
  <si>
    <t>Incorporate blended mitigation effectiveness values (e.g., covered conductor + SRP + grid monitoring)</t>
  </si>
  <si>
    <t>Reflects that mitigations are deployed in combination. Supports evaluation of multiple layers of mitigations</t>
  </si>
  <si>
    <t>Benchmarking peer utilities for combined mitigation effectiveness; incorporating into risk model Q1 2027; expanded mitigations and capability Q1 2028</t>
  </si>
  <si>
    <t>RA-12</t>
  </si>
  <si>
    <t>Expand variable mitigation effectiveness parameters by risk sub-driver beyond overhead hardening with covered conductor</t>
  </si>
  <si>
    <t>More realistically represents the effect of mitigations and how they vary by fault cause</t>
  </si>
  <si>
    <t>Benchmark Q4 2026, apply for undergrounding and overhead hardening without covered conductor Q1 2027; expanded mitigations Q1 2028</t>
  </si>
  <si>
    <t>RA-13</t>
  </si>
  <si>
    <t>Develop empirical assessments of Liberty's mitigation activities on outage probabilities</t>
  </si>
  <si>
    <t>Replaces benchmarked effectiveness values with Liberty-specific empirical evidence</t>
  </si>
  <si>
    <t>Overhead hardening without covered conductor Q1 2027; refine estimate of overhead hardening without covered conductor Q1 2028; explore additional mitigations with sufficient data (e.g., covered conductor, vegetation management) Q1 2029</t>
  </si>
  <si>
    <t>RA-14</t>
  </si>
  <si>
    <t>Develop circuit or circuit-segment level BCR estimation for vegetation management projects</t>
  </si>
  <si>
    <t>Brings vegetation management into the same benefit-cost framework as hardening programs. Allows more direct linkage of risk model to vegetation management program prioritization.</t>
  </si>
  <si>
    <t>Scoping vegetation management data and activity types Q2 2027; test and validate approaches to modeling economics of vegetation management Q3-Q4 2027; apply model Q1 2028; explore additional BCR estimation for activity types, such as fuel treatments</t>
  </si>
  <si>
    <t>RA-15</t>
  </si>
  <si>
    <t>Include additional mitigations in BCR estimation</t>
  </si>
  <si>
    <t>Widens the set of mitigations that can be compared on a consistent benefit-cost basis</t>
  </si>
  <si>
    <t>See previous milestones for vegetation management; fuse replacement Q1 2027; grid monitoring technologies Q1 2028</t>
  </si>
  <si>
    <t>RA-16</t>
  </si>
  <si>
    <t>Incorporate circuit or circuit-segment specific unit costs</t>
  </si>
  <si>
    <t>Replaces system-average unit costs, improving BCR accuracy for variable terrain, permitting, and other cost challenges</t>
  </si>
  <si>
    <t>Apply at the circuit-level Q1 2027; scope for circuit-segment level Q3 2029 - Q4 2029; apply to circuit-segment model Q1 2030</t>
  </si>
  <si>
    <t>RA-17</t>
  </si>
  <si>
    <t>Refine BCR calculation including O&amp;M savings/costs and NPV method</t>
  </si>
  <si>
    <t>More accurately characterizes cost modeling of grid hardening mitigations</t>
  </si>
  <si>
    <t>Explore and benchmark O&amp;M costs Q4 2026, apply at the circuit-level Q1 2027</t>
  </si>
  <si>
    <t>RA-18</t>
  </si>
  <si>
    <t>Establish model and input data version control; establish reanalysis capability</t>
  </si>
  <si>
    <t>Programmatic</t>
  </si>
  <si>
    <t>Allows clear documentation and version control as model inputs and calculations are edited and refined over time</t>
  </si>
  <si>
    <t>Establish repository Q3 2026</t>
  </si>
  <si>
    <t>RA-19</t>
  </si>
  <si>
    <t>Establish external independent review of risk model</t>
  </si>
  <si>
    <t>Provides external critique of risk model methodology. Allows improvement over time as risk model advances</t>
  </si>
  <si>
    <t>Select reviewer Q2 2027; engage and complete review Q3-Q4 2027</t>
  </si>
  <si>
    <t>RA-20</t>
  </si>
  <si>
    <t>Risk event tracking</t>
  </si>
  <si>
    <t>Standardize assignment of outage cause and sub-cause</t>
  </si>
  <si>
    <t>Improves the cause taxonomy used to report and classify outages and risk events. Leads to a more cohesive set of sub-drivers that aligns clearly with mitigation effectiveness modeling</t>
  </si>
  <si>
    <t>Review with operations and field teams Q4 2026 - Q1 2027</t>
  </si>
  <si>
    <t>RA-21</t>
  </si>
  <si>
    <t>Set targets for reduction in unknown outage causes</t>
  </si>
  <si>
    <t>Reduces the share of outage records excluded from model training</t>
  </si>
  <si>
    <t>Baseline and targets set Q4 2026; re-evaluate targets Q4 2027</t>
  </si>
  <si>
    <t>RA-22</t>
  </si>
  <si>
    <t>Establish a review process for outage cause determinations</t>
  </si>
  <si>
    <t>Allows for data quality improvement in the risk model</t>
  </si>
  <si>
    <t>Document the process Q4 2026</t>
  </si>
  <si>
    <t>RA-23</t>
  </si>
  <si>
    <t>Standardize the process for recording and investigating ignitions including root cause</t>
  </si>
  <si>
    <t>Allows for data quality improvement in the risk model. Creates a foundational dataset for measuring ignition likelihood and mitigation effectiveness, empirically</t>
  </si>
  <si>
    <t>RA-24</t>
  </si>
  <si>
    <t>Expand capture of ignition photographs and field data beyond reportable ignitions only</t>
  </si>
  <si>
    <t>Table 6‑1: Circuit Prioritization List Based on Overall Utility Risk</t>
  </si>
  <si>
    <t>Qualifying Screen</t>
  </si>
  <si>
    <t>Associated Risk Drivers</t>
  </si>
  <si>
    <t>Both</t>
  </si>
  <si>
    <t>Equipment, Wind</t>
  </si>
  <si>
    <t>Absolute risk</t>
  </si>
  <si>
    <t>Equipment, Vegetation</t>
  </si>
  <si>
    <t>Risk per mile</t>
  </si>
  <si>
    <t>LU Table 6-1: Mitigation Effectiveness Parameters</t>
  </si>
  <si>
    <t>Mitigation</t>
  </si>
  <si>
    <t>Effectiveness</t>
  </si>
  <si>
    <t>Applies to</t>
  </si>
  <si>
    <t>Source</t>
  </si>
  <si>
    <t>Overhead hardening with covered conductor</t>
  </si>
  <si>
    <t>Hardening</t>
  </si>
  <si>
    <t>Ranges from 0.60 to 0.77 by sub-driver</t>
  </si>
  <si>
    <t>Wildfire risk</t>
  </si>
  <si>
    <t>PG&amp;E overhead hardening values by risk driver, Joint IOU Grid Hardening Working Group Report</t>
  </si>
  <si>
    <t>Undergrounding</t>
  </si>
  <si>
    <t>0.95 for all sub-drivers</t>
  </si>
  <si>
    <t>PG&amp;E underground-primary with overhead-secondary values, Joint IOU Grid Hardening Working Group Report</t>
  </si>
  <si>
    <t>Overhead hardening without covered conductor</t>
  </si>
  <si>
    <t>0.23 for asset-related driver only</t>
  </si>
  <si>
    <t>Empirical analysis of outage counts on Liberty distribution circuits</t>
  </si>
  <si>
    <t>PSPS</t>
  </si>
  <si>
    <t>Operational</t>
  </si>
  <si>
    <t>0.75 for all sub-drivers</t>
  </si>
  <si>
    <t>PG&amp;E 2026-2028 WMP, Table 6-3, adjusted for program maturity</t>
  </si>
  <si>
    <t>Equipment settings to reduce wildfire risk (SRP)</t>
  </si>
  <si>
    <t>0.56 for all sub-drivers</t>
  </si>
  <si>
    <t>LU Table 6-2: Initiative Activities for Risk Drivers of Prioritized Circuits</t>
  </si>
  <si>
    <r>
      <t>Risk Reduction</t>
    </r>
    <r>
      <rPr>
        <sz val="10"/>
        <color rgb="FF000000"/>
        <rFont val="Calibri"/>
        <family val="2"/>
      </rPr>
      <t> </t>
    </r>
  </si>
  <si>
    <r>
      <t xml:space="preserve">Risk Reduction </t>
    </r>
    <r>
      <rPr>
        <sz val="10"/>
        <color rgb="FF000000"/>
        <rFont val="Calibri"/>
        <family val="2"/>
      </rPr>
      <t> </t>
    </r>
  </si>
  <si>
    <r>
      <t>($ millions-yr)</t>
    </r>
    <r>
      <rPr>
        <sz val="10"/>
        <color rgb="FF000000"/>
        <rFont val="Calibri"/>
        <family val="2"/>
      </rPr>
      <t> </t>
    </r>
  </si>
  <si>
    <r>
      <t>(% of Baseline)</t>
    </r>
    <r>
      <rPr>
        <sz val="10"/>
        <color rgb="FF000000"/>
        <rFont val="Calibri"/>
        <family val="2"/>
      </rPr>
      <t> </t>
    </r>
  </si>
  <si>
    <r>
      <t>Initiative</t>
    </r>
    <r>
      <rPr>
        <sz val="10"/>
        <color rgb="FF000000"/>
        <rFont val="Calibri"/>
        <family val="2"/>
      </rPr>
      <t> </t>
    </r>
  </si>
  <si>
    <r>
      <t>Estimated Cost</t>
    </r>
    <r>
      <rPr>
        <sz val="10"/>
        <color rgb="FF000000"/>
        <rFont val="Calibri"/>
        <family val="2"/>
      </rPr>
      <t> </t>
    </r>
  </si>
  <si>
    <r>
      <t>Wildfire</t>
    </r>
    <r>
      <rPr>
        <sz val="10"/>
        <color rgb="FF000000"/>
        <rFont val="Calibri"/>
        <family val="2"/>
      </rPr>
      <t> </t>
    </r>
  </si>
  <si>
    <r>
      <t>Outage Program</t>
    </r>
    <r>
      <rPr>
        <sz val="10"/>
        <color rgb="FF000000"/>
        <rFont val="Calibri"/>
        <family val="2"/>
      </rPr>
      <t> </t>
    </r>
  </si>
  <si>
    <r>
      <t>Unmitigated Baseline</t>
    </r>
    <r>
      <rPr>
        <sz val="10"/>
        <color rgb="FF000000"/>
        <rFont val="Calibri"/>
        <family val="2"/>
      </rPr>
      <t> </t>
    </r>
  </si>
  <si>
    <r>
      <t>No-Build Baseline</t>
    </r>
    <r>
      <rPr>
        <sz val="10"/>
        <color rgb="FF000000"/>
        <rFont val="Calibri"/>
        <family val="2"/>
      </rPr>
      <t> </t>
    </r>
  </si>
  <si>
    <r>
      <t>Schedule</t>
    </r>
    <r>
      <rPr>
        <sz val="10"/>
        <color rgb="FF000000"/>
        <rFont val="Calibri"/>
        <family val="2"/>
      </rPr>
      <t> </t>
    </r>
  </si>
  <si>
    <r>
      <t>Risk Driver</t>
    </r>
    <r>
      <rPr>
        <sz val="10"/>
        <color rgb="FF000000"/>
        <rFont val="Calibri"/>
        <family val="2"/>
      </rPr>
      <t> </t>
    </r>
  </si>
  <si>
    <t>Overhead hardening with covered conductor </t>
  </si>
  <si>
    <t>9 </t>
  </si>
  <si>
    <t>43 </t>
  </si>
  <si>
    <t>- </t>
  </si>
  <si>
    <t>5% </t>
  </si>
  <si>
    <t>18% </t>
  </si>
  <si>
    <t>See Section 8 </t>
  </si>
  <si>
    <t>Equipment, Vegetation, Wind </t>
  </si>
  <si>
    <t>Undergrounding </t>
  </si>
  <si>
    <t>25 </t>
  </si>
  <si>
    <t>69 </t>
  </si>
  <si>
    <t>9% </t>
  </si>
  <si>
    <t>30% </t>
  </si>
  <si>
    <t>Not proposed for this WMP cycle </t>
  </si>
  <si>
    <t>Table 6‑2: Liberty Stakeholder Roles and Responsibilities in the Decision-Making Process</t>
  </si>
  <si>
    <t>Stakeholder</t>
  </si>
  <si>
    <t>Stakeholder Point of Contact</t>
  </si>
  <si>
    <t>Electrical Corporation Point of Contact</t>
  </si>
  <si>
    <t>Stakeholder Role</t>
  </si>
  <si>
    <t>Engagement Methods</t>
  </si>
  <si>
    <t>Activity</t>
  </si>
  <si>
    <t>Level of Engagement Activity</t>
  </si>
  <si>
    <t>Liberty Executive Leadership</t>
  </si>
  <si>
    <t>Chief Executive Officer; Chief Operating Officer</t>
  </si>
  <si>
    <t>Liberty President</t>
  </si>
  <si>
    <t>Informed; Consulted</t>
  </si>
  <si>
    <t>Quarterly Meetings; Emails; Phone Calls</t>
  </si>
  <si>
    <t>All WMP activities</t>
  </si>
  <si>
    <t>Local, state, federal, tribal</t>
  </si>
  <si>
    <t>Board Level Safety Committee</t>
  </si>
  <si>
    <t>Board of Directors</t>
  </si>
  <si>
    <t>Quarterly Meetings</t>
  </si>
  <si>
    <t>All WMP activities, plus safety culture</t>
  </si>
  <si>
    <t>Liberty Risk Focus Group (“RFG”)</t>
  </si>
  <si>
    <t>Informed, Consulted, Decision-maker</t>
  </si>
  <si>
    <t>Weekly Meetings</t>
  </si>
  <si>
    <t>All WMP activities, WMP risk modeling and risk-based decision-making</t>
  </si>
  <si>
    <t>Local, state</t>
  </si>
  <si>
    <t>County</t>
  </si>
  <si>
    <t>County Supervisor</t>
  </si>
  <si>
    <t>Senior Manager, Customer Solutions; Emergency Manager</t>
  </si>
  <si>
    <t>Informed</t>
  </si>
  <si>
    <t>Meetings, exercises, workshops</t>
  </si>
  <si>
    <t>System hardening, vegetation management, emergency preparedness</t>
  </si>
  <si>
    <t>Local</t>
  </si>
  <si>
    <t>Tahoe Regional Planning Agency</t>
  </si>
  <si>
    <t>Special Projects Manager, Associate Environmental Specialist, Forester</t>
  </si>
  <si>
    <t>Manager, Vegetation Management; Environmental Specialist</t>
  </si>
  <si>
    <t>Decision-maker, consulted</t>
  </si>
  <si>
    <t>Planning and prioritizing all WF mitigations </t>
  </si>
  <si>
    <t>System hardening, vegetation management</t>
  </si>
  <si>
    <t>Sheriff's Department</t>
  </si>
  <si>
    <t>Sheriff, Office of Emergency Services</t>
  </si>
  <si>
    <t>Informed, decision-maker</t>
  </si>
  <si>
    <t>Emergency preparedness</t>
  </si>
  <si>
    <t>Cal Fire</t>
  </si>
  <si>
    <t>Battalion Chief, Assistant Chief</t>
  </si>
  <si>
    <t>Fire Protection Specialist; System Forester; Manager, Emergency Management</t>
  </si>
  <si>
    <t>Informed, consulted, decision-maker</t>
  </si>
  <si>
    <t>Meetings, emails, phone calls, exercises</t>
  </si>
  <si>
    <t>Vegetation management, emergency preparedness, community outreach</t>
  </si>
  <si>
    <t>California Tahoe Conservancy</t>
  </si>
  <si>
    <t>Public Land Management Specialist, Associate Environmental Planner</t>
  </si>
  <si>
    <t>Decision-maker; consulted</t>
  </si>
  <si>
    <t>Meetings, emails, phone calls</t>
  </si>
  <si>
    <t>System hardening; vegetation management</t>
  </si>
  <si>
    <t>California State Parks</t>
  </si>
  <si>
    <t>Senior Environmental Scientist, California State Parks - Sierra District</t>
  </si>
  <si>
    <t>City</t>
  </si>
  <si>
    <t>City Manager</t>
  </si>
  <si>
    <t>System hardening, vegetation management, emergency preparedness, community outreach</t>
  </si>
  <si>
    <t>US Forest Service</t>
  </si>
  <si>
    <t>Recreation Management Specialist, Lands and Special Uses</t>
  </si>
  <si>
    <t>Meetings, emails, phone calls, operating plans</t>
  </si>
  <si>
    <t>Local, federal</t>
  </si>
  <si>
    <t>Cal Trans</t>
  </si>
  <si>
    <t>District Permit Engineer</t>
  </si>
  <si>
    <t>Manager, Vegetation Management;      Manager, Lands</t>
  </si>
  <si>
    <t>Meetings, emails</t>
  </si>
  <si>
    <t>Fire Department</t>
  </si>
  <si>
    <t>Fire Chief</t>
  </si>
  <si>
    <t>Fire Protection Specialist; Manager, Emergency Management; System Forester</t>
  </si>
  <si>
    <t>Decision-maker, informed, consulted</t>
  </si>
  <si>
    <t>Meetings, emails, exercises</t>
  </si>
  <si>
    <t>Public; customers</t>
  </si>
  <si>
    <t>Varies; Manager, Communications</t>
  </si>
  <si>
    <t>Varies</t>
  </si>
  <si>
    <t>Workshops, outreach events, bill inserts, social media</t>
  </si>
  <si>
    <t>Washoe Tribe</t>
  </si>
  <si>
    <t>Emergency Manager, California Tribal Historic Preservation Officer</t>
  </si>
  <si>
    <t>Key Account Manager, Emergency Manager, Environmental Specialist</t>
  </si>
  <si>
    <t>Decision-maker, consulted, informed</t>
  </si>
  <si>
    <t>Emergency preparedness, community outreach, cultural consultation and monitoring</t>
  </si>
  <si>
    <t>Tribal</t>
  </si>
  <si>
    <t>Key Accounts; Critical Facilities</t>
  </si>
  <si>
    <t>Key Account Manager; Sr. Manager Customer Solutions</t>
  </si>
  <si>
    <t>Informed, consulted</t>
  </si>
  <si>
    <t>Meetings, emails, phone call</t>
  </si>
  <si>
    <t>Bureau of Land Management</t>
  </si>
  <si>
    <t>Sierra Front Office - Assistant Field Manager</t>
  </si>
  <si>
    <t>Environmental Specialist</t>
  </si>
  <si>
    <t>Federal</t>
  </si>
  <si>
    <t>NV Energy</t>
  </si>
  <si>
    <t>Emergency Manager, Principal Meteorologist</t>
  </si>
  <si>
    <t>Manager, Emergency Management; Sr. Manager, Wildfire Prevention</t>
  </si>
  <si>
    <t>Community Based Organizations</t>
  </si>
  <si>
    <t>Workshops, outreach events, meetings, emails, phone calls</t>
  </si>
  <si>
    <t>Emergency preparedness, community outreach</t>
  </si>
  <si>
    <t>Table 6‑3: Risk Impact Activities</t>
  </si>
  <si>
    <t>Activity ID#</t>
  </si>
  <si>
    <t>Activity Effectiveness – Overall Risk</t>
  </si>
  <si>
    <t>Activity Effectiveness – Wildfire Risk</t>
  </si>
  <si>
    <t>Activity Effectiveness – Outage Program Risk</t>
  </si>
  <si>
    <t>Cost-Benefit Score
– Overall Risk</t>
  </si>
  <si>
    <t>Cost-Benefit Score
– Wildfire Risk</t>
  </si>
  <si>
    <t>Cost-Benefit Score
– Outage Program Risk</t>
  </si>
  <si>
    <t>% HFTD/ HFRA Covered</t>
  </si>
  <si>
    <t>Expected % Risk Reduction</t>
  </si>
  <si>
    <t>Model used to Calculate Risk Impact</t>
  </si>
  <si>
    <t xml:space="preserve">Covered conductor installation  </t>
  </si>
  <si>
    <t>54% (^)</t>
  </si>
  <si>
    <t xml:space="preserve">No impact </t>
  </si>
  <si>
    <t>-</t>
  </si>
  <si>
    <t>1.0</t>
  </si>
  <si>
    <t xml:space="preserve">Undergrounding of electric lines and/or equipment  </t>
  </si>
  <si>
    <t>No projects proposed</t>
  </si>
  <si>
    <t>12% (^)</t>
  </si>
  <si>
    <t>No impact</t>
  </si>
  <si>
    <t>&lt;1%</t>
  </si>
  <si>
    <t>(+)</t>
  </si>
  <si>
    <t>(*)</t>
  </si>
  <si>
    <t>33% (#)</t>
  </si>
  <si>
    <t xml:space="preserve">Detailed inspections of distribution electric lines and equipment  </t>
  </si>
  <si>
    <t>Vegetation Inspection - LiDAR</t>
  </si>
  <si>
    <t xml:space="preserve">WMP-VM-INSP-03 </t>
  </si>
  <si>
    <t xml:space="preserve">Pole Clearing – Discretionary </t>
  </si>
  <si>
    <t xml:space="preserve">Patrol inspections of distribution electric lines and equipment  </t>
  </si>
  <si>
    <t xml:space="preserve">Intrusive pole inspections  </t>
  </si>
  <si>
    <t>Other discretionary asset inspections: Drone inspections</t>
  </si>
  <si>
    <t>As discussed, Liberty’s current risk model calculates BCRs for two mitigations, overhead hardening with covered conductor, and undergrounding. With Liberty’s current risk model maturity, Liberty provides BCRs for actual proposed covered conductor projects in the above table. Liberty does not provide BCRs for undergrounding projects because no proposed projects are part of Liberty’s 2027 WMP. </t>
  </si>
  <si>
    <t>(-): Not quantified as part of Liberty’s current risk model.  </t>
  </si>
  <si>
    <t>(^): Liberty does not currently quantify any improvements to outage program risk that hardening activities likely provide. Therefore, the effectiveness for overall utility risk shown is likely to be underestimated.</t>
  </si>
  <si>
    <t>(+): PSPS and equipment settings (SRP) provide an increase in outage program risk. Liberty quantifies this increase in outage program risk for PSPS, as reflected in the overall effectiveness percentage. Liberty has not yet quantified the increase in outage program risk from PEDS/SRP/equipment settings. </t>
  </si>
  <si>
    <r>
      <t xml:space="preserve">(*): Liberty primarily measures risk reduction against the “no-build” baseline, which already factors in the reduction in wildfire risk from PSPS and PEDS/SRP/equipment settings. The risk reduction from PSPS and PEDS/SRP/equipment settings is calculated against the unmitigated baseline, as shown in </t>
    </r>
    <r>
      <rPr>
        <sz val="10"/>
        <color rgb="FF000000"/>
        <rFont val="Calibri"/>
        <family val="2"/>
      </rPr>
      <t>Figure 6</t>
    </r>
    <r>
      <rPr>
        <sz val="10"/>
        <rFont val="Calibri"/>
        <family val="2"/>
      </rPr>
      <t>‑</t>
    </r>
    <r>
      <rPr>
        <sz val="10"/>
        <color rgb="FF000000"/>
        <rFont val="Calibri"/>
        <family val="2"/>
      </rPr>
      <t>3</t>
    </r>
    <r>
      <rPr>
        <sz val="10"/>
        <rFont val="Calibri"/>
        <family val="2"/>
      </rPr>
      <t xml:space="preserve">. Together, these two initiatives provide an estimated 70% reduction in overall utility risk, as shown in </t>
    </r>
    <r>
      <rPr>
        <sz val="10"/>
        <color rgb="FF000000"/>
        <rFont val="Calibri"/>
        <family val="2"/>
      </rPr>
      <t>Figure 6</t>
    </r>
    <r>
      <rPr>
        <sz val="10"/>
        <rFont val="Calibri"/>
        <family val="2"/>
      </rPr>
      <t>‑</t>
    </r>
    <r>
      <rPr>
        <sz val="10"/>
        <color rgb="FF000000"/>
        <rFont val="Calibri"/>
        <family val="2"/>
      </rPr>
      <t>3</t>
    </r>
    <r>
      <rPr>
        <sz val="10"/>
        <rFont val="Calibri"/>
        <family val="2"/>
      </rPr>
      <t>. However, it is worth noting that the estimate is likely lower once additional outage program risk from PEDS is quantified in the risk model.  </t>
    </r>
  </si>
  <si>
    <t>(#): See Table 9-6 for more detail on vegetation management initiatives and coverage. For example, for quality assurance and control, 33% of line-miles are sampled. However, additional areas of the HFTD are covered by the program beyond the 33% of line-miles due to additional samples being drawn for quality assurance.  </t>
  </si>
  <si>
    <r>
      <t xml:space="preserve">Table </t>
    </r>
    <r>
      <rPr>
        <i/>
        <sz val="12"/>
        <color rgb="FF000000"/>
        <rFont val="Calibri"/>
        <family val="2"/>
      </rPr>
      <t>6</t>
    </r>
    <r>
      <rPr>
        <i/>
        <sz val="12"/>
        <color rgb="FF000000"/>
        <rFont val="Calibri"/>
        <family val="2"/>
        <scheme val="minor"/>
      </rPr>
      <t>‑</t>
    </r>
    <r>
      <rPr>
        <i/>
        <sz val="12"/>
        <color rgb="FF000000"/>
        <rFont val="Calibri"/>
        <family val="2"/>
      </rPr>
      <t>4</t>
    </r>
    <r>
      <rPr>
        <i/>
        <sz val="12"/>
        <color rgb="FF000000"/>
        <rFont val="Calibri"/>
        <family val="2"/>
        <scheme val="minor"/>
      </rPr>
      <t>: Summary of Risk Reduction for Top Circuits </t>
    </r>
  </si>
  <si>
    <t>Circuit</t>
  </si>
  <si>
    <t>Unmitigated Overall Utility Risk ($)</t>
  </si>
  <si>
    <t>No-Build Overall Utility Risk ($)</t>
  </si>
  <si>
    <t>2027 Activities</t>
  </si>
  <si>
    <t>2027 Overall Utility Risk ($)</t>
  </si>
  <si>
    <t>Grid hardening, including covered conductor, pole replacement, VM, PSPS, and SRP</t>
  </si>
  <si>
    <t>Grid hardening, including covered conductor, pole replacement, VM, detailed inspections, PSPS, and SRP</t>
  </si>
  <si>
    <t>Grid hardening, including pole replacement, VM, PSPS, and SRP</t>
  </si>
  <si>
    <t>VM, PSPS, and SRP</t>
  </si>
  <si>
    <t xml:space="preserve"> Table Notes: Estimated reductions in risk between the no-build baseline and the 2027 column are primarily driven by modeled overhead hardening with covered conductor projects. Marginal risk reductions are also informed by overhead hardening without covered conductor, which are based on initiative targets for pole replacement distributed across Liberty’s prioritized list of circuits. Actual pole replacement work may differ from estimates captured in the table. Risk reduction from vegetation management is not currently quantified. </t>
  </si>
  <si>
    <t>LU Table 7‑1: Lessons Learned from Liberty PSPS Events in 2024 and 2025</t>
  </si>
  <si>
    <t>Observation</t>
  </si>
  <si>
    <t>Corrective Action</t>
  </si>
  <si>
    <t>Status of Corrective Action</t>
  </si>
  <si>
    <t>Medical Baseline (MBL) customer tags on meters needed to be updated.</t>
  </si>
  <si>
    <t>Perform field audit of all MBL meters on the system to confirm proper tags are in place.</t>
  </si>
  <si>
    <t>Completed</t>
  </si>
  <si>
    <t>Improved communication is needed between regulatory liaisons and other members of the IMT to record event information more efficiently, such as customer impact counts and communications with Public Safety Partners (“PSPs”).</t>
  </si>
  <si>
    <t>Implement improvements to the incident tracking spreadsheet.</t>
  </si>
  <si>
    <t>Improved logistics are needed to support the Washoe CRC location, which is relatively remote. More affordable options for lunch items at the CRC and more timely transport and distribution of repair supplies to the Walker and Coleville areas are needed.</t>
  </si>
  <si>
    <t>Put contracts in place with vendors for CRC lunches. Stage repair materials in Liberty’s CONEX boxes for use in the Walker and Coleville areas.</t>
  </si>
  <si>
    <t>During 2024 PSPS events, Liberty’s Community Outreach team took responsibility for notifying PSPs, community officials, and key accounts instead of the PSP liaison, who has multiple duties.</t>
  </si>
  <si>
    <t>Officially assign PSP notification responsibility to the community outreach team.</t>
  </si>
  <si>
    <t>Use different template for State Executive Briefing after de-energization has occurred  </t>
  </si>
  <si>
    <t>Use the correct template for future State Executive Briefings  </t>
  </si>
  <si>
    <t>Completed  </t>
  </si>
  <si>
    <t>CalOES form entry for customers potentially impacted should go to 0 once those customers are actually impacted  </t>
  </si>
  <si>
    <t>Discuss this issue with CalOES and have clarity on guidance moving forward  </t>
  </si>
  <si>
    <t>Track positive feedback received from stakeholders in internal event tracker during event  </t>
  </si>
  <si>
    <t>Include this information in the event tracker for future events  </t>
  </si>
  <si>
    <t>Include estimated time of restoration on all notifications during event; include CRC services available and where to access electricity during the hours the CRC is closed on customer notifications  </t>
  </si>
  <si>
    <t>Adapt notification templates to include estimated time of restoration and CRC services available; Liberty is assessing the requirement to include information on where to access electricity during the hours CRCs are closed  </t>
  </si>
  <si>
    <t>Internal cost tracking codes were not sufficiently explained until after the PSPS event  </t>
  </si>
  <si>
    <t>Publish cost tracking codes with explanations in Incident Action Plan prior to or in the beginning of the event  </t>
  </si>
  <si>
    <t>In-event customer numbers were different from post-event reporting due to duplicate and de-activated customer accounts included in in-event reporting  </t>
  </si>
  <si>
    <t>Update PSPS playbook to document process for removing duplicate and de-activated customer accounts for in-event reporting  </t>
  </si>
  <si>
    <t>Recent staffing changes have impacted list of CRC leads  </t>
  </si>
  <si>
    <t>Reassess list of CRC leads to address recent staffing changes  </t>
  </si>
  <si>
    <t>Planning  </t>
  </si>
  <si>
    <t>There were no signs at the CRC locations  </t>
  </si>
  <si>
    <t>Put up signs outside CRC locations during future PSPS events  </t>
  </si>
  <si>
    <t>Liberty has a vacancy for the Emergency Manager position</t>
  </si>
  <si>
    <t xml:space="preserve">Fill the Emergency Manager Position </t>
  </si>
  <si>
    <t xml:space="preserve">Completed </t>
  </si>
  <si>
    <t>A couple customers requested larger sized bottles of water for toilet flushing  </t>
  </si>
  <si>
    <t>Determine if there is a reasonable solution to better prepare customers using well water  </t>
  </si>
  <si>
    <t>Implementing  </t>
  </si>
  <si>
    <t>Table 8‑1: Liberty Grid Design, Operation and Maintenance Targets by Year, 2027 [58]</t>
  </si>
  <si>
    <t xml:space="preserve">WMP Initiative Category </t>
  </si>
  <si>
    <t xml:space="preserve">Quantitative or Qualitative Target </t>
  </si>
  <si>
    <t>WMP Initiative Tracking ID</t>
  </si>
  <si>
    <t xml:space="preserve">Target Unit </t>
  </si>
  <si>
    <t xml:space="preserve">2027 Target / Status </t>
  </si>
  <si>
    <t xml:space="preserve">% Planned in HFTD/HFRA for 2027 </t>
  </si>
  <si>
    <t xml:space="preserve">% Risk Reduction for 2027 </t>
  </si>
  <si>
    <t xml:space="preserve">Section; Page Number </t>
  </si>
  <si>
    <t>Quantitative</t>
  </si>
  <si>
    <t>Circuit miles</t>
  </si>
  <si>
    <t>8.2.1; pp.157-162</t>
  </si>
  <si>
    <t>8.2.2; pp. 162-164</t>
  </si>
  <si>
    <t>Distribution pole replacements and reinforcements[59]</t>
  </si>
  <si>
    <t>Poles</t>
  </si>
  <si>
    <t>8.2.3; pp. 164-165</t>
  </si>
  <si>
    <t>8.2.4; pp. 165-166</t>
  </si>
  <si>
    <t>8.2.5; pp. 166-167</t>
  </si>
  <si>
    <t>No target unit identified</t>
  </si>
  <si>
    <t>8.2.6; p. 167</t>
  </si>
  <si>
    <t>8.2.7; pp. 167-168</t>
  </si>
  <si>
    <t>Automatic reclosers</t>
  </si>
  <si>
    <t>8.2.8; pp. 168-169</t>
  </si>
  <si>
    <t>8.2.9; p. 169</t>
  </si>
  <si>
    <t xml:space="preserve">Other technologies and systems not listed above: </t>
  </si>
  <si>
    <t>WMP-GDOM-GH-12 [60]</t>
  </si>
  <si>
    <t>8.2.12; p. 170</t>
  </si>
  <si>
    <t>Tree attachments</t>
  </si>
  <si>
    <t>Not calculated</t>
  </si>
  <si>
    <t>8.2.12.1; pp. 170-171</t>
  </si>
  <si>
    <t>Non-exempt fuses</t>
  </si>
  <si>
    <t>8.2.12.2; pp. 171-172</t>
  </si>
  <si>
    <t>0; initiative is complete</t>
  </si>
  <si>
    <t>8.2.12.3; pp. 172-173</t>
  </si>
  <si>
    <t>8.2.12.5; p. 173</t>
  </si>
  <si>
    <t xml:space="preserve">Detailed inspections of distribution electric lines and equipment[61]  </t>
  </si>
  <si>
    <t>8.3.1; pp. 177-178</t>
  </si>
  <si>
    <t>8.3.2; pp. 178-179</t>
  </si>
  <si>
    <t xml:space="preserve">Patrol inspections of distribution electric lines and equipment[3]  </t>
  </si>
  <si>
    <t>8.3.3; p. 179</t>
  </si>
  <si>
    <t># Assets inspected</t>
  </si>
  <si>
    <t>7%, but 100% HFTD-3</t>
  </si>
  <si>
    <t>8.3.4; pp. 180-181</t>
  </si>
  <si>
    <t xml:space="preserve">Quality assurance / quality control of inspections  </t>
  </si>
  <si>
    <t>% of detailed inspections</t>
  </si>
  <si>
    <t>TBD – based on QA/QC sample</t>
  </si>
  <si>
    <t>8.5; pp. 192-199</t>
  </si>
  <si>
    <t xml:space="preserve">Substation inspections  </t>
  </si>
  <si>
    <t>Substations</t>
  </si>
  <si>
    <t>8.3.5; pp. 181-182</t>
  </si>
  <si>
    <t xml:space="preserve">Grid Design, Operations, and Maintenance </t>
  </si>
  <si>
    <t>Qualitative</t>
  </si>
  <si>
    <t>Equipment Maintenance and Repair</t>
  </si>
  <si>
    <t>Utilization of Asset Tracking Application</t>
  </si>
  <si>
    <t>All Asset Inspections and Repairs recorded in Asset Tracking</t>
  </si>
  <si>
    <t>8.4;  pp. 183-191</t>
  </si>
  <si>
    <t># of circuits with SRP</t>
  </si>
  <si>
    <t>(*) [63]</t>
  </si>
  <si>
    <t>8.7.1; pp. 203-205</t>
  </si>
  <si>
    <t>Grid Design, Operations, and Maintenance – Grid Operations and Procedures</t>
  </si>
  <si>
    <t>SRP circuit settings</t>
  </si>
  <si>
    <t>Review settings of 1/3 of SRP circuits</t>
  </si>
  <si>
    <r>
      <rPr>
        <sz val="10"/>
        <color rgb="FF000000"/>
        <rFont val="Calibri"/>
        <scheme val="minor"/>
      </rPr>
      <t>Past due work orders</t>
    </r>
    <r>
      <rPr>
        <sz val="10"/>
        <color rgb="FFD13438"/>
        <rFont val="Calibri"/>
        <scheme val="minor"/>
      </rPr>
      <t> </t>
    </r>
  </si>
  <si>
    <t>8.6; pp. 200-202</t>
  </si>
  <si>
    <t>Inspector Training Program – Standards for Development</t>
  </si>
  <si>
    <t>Implement Inspector Training Program</t>
  </si>
  <si>
    <t>8.7.4; pp.209-212</t>
  </si>
  <si>
    <r>
      <t>[58]</t>
    </r>
    <r>
      <rPr>
        <sz val="11"/>
        <color rgb="FF000000"/>
        <rFont val="Calibri"/>
        <family val="2"/>
        <scheme val="minor"/>
      </rPr>
      <t xml:space="preserve"> WMP initiatives with qualitative targets have N/A values for % Planned in HFTD/HFRA columns because those targets are not directed to specific locations.</t>
    </r>
  </si>
  <si>
    <r>
      <t>[59]</t>
    </r>
    <r>
      <rPr>
        <sz val="11"/>
        <color rgb="FF000000"/>
        <rFont val="Calibri"/>
        <family val="2"/>
        <scheme val="minor"/>
      </rPr>
      <t xml:space="preserve"> Liberty does not have a separate WMP initiative for transmission pole and tower replacements. Liberty captures pole replacements on its transmission system within WMP-GDOM-03.</t>
    </r>
  </si>
  <si>
    <r>
      <t>[60]</t>
    </r>
    <r>
      <rPr>
        <sz val="11"/>
        <color rgb="FF000000"/>
        <rFont val="Calibri"/>
        <family val="2"/>
        <scheme val="minor"/>
      </rPr>
      <t xml:space="preserve"> Refer to WMP initiatives WMP-GDOM-GH-12a, WMP-GDOM-GH-12b, WMP-GDOM-GH-12c, WMP-GDOM-GH-12e for relevant information related to these initiatives. WMP initiative WMP-GDOM-12 does not have a specified target as it is a combination of the aforementioned initiatives and therefore values in this row are N/A.</t>
    </r>
  </si>
  <si>
    <r>
      <t>[61]</t>
    </r>
    <r>
      <rPr>
        <sz val="11"/>
        <color rgb="FF000000"/>
        <rFont val="Calibri"/>
        <family val="2"/>
        <scheme val="minor"/>
      </rPr>
      <t xml:space="preserve"> Liberty does not have a separate program for transmission inspections. Liberty has approximately 75 miles of 60kV lines and 19 miles of 120kV lines that are included in the distribution inspection program.</t>
    </r>
  </si>
  <si>
    <r>
      <t>[62]</t>
    </r>
    <r>
      <rPr>
        <sz val="11"/>
        <color rgb="FF000000"/>
        <rFont val="Calibri"/>
        <family val="2"/>
        <scheme val="minor"/>
      </rPr>
      <t xml:space="preserve"> Liberty does not have a separate program for transmission inspections. Liberty has approximately 75 miles of 60kV lines and 19 miles of 120kV lines that are included in the distribution inspection program.</t>
    </r>
  </si>
  <si>
    <r>
      <rPr>
        <sz val="11"/>
        <color rgb="FF000000"/>
        <rFont val="Calibri"/>
        <scheme val="minor"/>
      </rPr>
      <t>[63]</t>
    </r>
    <r>
      <rPr>
        <sz val="12"/>
        <color rgb="FF000000"/>
        <rFont val="Calibri"/>
        <scheme val="minor"/>
      </rPr>
      <t xml:space="preserve"> (*): Liberty primarily measures risk reduction against the “no-build” baseline, which already factors in the reduction in wildfire risk from PSPS and PEDS/SRP/equipment settings. The risk reduction from PSPS and PEDS/SRP/equipment settings is calculated against the unmitigated baseline, as shown in Figure 6‑3. Together, these two initiatives provide an estimated 70% reduction in overall utility risk, as shown in Figure 6‑3. However, it is worth noting that the estimate is likely lower once additional outage program risk from PEDS is quantified in the risk model.</t>
    </r>
  </si>
  <si>
    <t>LU Table 8-1: Planned Covered Conductor Projects [65]</t>
  </si>
  <si>
    <t>Project</t>
  </si>
  <si>
    <t>Planned Circuit Miles</t>
  </si>
  <si>
    <t>Circuit Level CC BCR</t>
  </si>
  <si>
    <t>Circuit Level UG BCR</t>
  </si>
  <si>
    <t>Spring Creek</t>
  </si>
  <si>
    <t>Rainbow Tract</t>
  </si>
  <si>
    <t>Verdi Phase 2</t>
  </si>
  <si>
    <t>Topaz</t>
  </si>
  <si>
    <t>[65] Project mileage reflects current engineering estimates and totals approximately 9.1 circuit miles. Liberty’s 2027 target is 8 circuit miles. The additional planned scope provides flexibility to address project phasing, material availability, permitting, construction constraints, and other execution risks</t>
  </si>
  <si>
    <t>Table 8‑2: Liberty Asset Inspection Frequency, Method and Criteria</t>
  </si>
  <si>
    <t>Type [67]</t>
  </si>
  <si>
    <t xml:space="preserve">Inspection Activity (Program) </t>
  </si>
  <si>
    <t xml:space="preserve">Frequency or Trigger (Note 1) </t>
  </si>
  <si>
    <t xml:space="preserve">Method of Inspection (Note 2) </t>
  </si>
  <si>
    <t xml:space="preserve">Governing Standards &amp; Operating Procedures </t>
  </si>
  <si>
    <t xml:space="preserve">Cumulative Quarterly Target 2027, Q1 </t>
  </si>
  <si>
    <t xml:space="preserve">Cumulative Quarterly Target 2027, Q2 </t>
  </si>
  <si>
    <t xml:space="preserve">Cumulative Quarterly Target 2027, Q3 </t>
  </si>
  <si>
    <t xml:space="preserve">Cumulative Quarterly Target 2027, Q4 </t>
  </si>
  <si>
    <t xml:space="preserve">% of HFRA and HFTD Covered Annually by Inspection Type </t>
  </si>
  <si>
    <t xml:space="preserve">Condition Find Rate Level 1 </t>
  </si>
  <si>
    <t xml:space="preserve">Condition Find Rate Level 2 </t>
  </si>
  <si>
    <t xml:space="preserve">Condition Find Rate Level 3 </t>
  </si>
  <si>
    <t>Distribution</t>
  </si>
  <si>
    <t>Detailed Inspections</t>
  </si>
  <si>
    <t>5-year cycle for OH; 3-year cycle for UG</t>
  </si>
  <si>
    <t>Ground and some Aerial</t>
  </si>
  <si>
    <t>G.O. 165</t>
  </si>
  <si>
    <t>20 circuit miles</t>
  </si>
  <si>
    <t>50 circuit miles</t>
  </si>
  <si>
    <t>150 circuit miles</t>
  </si>
  <si>
    <t>198.5 circuit miles</t>
  </si>
  <si>
    <t>0.03% (Assets)</t>
  </si>
  <si>
    <t>4.59% (Assets)</t>
  </si>
  <si>
    <t>26.06% (Assets)</t>
  </si>
  <si>
    <t>Intrusive Pole Inspections</t>
  </si>
  <si>
    <t>10-year cycle</t>
  </si>
  <si>
    <t>Ground</t>
  </si>
  <si>
    <t>0 poles</t>
  </si>
  <si>
    <t>2,238 poles</t>
  </si>
  <si>
    <t>Level findings not applicable for this type of inspection</t>
  </si>
  <si>
    <t xml:space="preserve"> Level findings not applicable for this type of inspection</t>
  </si>
  <si>
    <t>Patrol Inspections</t>
  </si>
  <si>
    <t>Annually</t>
  </si>
  <si>
    <t>200 circuit miles</t>
  </si>
  <si>
    <t>568.8 circuit miles</t>
  </si>
  <si>
    <t>(Assets)</t>
  </si>
  <si>
    <t>Other Discretionary Inspections: Drone inspections</t>
  </si>
  <si>
    <t>Annually for HFTD 3</t>
  </si>
  <si>
    <t>Aerial</t>
  </si>
  <si>
    <t xml:space="preserve">G.O. 165 </t>
  </si>
  <si>
    <t>0 assets</t>
  </si>
  <si>
    <t>1,769 assets</t>
  </si>
  <si>
    <t>Substation</t>
  </si>
  <si>
    <t>Substation Inspections</t>
  </si>
  <si>
    <t>Quarterly</t>
  </si>
  <si>
    <t>G.O. 174</t>
  </si>
  <si>
    <t>10 substations</t>
  </si>
  <si>
    <t>22 substations</t>
  </si>
  <si>
    <t>34 substations</t>
  </si>
  <si>
    <t>44 substations</t>
  </si>
  <si>
    <r>
      <t>Level findings not applicable for this type of inspection</t>
    </r>
    <r>
      <rPr>
        <sz val="10"/>
        <color rgb="FF548235"/>
        <rFont val="Calibri"/>
        <family val="2"/>
        <scheme val="minor"/>
      </rPr>
      <t xml:space="preserve"> </t>
    </r>
  </si>
  <si>
    <t xml:space="preserve">Note 1: The electrical corporation must provide electrical corporation-specific risk-informed triggers used for asset inspections. </t>
  </si>
  <si>
    <t>Note 2: The electrical corporation must provide electrical corporation-specific definitions of the different methods of inspection.</t>
  </si>
  <si>
    <t>[67] Liberty does not have a separate program for transmission inspections. Liberty has approximately 75 miles of 60kV lines and 19 miles of 120kV lines that are included in the distribution inspection program.</t>
  </si>
  <si>
    <t>Table 8‑3: Grid Hardening and Asset Inspection QA and QC Program Objectives</t>
  </si>
  <si>
    <t xml:space="preserve">Initiative/Activity Being Audited </t>
  </si>
  <si>
    <t xml:space="preserve">Tracking ID </t>
  </si>
  <si>
    <t xml:space="preserve">Quality Program Type </t>
  </si>
  <si>
    <t xml:space="preserve">Objective of the Quality Program </t>
  </si>
  <si>
    <t>New construction in Grid Hardening WMP initiatives (i.e., Covered Conductor Installation)</t>
  </si>
  <si>
    <t>(i.e., WMP-GDOM-GH-01)</t>
  </si>
  <si>
    <t>Post-construction inspections</t>
  </si>
  <si>
    <t>Confirm new construction meets applicable standards. New construction follows Liberty’s construction standards and best practices in construction.</t>
  </si>
  <si>
    <t>Detailed Inspections of Distribution Electric Lines and Equipment</t>
  </si>
  <si>
    <t>QC</t>
  </si>
  <si>
    <t>Perform a statistical sampling of detailed asset inspections to verify acceptable quality level and conformance rate of the program.</t>
  </si>
  <si>
    <t>Perform a statistical sampling of intrusive pole inspections to verify acceptable quality level and conformance rate of the program.</t>
  </si>
  <si>
    <t>Equipment Settings to Reduce Wildfire Risk</t>
  </si>
  <si>
    <t>QA/QC</t>
  </si>
  <si>
    <t>Relay settings are peer reviewed before being issued to the field. In-service settings are reviewed on a three-year cycle.</t>
  </si>
  <si>
    <t>Table 8‑4: Grid Hardening and Asset Inspection QA and QC Activity Targets</t>
  </si>
  <si>
    <t>Initiative/ Activity Being Audited</t>
  </si>
  <si>
    <t>Type of Audit</t>
  </si>
  <si>
    <t>Population/ Sample Unit</t>
  </si>
  <si>
    <t>2027: Population Size</t>
  </si>
  <si>
    <t>2027: Sample Size</t>
  </si>
  <si>
    <t>Percent of Sample in the HFTD</t>
  </si>
  <si>
    <t>Confidence level / MOE</t>
  </si>
  <si>
    <t>2027: Pass Rate Target</t>
  </si>
  <si>
    <r>
      <t>New construction in Grid Hardening WMP initiatives (</t>
    </r>
    <r>
      <rPr>
        <i/>
        <sz val="11"/>
        <color rgb="FF000000"/>
        <rFont val="Calibri"/>
        <family val="2"/>
        <scheme val="minor"/>
      </rPr>
      <t>i.e</t>
    </r>
    <r>
      <rPr>
        <sz val="11"/>
        <color rgb="FF000000"/>
        <rFont val="Calibri"/>
        <family val="2"/>
        <scheme val="minor"/>
      </rPr>
      <t>., Covered Conductor Installation)</t>
    </r>
  </si>
  <si>
    <t>Field</t>
  </si>
  <si>
    <t>Completed new construction</t>
  </si>
  <si>
    <t>All new construction completed in 2027</t>
  </si>
  <si>
    <t>100% of new construction completed by contractors and 10% of new construction completed by Liberty</t>
  </si>
  <si>
    <t>Unknown – population and sample sizes vary year to year</t>
  </si>
  <si>
    <t>Detailed inspections completed in 2027</t>
  </si>
  <si>
    <t>142 circuit miles</t>
  </si>
  <si>
    <t>12% OH, 16% UG</t>
  </si>
  <si>
    <t>95/10</t>
  </si>
  <si>
    <t>Intrusive Pole inspections completed in 2027</t>
  </si>
  <si>
    <t>99/7</t>
  </si>
  <si>
    <t>Other Discretionary Inspections of Distribution Electric Lines and Equipment: Drone Inspections</t>
  </si>
  <si>
    <t>Field/Desktop</t>
  </si>
  <si>
    <t>Drone Inspections completed in 2027</t>
  </si>
  <si>
    <t>Under Development</t>
  </si>
  <si>
    <t>LU Table 8‑2: QA/QC Procedures</t>
  </si>
  <si>
    <t>Document Name and ID</t>
  </si>
  <si>
    <t>Version</t>
  </si>
  <si>
    <t>Effective Date</t>
  </si>
  <si>
    <t>Asset Inspection QA-QC 2026 Final</t>
  </si>
  <si>
    <t>8/20/206</t>
  </si>
  <si>
    <t>Underground Electric Standards</t>
  </si>
  <si>
    <t>02</t>
  </si>
  <si>
    <t>11/2027</t>
  </si>
  <si>
    <t>Overhead Electric Standards</t>
  </si>
  <si>
    <t>01</t>
  </si>
  <si>
    <t>09/2019</t>
  </si>
  <si>
    <t>LU Table 8‑3: Liberty Asset Inspection QA/QC Program Sample Size and Units</t>
  </si>
  <si>
    <t>Inspection Type</t>
  </si>
  <si>
    <t>Cycle</t>
  </si>
  <si>
    <t>Total Circuit Miles</t>
  </si>
  <si>
    <t>Total Units</t>
  </si>
  <si>
    <t>Annual Circuit Miles</t>
  </si>
  <si>
    <t>Annual Units</t>
  </si>
  <si>
    <t>Statistical Sampling</t>
  </si>
  <si>
    <t>CL/MoE</t>
  </si>
  <si>
    <t>%</t>
  </si>
  <si>
    <t>Annual Sample Units</t>
  </si>
  <si>
    <t>OH Poles, Devices, and Conductors</t>
  </si>
  <si>
    <t>5-year</t>
  </si>
  <si>
    <t>Units N/A</t>
  </si>
  <si>
    <t>17 miles</t>
  </si>
  <si>
    <t>Intrusive Pole</t>
  </si>
  <si>
    <t>10-year</t>
  </si>
  <si>
    <t>34 poles</t>
  </si>
  <si>
    <t>Table 8‑5: Number of Past Due Asset Work Orders Categorized by Age</t>
  </si>
  <si>
    <t>HTFD Area</t>
  </si>
  <si>
    <t>0-30 Days</t>
  </si>
  <si>
    <t>31-90 Days</t>
  </si>
  <si>
    <t>91-180 Days</t>
  </si>
  <si>
    <t>181+ Days</t>
  </si>
  <si>
    <t xml:space="preserve">Non-HFTD </t>
  </si>
  <si>
    <t xml:space="preserve">HFTD Tier 2 </t>
  </si>
  <si>
    <t>2*</t>
  </si>
  <si>
    <t xml:space="preserve">HFTD Tier 3 </t>
  </si>
  <si>
    <t>1*</t>
  </si>
  <si>
    <r>
      <t xml:space="preserve">Table 8-5 and 8-6 Note: </t>
    </r>
    <r>
      <rPr>
        <b/>
        <sz val="10"/>
        <color rgb="FF000000"/>
        <rFont val="Calibri"/>
        <family val="2"/>
        <charset val="1"/>
      </rPr>
      <t>*</t>
    </r>
    <r>
      <rPr>
        <sz val="10"/>
        <color rgb="FF000000"/>
        <rFont val="Calibri"/>
        <family val="2"/>
        <charset val="1"/>
      </rPr>
      <t xml:space="preserve">These past due repairs are waiting on permits. One is in a protected marsh in South Lake Tahoe, and the other is near a falcon’s nest on west shore. The pole in the protected marsh has two Level 2 concerns. The pole near the falcon’s nest has one Level 3. Liberty expects permits in Q4 and Q3 respectively and expects to perform repairs before year’s end.  </t>
    </r>
  </si>
  <si>
    <t>Table 8‑6: Number of Past Due Asset Work Orders Categorized by Age for Priority Levels [76]</t>
  </si>
  <si>
    <t>Priority Level</t>
  </si>
  <si>
    <t xml:space="preserve">Priority 1 </t>
  </si>
  <si>
    <t xml:space="preserve">Priority 2 </t>
  </si>
  <si>
    <t xml:space="preserve">Priority 3 </t>
  </si>
  <si>
    <t>[76] Priority levels as defined by GO 95 Rule 18.</t>
  </si>
  <si>
    <t>Table 8‑7: Top Impacted Circuits from SRP Program in 2024 and 2025</t>
  </si>
  <si>
    <t xml:space="preserve">Circuit/Circuit Segment ID </t>
  </si>
  <si>
    <t xml:space="preserve">Circuit/Circuit Segment Name </t>
  </si>
  <si>
    <t xml:space="preserve">Circuit/Circuit Segment Length (overhead circuit miles) </t>
  </si>
  <si>
    <t xml:space="preserve">Number of Outages in Past Three Years </t>
  </si>
  <si>
    <t xml:space="preserve">Cumulative Outage Duration </t>
  </si>
  <si>
    <t xml:space="preserve">Cumulative Number of Customers Impacted by Outages </t>
  </si>
  <si>
    <t>Topaz 1202</t>
  </si>
  <si>
    <t>TRK7203 [79]</t>
  </si>
  <si>
    <t>Truckee 7203</t>
  </si>
  <si>
    <t>Cemetery 41</t>
  </si>
  <si>
    <t>Meyers 3300</t>
  </si>
  <si>
    <t>[79] Truckee 7203 is protected by a circuit breaker owned by NV Energy. This outage occurred under NV Energy’s Fast-Trip Fire Mode which is analogous to SRP.</t>
  </si>
  <si>
    <t>LU Table 8‑4: Liberty Workforce Planning, Asset Inspections, Grid Hardening and Risk Event Inspection</t>
  </si>
  <si>
    <t>Worker Title</t>
  </si>
  <si>
    <t>Minimum Qualifications</t>
  </si>
  <si>
    <t>Training Practices</t>
  </si>
  <si>
    <t>Inspector Foreman</t>
  </si>
  <si>
    <t>• Journeyman lineman
• Minimum two years journeyman lineman experience
• Class A Driver’s License
• Expert knowledge of G.O. 95 and company’s construction standards</t>
  </si>
  <si>
    <t>• Fulcrum application and database training
• FPP Training
• On the job training of company standards and G.O. 95</t>
  </si>
  <si>
    <t>Inspector</t>
  </si>
  <si>
    <t>• Journeyman lineman
• Minimum one year journeyman lineman experience
• Class A Drivers' License
• General knowledge of G.O. 95 and company’s construction standards</t>
  </si>
  <si>
    <t>Qualified Electrical Worker (“QEW”)</t>
  </si>
  <si>
    <t>• Journeyman lineman or Journeyman Electrician
• Minimum one-year journeyman lineman experience
• Class A Driver’s License
• General knowledge of G.O. 95 and Liberty’s construction standards</t>
  </si>
  <si>
    <t>• Fulcrum application and database training
• FPP training
• On the job training of company standards and G.O. 95</t>
  </si>
  <si>
    <t>Lineman</t>
  </si>
  <si>
    <t>• Journeyman lineman
• Class A Driver's license</t>
  </si>
  <si>
    <t>• On-the-job training of company standards and G.O. 95
• FPP training
• On-the-job training of covered conductor</t>
  </si>
  <si>
    <t>Lineman Working Foreman</t>
  </si>
  <si>
    <t>• Journeyman lineman
• Minimum two years' experience as Journeyman
• Lineman
• Class A Driver's license</t>
  </si>
  <si>
    <t>• On-the-job training of company standards and G.O. 95
• FPP training
• Hendrix training of covered conductor installation (ACS and Tree Wire)</t>
  </si>
  <si>
    <t>Engineer IV</t>
  </si>
  <si>
    <t>• Must possess a Bachelor of Science in Electrical Engineering or an equivalent engineering degree from an accredited four-year college or university
• Must hold PE certification</t>
  </si>
  <si>
    <t>• SEL, GIS, CAD, OCalc, Quadra, OSI PI, Aspen Oneliner, company standards</t>
  </si>
  <si>
    <t>Capital Administrator</t>
  </si>
  <si>
    <t>• Associates or Bachelor’s degree in Construction Administration, Accounting or a related field or a minimum of three years of technical experience with a utility or other related field
• Working knowledge of accounting, project management and construction management practices</t>
  </si>
  <si>
    <t xml:space="preserve"> • SAP Job Cost Training, FERC Code Training, SOX Policy Training, Capital Expenditure Policy Training, Cost Control training, Excel Training</t>
  </si>
  <si>
    <t>Project Manager</t>
  </si>
  <si>
    <r>
      <rPr>
        <sz val="11"/>
        <color rgb="FF000000"/>
        <rFont val="Calibri"/>
      </rPr>
      <t>•</t>
    </r>
    <r>
      <rPr>
        <sz val="7"/>
        <color rgb="FF000000"/>
        <rFont val="Times New Roman"/>
      </rPr>
      <t> </t>
    </r>
    <r>
      <rPr>
        <sz val="11"/>
        <color rgb="FF000000"/>
        <rFont val="Calibri"/>
        <scheme val="minor"/>
      </rPr>
      <t>Associates or Bachelor’s degree in Project Management, Construction Administration, Engineering in a related field or a PMP certification and a minimum of five years of technical experience with a utility or other related field. Must have a demonstrated working knowledge of project management and construction management practices.</t>
    </r>
  </si>
  <si>
    <r>
      <rPr>
        <sz val="11"/>
        <color rgb="FF000000"/>
        <rFont val="Calibri"/>
      </rPr>
      <t xml:space="preserve">• </t>
    </r>
    <r>
      <rPr>
        <sz val="11"/>
        <color rgb="FF000000"/>
        <rFont val="Calibri"/>
        <scheme val="minor"/>
      </rPr>
      <t>PM Basics, Capital Expenditure Policy Training, SAP training, GIS training, Excel Training, Electrical Distribution 101, OH &amp; UG Const Training</t>
    </r>
  </si>
  <si>
    <t>Substation Electrician</t>
  </si>
  <si>
    <t>• Journeyman Electrician
• Must be qualified to perform switching</t>
  </si>
  <si>
    <r>
      <rPr>
        <sz val="11"/>
        <color rgb="FF000000"/>
        <rFont val="Calibri"/>
      </rPr>
      <t>•</t>
    </r>
    <r>
      <rPr>
        <sz val="7"/>
        <color rgb="FF000000"/>
        <rFont val="Times New Roman"/>
      </rPr>
      <t> </t>
    </r>
    <r>
      <rPr>
        <sz val="11"/>
        <color rgb="FF000000"/>
        <rFont val="Calibri"/>
      </rPr>
      <t>On-the-job training of substation equipment maintenance and replacement
• FPP training 
• On-the-job training of company standards</t>
    </r>
  </si>
  <si>
    <t>Substation Electrician Foreman</t>
  </si>
  <si>
    <t>• Journeyman Electrician
• Minimum two years' experience as journeyman electrician
• Must be qualified to perform switching</t>
  </si>
  <si>
    <r>
      <rPr>
        <sz val="11"/>
        <color rgb="FF000000"/>
        <rFont val="Calibri"/>
        <scheme val="minor"/>
      </rPr>
      <t>•</t>
    </r>
    <r>
      <rPr>
        <sz val="7"/>
        <color rgb="FF000000"/>
        <rFont val="Times New Roman"/>
      </rPr>
      <t> </t>
    </r>
    <r>
      <rPr>
        <sz val="11"/>
        <color rgb="FF000000"/>
        <rFont val="Calibri"/>
        <scheme val="minor"/>
      </rPr>
      <t>On-the-job training of substation equipment maintenance and replacement
• FPP training 
• On-the-job training of company standards</t>
    </r>
  </si>
  <si>
    <t>Relay Technician</t>
  </si>
  <si>
    <t>• Journeyman Electrician or equivalent combination of education and experience in system protection
• Must be qualified to perform switching</t>
  </si>
  <si>
    <t>• On-the-job training of substation equipment maintenance and replacement
• FPP training 
• On-the-job training of protective relaying and controls</t>
  </si>
  <si>
    <t>Job Facilitator</t>
  </si>
  <si>
    <t>• Journeyman lineman
• Minimum two years' experience as journeyman lineman
• Class A Driver's License</t>
  </si>
  <si>
    <t>• On-the-job training of company standards and G.O. 95
• On-the-job training of covered conductor installation (ACS and Tree Wire)
• FPP training 
• On-the-job training of internal QA/QC process
• Fulcrum application and database training</t>
  </si>
  <si>
    <t>Table 9‑1: Liberty Vegetation Management Targets, 2027 (Non-inspection Targets)</t>
  </si>
  <si>
    <t xml:space="preserve">Initiative </t>
  </si>
  <si>
    <t>Quantitative or Qualitative</t>
  </si>
  <si>
    <t>Activity (Tracking ID)</t>
  </si>
  <si>
    <t>Target Unit</t>
  </si>
  <si>
    <t>2027 Target/Status</t>
  </si>
  <si>
    <t>x% Risk Impact 2027</t>
  </si>
  <si>
    <t>Section; Page Number</t>
  </si>
  <si>
    <t>Maintain Tree Line USA / Complete by December 31, 2027</t>
  </si>
  <si>
    <t>9.7; pp. 233-235</t>
  </si>
  <si>
    <t>Liberty will continue to report annually on its recruitment, retention, and training of vegetation management and inspection personnel / Complete by December 31, 2027</t>
  </si>
  <si>
    <t>9.13; pp. 257-261</t>
  </si>
  <si>
    <t>Wood and Slash Management </t>
  </si>
  <si>
    <t>Acres</t>
  </si>
  <si>
    <t>9.5; pp. 229-231</t>
  </si>
  <si>
    <t>Perform routine inspections and treat vegetation as needed to maintain substation defensible space / Complete by December 31, 2027</t>
  </si>
  <si>
    <t>9.6; pp. 231-233</t>
  </si>
  <si>
    <t>9.3; pp.225-227</t>
  </si>
  <si>
    <t>Table 9‑2: Liberty Vegetation Management Inspections and Pole Clearing Targets, 2027</t>
  </si>
  <si>
    <t>Activity (Program)</t>
  </si>
  <si>
    <t>Tracking ID</t>
  </si>
  <si>
    <t>Cml. Quarterly Target 2027, Q1</t>
  </si>
  <si>
    <t>Cml. Quarterly Target 2027, Q2</t>
  </si>
  <si>
    <t>Cml. Quarterly Target 2027, Q3</t>
  </si>
  <si>
    <t>Cml. Quarterly Target 2027, Q4</t>
  </si>
  <si>
    <t>% HFTD Covered in 2027</t>
  </si>
  <si>
    <t>% Risk Reduction 2027</t>
  </si>
  <si>
    <t>Activity Timeline Target</t>
  </si>
  <si>
    <t>Vegetation Management Inspection Program  - Detailed</t>
  </si>
  <si>
    <t>365 days</t>
  </si>
  <si>
    <t>9.2.1; pp. 217-222</t>
  </si>
  <si>
    <t>Vegetation Management Program - LiDAR</t>
  </si>
  <si>
    <t>Approx. 90 days for acquisition to data delivery</t>
  </si>
  <si>
    <t>9.2.3; pp.223-225</t>
  </si>
  <si>
    <t>Approx. 150 days</t>
  </si>
  <si>
    <t>9.4; pp.227-229</t>
  </si>
  <si>
    <t>Table 9‑3: Vegetation Management Inspection Frequency, Method, and Criteria</t>
  </si>
  <si>
    <t>Inspection Activity (Program)</t>
  </si>
  <si>
    <t>Area Inspected</t>
  </si>
  <si>
    <t>Frequency</t>
  </si>
  <si>
    <t>Transmission and Distribution</t>
  </si>
  <si>
    <t>Territory</t>
  </si>
  <si>
    <t>Annual</t>
  </si>
  <si>
    <t>Vegetation Management Program – Detailed</t>
  </si>
  <si>
    <t>Three-year cycle</t>
  </si>
  <si>
    <t>Vegetation Management Program – Patrol</t>
  </si>
  <si>
    <t>As needed</t>
  </si>
  <si>
    <t>LU Table 9‑1: Vegetation Management Detailed Inspection Procedures</t>
  </si>
  <si>
    <t>Vegetation Management Plan (VM-02)</t>
  </si>
  <si>
    <t>Hazard Tree Management Plan (VM-03)</t>
  </si>
  <si>
    <t>Post Work Verification Procedure (VM-04)</t>
  </si>
  <si>
    <t>Vegetation Threat Procedure (VM-05)</t>
  </si>
  <si>
    <t>Vegetation Management Notification and Refusal Resolution Policy (VM-06)</t>
  </si>
  <si>
    <t>Vegetation Management Inspection Manual (VM-07)</t>
  </si>
  <si>
    <t>LU Table 9-2: Radial Clearance Requirements PRC 4293; GO 95, HFTD (Case 14)</t>
  </si>
  <si>
    <t>Voltage</t>
  </si>
  <si>
    <t>Regulation Clearance Distance ("RCD")</t>
  </si>
  <si>
    <t>Maintenance Action Threshold ("MAT")</t>
  </si>
  <si>
    <t>Maintenance Clearance Distance ("MCD")</t>
  </si>
  <si>
    <t>12kV - 25kV</t>
  </si>
  <si>
    <t>4’</t>
  </si>
  <si>
    <t>6’</t>
  </si>
  <si>
    <t>12’-15’</t>
  </si>
  <si>
    <t>60kV</t>
  </si>
  <si>
    <t>120kV</t>
  </si>
  <si>
    <t>10’</t>
  </si>
  <si>
    <t>15’</t>
  </si>
  <si>
    <t>30-35'</t>
  </si>
  <si>
    <t>LU Table 9-3: Radial Clearance Requirements; GO 95, Rule 35, Non-HFTD (Case 13)</t>
  </si>
  <si>
    <t>1.5’</t>
  </si>
  <si>
    <t>1.7’</t>
  </si>
  <si>
    <t>LU Table 9-4: Hazard Tree Attributes</t>
  </si>
  <si>
    <t>Hazard Tree Attributes</t>
  </si>
  <si>
    <t>Basal wound</t>
  </si>
  <si>
    <t>Bleeding or resinous</t>
  </si>
  <si>
    <t>Bulges and/or swellings</t>
  </si>
  <si>
    <t>Cankers, including bleeding and gall rust</t>
  </si>
  <si>
    <t>Cavities</t>
  </si>
  <si>
    <t>Codominant or multiple stems from base or higher on trunk</t>
  </si>
  <si>
    <t>Conks indicating heart rot, root rot, sap rot or canker rot</t>
  </si>
  <si>
    <t>Cracks including shear</t>
  </si>
  <si>
    <t>Dead branches and/or top</t>
  </si>
  <si>
    <t>Dieback of twigs and/or branches</t>
  </si>
  <si>
    <t>Embedded wires or cables</t>
  </si>
  <si>
    <t>Excessive lean toward electrical facilities or excessive bow</t>
  </si>
  <si>
    <t>Fire damage</t>
  </si>
  <si>
    <t>Foliage – off color, flagging or loss</t>
  </si>
  <si>
    <t>Hazard beam</t>
  </si>
  <si>
    <t>History of limb failure(s) on tree</t>
  </si>
  <si>
    <t>Included bark</t>
  </si>
  <si>
    <t>Insect activity such as frass from termites, bark beetles or carpenter ants</t>
  </si>
  <si>
    <t>Lightning damage</t>
  </si>
  <si>
    <t>Live crown ration below 30%</t>
  </si>
  <si>
    <t>Mistletoe – dwarf or broad-leaf</t>
  </si>
  <si>
    <t>Nesting holes – birds, mammals, insects</t>
  </si>
  <si>
    <t>Past poor pruning practices</t>
  </si>
  <si>
    <t>Roots injured, exposed, undermined, or uplifted</t>
  </si>
  <si>
    <t>Seam</t>
  </si>
  <si>
    <t>Species failure patterns</t>
  </si>
  <si>
    <t>Unnatural or structurally unsound canopy weight distribution</t>
  </si>
  <si>
    <t>Weak, unsound branch attachments</t>
  </si>
  <si>
    <t>LU Table 9-5: Vegetation Management Site Attributes</t>
  </si>
  <si>
    <t>Site Attributes</t>
  </si>
  <si>
    <t>Areas known to be affected by introduced tree pathogens</t>
  </si>
  <si>
    <t>Areas of recent clearing/new edge</t>
  </si>
  <si>
    <t>Change in drainage</t>
  </si>
  <si>
    <t>Change in grade</t>
  </si>
  <si>
    <t>Construction – including trenching, paving or road construction</t>
  </si>
  <si>
    <t>Cultural disturbance to landscape – natural or unnatural</t>
  </si>
  <si>
    <t>Diseased center – dead tree in middle and dying trees around it</t>
  </si>
  <si>
    <t>High stand density with single species composition</t>
  </si>
  <si>
    <t>High winds (fire watch)</t>
  </si>
  <si>
    <t>History of failure(s) at site</t>
  </si>
  <si>
    <t>History of repeated outages on circuit</t>
  </si>
  <si>
    <t>Recent thinning or logging</t>
  </si>
  <si>
    <t>Slope (by grade or percentage)</t>
  </si>
  <si>
    <t>Soils prone to slides</t>
  </si>
  <si>
    <t>Specific conditions like high winds</t>
  </si>
  <si>
    <t>Storm damage</t>
  </si>
  <si>
    <t>LU Table 9-6: Vegetation Management LiDAR Inspection Procedures</t>
  </si>
  <si>
    <t>Plan</t>
  </si>
  <si>
    <t>Process</t>
  </si>
  <si>
    <t>LU Table 9-7: Vegetation Grow-In Zones, LiDAR Grow-In Analysis</t>
  </si>
  <si>
    <t>Grow-In Zone 1</t>
  </si>
  <si>
    <t>0 - 1.5 feet</t>
  </si>
  <si>
    <t>0 - 4 feet</t>
  </si>
  <si>
    <t>Grow-In Zone 2</t>
  </si>
  <si>
    <t>1.5 – 4 feet</t>
  </si>
  <si>
    <t>4 - 10 feet</t>
  </si>
  <si>
    <t>Grow-In Zone 3</t>
  </si>
  <si>
    <t>4 – 6 feet</t>
  </si>
  <si>
    <t>10 - 15 feet</t>
  </si>
  <si>
    <t>Grow-In Zone 4</t>
  </si>
  <si>
    <t>6 – 12 feet</t>
  </si>
  <si>
    <t>15 - 30 feet</t>
  </si>
  <si>
    <t>LU Table 9‑8: Vegetation Fall-In Zone Categories, LiDAR Fall-In Analysis</t>
  </si>
  <si>
    <t>Zone Category</t>
  </si>
  <si>
    <t>Criteria</t>
  </si>
  <si>
    <t>Fall-In Zone 1</t>
  </si>
  <si>
    <t>Overstrike over 6 feet</t>
  </si>
  <si>
    <t>Fall-In Zone 2</t>
  </si>
  <si>
    <t>Strike/overstrike less than 6 feet</t>
  </si>
  <si>
    <t>Fall-In Zone 3</t>
  </si>
  <si>
    <t>Fall within 6 feet of wire</t>
  </si>
  <si>
    <t>LU Table 9-9: Vegetation Management Pruning and Removal Procedures</t>
  </si>
  <si>
    <t>LU Table 9-10: Vegetation Management Pole Clearing Procedures</t>
  </si>
  <si>
    <t>LU Table 9-11: Vegetation Management Wood and Slash Management Procedures</t>
  </si>
  <si>
    <t>LU Table 9‑12: Vegetation Management Defensible Space Procedures</t>
  </si>
  <si>
    <t>LU Table 9-13: Vegetation Management IVM Procedures</t>
  </si>
  <si>
    <t>Table 9‑4: Liberty Partnerships in Vegetation Management</t>
  </si>
  <si>
    <t>Partnering Agency/Org.</t>
  </si>
  <si>
    <t>Activities</t>
  </si>
  <si>
    <t>Objectives</t>
  </si>
  <si>
    <t>Liberty Role</t>
  </si>
  <si>
    <t>Anticipated Accomplishments</t>
  </si>
  <si>
    <t>National Forest Foundation and Lake Tahoe Basin Management Unit</t>
  </si>
  <si>
    <t>Implementation of the Forest Resilience Corridor Project on National Forest Land adjacent to Liberty electrical infrastructure.</t>
  </si>
  <si>
    <t>Forest Resiliency Corridors, ROWs</t>
  </si>
  <si>
    <t>Liberty provides funding and in-kind contributions for project work. Liberty is a key stakeholder and involved in the planning and implementation process.</t>
  </si>
  <si>
    <t>1,138 acres along 28 miles of overhead powerlines on National Forest Land treated.</t>
  </si>
  <si>
    <t>Arbor Day Foundation</t>
  </si>
  <si>
    <t>Coordinate Tree Replacement Program in Liberty’s service territory</t>
  </si>
  <si>
    <t>Tree Replacement Program</t>
  </si>
  <si>
    <t>Client</t>
  </si>
  <si>
    <t>5,000 compatible plants distributed since the project began in 2022. Maintain Tree Line USA recognition.</t>
  </si>
  <si>
    <t>Truckee Meadows Fire Protection District</t>
  </si>
  <si>
    <t>Mastication, chipping, fuels removal, pole grubbing, fire standby, community outreach</t>
  </si>
  <si>
    <t>Fuel Management, Asset Protection</t>
  </si>
  <si>
    <t>Implement fuel reduction projects and provide fire standby services to exempt PAL or other restricted operations during fire season.</t>
  </si>
  <si>
    <t>Truckee Fire Protection District</t>
  </si>
  <si>
    <r>
      <t>Fuel management, forest thinning, community outreach</t>
    </r>
    <r>
      <rPr>
        <sz val="12"/>
        <color rgb="FF000000"/>
        <rFont val="Calibri"/>
        <family val="2"/>
        <scheme val="minor"/>
      </rPr>
      <t>.</t>
    </r>
  </si>
  <si>
    <t>Fuel reduction and wildfire mitigation work in Truckee Fire Protection jurisdiction and Liberty service area overlap.</t>
  </si>
  <si>
    <t>Liberty develops specifications and implements fuels and thinning work around powerlines within Truckee Fire Protection District project footprints. Liberty has participated in joint utility and fire agency collaboration and ordinance review as a result of this partnership.</t>
  </si>
  <si>
    <t>Continue collaboration on additional joint projects in the Truckee area.</t>
  </si>
  <si>
    <t>Local Fire, Forestry, Resource Conservation, and Special Interest Groups</t>
  </si>
  <si>
    <t>Coordination of fuels reduction and wildfire mitigation efforts; knowledge sharing</t>
  </si>
  <si>
    <t>Wildfire risk reduction.</t>
  </si>
  <si>
    <t>Participates in meetings and coordinates with representatives from agencies and organizations invested in wildfire mitigation efforts in the Tahoe Basin. Liberty may implement work based on feedback or to meet the mutual objectives of stakeholders.</t>
  </si>
  <si>
    <t>Leverage opportunities to implement joint projects aimed at mitigating wildfire risk.</t>
  </si>
  <si>
    <t>LU Table 9-14: Vegetation Management Procedures for Activities Based on Weather Conditions</t>
  </si>
  <si>
    <t>Fire Prevention Plan</t>
  </si>
  <si>
    <t>LU Table 9-15: Procedures for Post-Fire Restoration</t>
  </si>
  <si>
    <t>Table 9‑5: Vegetation Management QA and QC Program Objectives</t>
  </si>
  <si>
    <t>Initiative/Activity Being Audited</t>
  </si>
  <si>
    <t>Quality Program Type</t>
  </si>
  <si>
    <t>Objective of the Quality Program</t>
  </si>
  <si>
    <t>Completed Tree Work</t>
  </si>
  <si>
    <t>To provide reasonable assurance that Tree Work is being completed as prescribed and in compliance with applicable regulations</t>
  </si>
  <si>
    <t>To provide reasonable assurance that Detailed Inspections are being performed as scheduled</t>
  </si>
  <si>
    <t>Hazard Tree Work</t>
  </si>
  <si>
    <t>To provide reasonable assurance that Hazard Tree Work is being completed as prescribed and in compliance with applicable regulations</t>
  </si>
  <si>
    <t>Pole Clearing</t>
  </si>
  <si>
    <t>WMP-VM-VFM-01</t>
  </si>
  <si>
    <t>To provide reasonable assurance that Pole Clearing Work is being completed as prescribed and in compliance with applicable regulations</t>
  </si>
  <si>
    <t>Compliance with minimum clearance requirements</t>
  </si>
  <si>
    <t>Compliance Audit</t>
  </si>
  <si>
    <t>To provide reasonable assurance that minimum clearance requirements are being maintained</t>
  </si>
  <si>
    <t>Table 9-6: Vegetation Management QA and QC Activity Targets</t>
  </si>
  <si>
    <t xml:space="preserve">Initiative/ Activity Being Audited </t>
  </si>
  <si>
    <t xml:space="preserve">Population /Sample Unit </t>
  </si>
  <si>
    <t xml:space="preserve">2027 Population Size </t>
  </si>
  <si>
    <t xml:space="preserve">2027 Sample Size </t>
  </si>
  <si>
    <t xml:space="preserve">2027 % of Sample in HFTD </t>
  </si>
  <si>
    <t xml:space="preserve">Confidence level / MOE </t>
  </si>
  <si>
    <t xml:space="preserve">2027 Pass Rate Target </t>
  </si>
  <si>
    <t>700 Miles</t>
  </si>
  <si>
    <t>228 Miles</t>
  </si>
  <si>
    <t>233 Miles</t>
  </si>
  <si>
    <t>76 Miles</t>
  </si>
  <si>
    <t>99/7 [87]</t>
  </si>
  <si>
    <t>Annual Hazard Trees</t>
  </si>
  <si>
    <t>6,000 Trees</t>
  </si>
  <si>
    <t>597 Trees</t>
  </si>
  <si>
    <t>99/5</t>
  </si>
  <si>
    <t>Annual Poles</t>
  </si>
  <si>
    <t>4,900 Poles</t>
  </si>
  <si>
    <t>584 Poles</t>
  </si>
  <si>
    <t>Circuit Miles</t>
  </si>
  <si>
    <t>40 Miles</t>
  </si>
  <si>
    <t>95/3</t>
  </si>
  <si>
    <t>[87]  Due to the small number of units in this category, the sample size was based on the 3-year plan. 700 miles over the 3-year period (233 miles per year) at a CL of 99 and MoE of 7 results in 228 miles during that 3-year period or 76 miles annually</t>
  </si>
  <si>
    <t>LU Table 9-16: Vegetation Management QA/QC Procedures</t>
  </si>
  <si>
    <t>LU Table 9-17: Vegetation Management QA/QC Sample Size</t>
  </si>
  <si>
    <t>Work Type</t>
  </si>
  <si>
    <r>
      <t>%</t>
    </r>
    <r>
      <rPr>
        <sz val="8"/>
        <color rgb="FF000000"/>
        <rFont val="Calibri"/>
        <family val="2"/>
        <scheme val="minor"/>
      </rPr>
      <t>  </t>
    </r>
  </si>
  <si>
    <t>99/7 [88]</t>
  </si>
  <si>
    <t>95/3 [89]</t>
  </si>
  <si>
    <t>[88] Due to the small number of units, in this category, the sample size was based on the 3-year plan. 700 miles over the 3-year period (233 miles per year) at a CL of 99 and MoE of 7 results in 228 miles during that 3-year period or 76 miles annually.</t>
  </si>
  <si>
    <t>[89] The sample size selection methodology for the Compliance Audit varies from the sample size selection methodology for QC inspections. A 95% CL, 3% MoE, and 99% Std Dev (historical rate of compliance) was used for the Compliance Audit.</t>
  </si>
  <si>
    <t>LU Table 9-18: Pass Rate Sample Units</t>
  </si>
  <si>
    <t>Sample Unit</t>
  </si>
  <si>
    <t xml:space="preserve">Completed Tree Work </t>
  </si>
  <si>
    <t>Single Tree</t>
  </si>
  <si>
    <t xml:space="preserve">Hazard Tree Work </t>
  </si>
  <si>
    <t xml:space="preserve">Pole Clearing </t>
  </si>
  <si>
    <t>Single Pole</t>
  </si>
  <si>
    <t>LU Table 9-19: Completed Tree Work Criteria</t>
  </si>
  <si>
    <t>Conditions Evaluated</t>
  </si>
  <si>
    <t>Work Performed as Prescribed</t>
  </si>
  <si>
    <t>Pass / Fail</t>
  </si>
  <si>
    <t>Maintenance Clearance Distance Achieved</t>
  </si>
  <si>
    <t>Will Hold Until Next Inspection</t>
  </si>
  <si>
    <t>Potential Hazard Remains</t>
  </si>
  <si>
    <t>Site Clean</t>
  </si>
  <si>
    <t>ANSI Pruning Applied</t>
  </si>
  <si>
    <t>Other Trees Affected</t>
  </si>
  <si>
    <t>Site Condition Stable</t>
  </si>
  <si>
    <t>LU Table 9-20: VM Detailed Inspections Criteria</t>
  </si>
  <si>
    <t>Location Information Correct</t>
  </si>
  <si>
    <t>Species Correct</t>
  </si>
  <si>
    <t>Quantity Correct</t>
  </si>
  <si>
    <t>Work Type Noted</t>
  </si>
  <si>
    <t>Tree Health Noted</t>
  </si>
  <si>
    <t>Priority Noted</t>
  </si>
  <si>
    <t>Project Type Noted</t>
  </si>
  <si>
    <t>Clean Up Method Noted</t>
  </si>
  <si>
    <t>Quantity of Non-Listed Trees</t>
  </si>
  <si>
    <t>LU Table 9-21: Hazard Tree Work Criteria</t>
  </si>
  <si>
    <t>LU Table 9-22: Pole Clearing Criteria</t>
  </si>
  <si>
    <t>Subject Pole</t>
  </si>
  <si>
    <t>Pole Clearing Tag</t>
  </si>
  <si>
    <t>PRC 4292 Radial Clearance</t>
  </si>
  <si>
    <t>PRC 4292 Vertical Clearance 0-8ft</t>
  </si>
  <si>
    <t>PRC 4292 Vertical Clearance &gt;8ft</t>
  </si>
  <si>
    <t>Table 9‑7: Number of Past Due Vegetation Management Work Orders Categorized by Age and HFTD Tier</t>
  </si>
  <si>
    <t>Table 9‑8: Number of Past Due Vegetation Management Work Orders Categorized by Age and Priority Levels</t>
  </si>
  <si>
    <t xml:space="preserve">HTFD Area </t>
  </si>
  <si>
    <t xml:space="preserve">0-30 Days </t>
  </si>
  <si>
    <t xml:space="preserve">31-90 Days </t>
  </si>
  <si>
    <t xml:space="preserve">91-180 Days </t>
  </si>
  <si>
    <t xml:space="preserve">181+ Days </t>
  </si>
  <si>
    <t>Priority 1</t>
  </si>
  <si>
    <t>Priority 2</t>
  </si>
  <si>
    <t>Priority 3</t>
  </si>
  <si>
    <t>Table 9‑9: Vegetation Management Qualifications and Training</t>
  </si>
  <si>
    <t>Minimum Qualifications for Target Role</t>
  </si>
  <si>
    <t>Applicable Certifications</t>
  </si>
  <si>
    <t># of Electrical Corporation Employees with Min Quals</t>
  </si>
  <si>
    <t># of Electrical Corporation Employees with Applicable Certifications</t>
  </si>
  <si>
    <t># of Contracted Employees with Min Quals</t>
  </si>
  <si>
    <t># of Contracted Employees with Applicable Certifications</t>
  </si>
  <si>
    <t>Total # of Employees</t>
  </si>
  <si>
    <t>Reference to Electrical Corporation Training/Qualification Programs</t>
  </si>
  <si>
    <t>Five years’ experience in utility arboriculture; Bachelor's degree or equivalent</t>
  </si>
  <si>
    <t>ISA Certified Arborist or Registered Professional Forester, ISA Utility Specialist</t>
  </si>
  <si>
    <t>No formal training program required for this position.</t>
  </si>
  <si>
    <t>Supervisor, Vegetation Management</t>
  </si>
  <si>
    <t xml:space="preserve">Five years’ experience in utility arboriculture; Bachelor's degree or equivalent </t>
  </si>
  <si>
    <t xml:space="preserve">System Arborist/Forester </t>
  </si>
  <si>
    <t>Three years’ experience in utility arboriculture; Bachelor’s degree or equivalent</t>
  </si>
  <si>
    <t>Program Administrator</t>
  </si>
  <si>
    <t>Five years’ experience in a finance, accounting, business administration; Bachelor’s degree or equivalent</t>
  </si>
  <si>
    <t>None</t>
  </si>
  <si>
    <t xml:space="preserve">Supervisor, Utility Forester </t>
  </si>
  <si>
    <t>Three years’ experience in utility arboriculture</t>
  </si>
  <si>
    <t>ISA Certified Arborist or Registered Professional Forester</t>
  </si>
  <si>
    <t xml:space="preserve">Utility Forester I </t>
  </si>
  <si>
    <t>Less than one year experience in utility arboriculture</t>
  </si>
  <si>
    <t xml:space="preserve">Utility Forester II </t>
  </si>
  <si>
    <t>One year experience in utility arboriculture</t>
  </si>
  <si>
    <t xml:space="preserve">Utility Forester III </t>
  </si>
  <si>
    <t>Two years' experience in utility arboricultural</t>
  </si>
  <si>
    <t xml:space="preserve">Utility Forester IV </t>
  </si>
  <si>
    <t xml:space="preserve">Utility Forester V </t>
  </si>
  <si>
    <t>Five years’ experience in utility arboriculture</t>
  </si>
  <si>
    <t>ISA Certified Arborist, ISA Certified Utility Specialist or Registered Professional Forester</t>
  </si>
  <si>
    <t>Vegetation Coordinator</t>
  </si>
  <si>
    <t>Tree Crew Supervisor</t>
  </si>
  <si>
    <t>24 months experience as Line Clearance Certified Tree Worker</t>
  </si>
  <si>
    <t>EHAP, CPR + First Aid, Line Clearance Arborist Certification</t>
  </si>
  <si>
    <t>Line Clearance Certified Tree Worker</t>
  </si>
  <si>
    <t>18 months experience as Apprentice Line Clearance Certified Tree Worker</t>
  </si>
  <si>
    <t>Apprentice Line Clearance Certified Tree Worker</t>
  </si>
  <si>
    <t>6 months’ experience as a Groundperson</t>
  </si>
  <si>
    <t xml:space="preserve">Equipment Operator </t>
  </si>
  <si>
    <t>Commercial Driver’s License or 1 year experience operating equipment</t>
  </si>
  <si>
    <t xml:space="preserve">EHAP, CPR + First Aid </t>
  </si>
  <si>
    <t>Groundperson</t>
  </si>
  <si>
    <t>Entry-level; related training and on-the-job experience preferred</t>
  </si>
  <si>
    <t>Pole Clearing Inspector</t>
  </si>
  <si>
    <t>EHAP, CPR + First Aid</t>
  </si>
  <si>
    <t>Pole Clearing Technician</t>
  </si>
  <si>
    <r>
      <t>Note</t>
    </r>
    <r>
      <rPr>
        <sz val="12"/>
        <color rgb="FF000000"/>
        <rFont val="Calibri"/>
        <family val="2"/>
        <charset val="1"/>
      </rPr>
      <t>: Personnel and certificate holder numbers may fluctuate.</t>
    </r>
  </si>
  <si>
    <t>LU Table 9-23: Liberty VM Credentials or Certifications</t>
  </si>
  <si>
    <t>Credential or Certification Type</t>
  </si>
  <si>
    <t>Liberty Internal VM Full-Time Employees with Credentials</t>
  </si>
  <si>
    <t>Number</t>
  </si>
  <si>
    <t>Percentage</t>
  </si>
  <si>
    <t>ISA Certified Arborist</t>
  </si>
  <si>
    <t>ISA Tree Risk Assessment Qualification</t>
  </si>
  <si>
    <t>ISA Certified Utility Specialist</t>
  </si>
  <si>
    <t>ISA Board Certified Master Arborist</t>
  </si>
  <si>
    <t>Certified Tree Safety Professional</t>
  </si>
  <si>
    <t>Utility Vegetation Management Professional Certificate</t>
  </si>
  <si>
    <t>PMI Project Management Professional</t>
  </si>
  <si>
    <t>SAF Certified Forester</t>
  </si>
  <si>
    <t>Licensed Timber Operator</t>
  </si>
  <si>
    <t>Geographic Information Systems (GIS) Certificate of Completion</t>
  </si>
  <si>
    <t>Table 10‑1: Situational Awareness WMP Initiative Targets</t>
  </si>
  <si>
    <t>Initiative</t>
  </si>
  <si>
    <t>Activity (Tracking ID #)</t>
  </si>
  <si>
    <t>Quantitative or Qualitative Target</t>
  </si>
  <si>
    <t>2027 Total / Status</t>
  </si>
  <si>
    <r>
      <t>% Risk Reduction for 2027 </t>
    </r>
    <r>
      <rPr>
        <sz val="10"/>
        <color rgb="FF000000"/>
        <rFont val="Calibri"/>
        <family val="2"/>
        <scheme val="minor"/>
      </rPr>
      <t> </t>
    </r>
  </si>
  <si>
    <r>
      <rPr>
        <b/>
        <sz val="10"/>
        <color rgb="FF000000"/>
        <rFont val="Calibri"/>
        <scheme val="minor"/>
      </rPr>
      <t>Three-Year Total </t>
    </r>
    <r>
      <rPr>
        <sz val="10"/>
        <color rgb="FF000000"/>
        <rFont val="Calibri"/>
        <scheme val="minor"/>
      </rPr>
      <t> </t>
    </r>
  </si>
  <si>
    <r>
      <t>Section; Page Number </t>
    </r>
    <r>
      <rPr>
        <sz val="10"/>
        <color rgb="FF000000"/>
        <rFont val="Calibri"/>
        <family val="2"/>
        <scheme val="minor"/>
      </rPr>
      <t> </t>
    </r>
  </si>
  <si>
    <t>Situational Awareness and Forecasting </t>
  </si>
  <si>
    <t>Environmental monitoring systems </t>
  </si>
  <si>
    <t>Fuel Moisture Sampling   (WMP-SA-01) </t>
  </si>
  <si>
    <t>Fuel sampling locations monitored </t>
  </si>
  <si>
    <t>10.2.1; pp. 266-270</t>
  </si>
  <si>
    <t>Use field collected fuel moisture samples to supplement automated ERC percentiles </t>
  </si>
  <si>
    <t>Complete December 31, 2027 </t>
  </si>
  <si>
    <t>Not calculated </t>
  </si>
  <si>
    <t>Complete </t>
  </si>
  <si>
    <t>Grid monitoring systems </t>
  </si>
  <si>
    <t>WMP-SA-02 </t>
  </si>
  <si>
    <t>Fault Indicators Installed</t>
  </si>
  <si>
    <t>Complete</t>
  </si>
  <si>
    <t>10.3.1; pp. 273-275</t>
  </si>
  <si>
    <t>Sensitive Earth Fault (SEF) protection module study</t>
  </si>
  <si>
    <t>Appendix D; ACI: LU-25U-08</t>
  </si>
  <si>
    <t>Ignition Detection Systems</t>
  </si>
  <si>
    <t>WMP-SA-03 </t>
  </si>
  <si>
    <t>Wildfire Cameras Sponsored</t>
  </si>
  <si>
    <t>10.4.1; pp. 277-280</t>
  </si>
  <si>
    <t>Finalize Agreement with UNR for wildfire camera sponsorship</t>
  </si>
  <si>
    <t>Weather forecasting </t>
  </si>
  <si>
    <t>WMP-SA-04 </t>
  </si>
  <si>
    <t>Percent of weather stations in service</t>
  </si>
  <si>
    <t> 80%</t>
  </si>
  <si>
    <t>10.2.1; pp. 266-270
10.5.5; pp. 284-285</t>
  </si>
  <si>
    <t>Maintain fire weather dashboard functionality</t>
  </si>
  <si>
    <t>Complete December 31, 2027</t>
  </si>
  <si>
    <t>10.5.1; pp. 281-283</t>
  </si>
  <si>
    <t>Weather Station Maintenance and Calibration</t>
  </si>
  <si>
    <t>Weather Station Inspections (WMP-SA-01) </t>
  </si>
  <si>
    <t>Weather Stations Inspected</t>
  </si>
  <si>
    <t> 117</t>
  </si>
  <si>
    <t>10.5.5; pp. 284-285</t>
  </si>
  <si>
    <t>Weather Station Health       (WMP-SA-01) </t>
  </si>
  <si>
    <t>Conduct necessary repairs and updates to maintain weather station network health</t>
  </si>
  <si>
    <t>Table 10‑2: Liberty Environmental Monitoring Systems</t>
  </si>
  <si>
    <t>System</t>
  </si>
  <si>
    <t>Measurement/ Observation</t>
  </si>
  <si>
    <t>Purpose and Integration</t>
  </si>
  <si>
    <t>Weather stations</t>
  </si>
  <si>
    <t xml:space="preserve">•	Temperature (°F)
•	Dew Point (%)
•	Wind Speed (mph)
•	Wind Direction 
•	Wind Gust (mph)
•	Wind Gust Direction
•	Latest Rain (inches)
•	Fuel Moisture (%)
•	Soil Moisture (%)
•	Soil Temperature (°F)
</t>
  </si>
  <si>
    <t>6 observations per hour</t>
  </si>
  <si>
    <t xml:space="preserve">•	Improve weather forecasts with observed weather station data
•	Configure alerts
•	Generate reports
</t>
  </si>
  <si>
    <t>Remote sensing fuel moisture</t>
  </si>
  <si>
    <r>
      <t>•</t>
    </r>
    <r>
      <rPr>
        <sz val="7"/>
        <color rgb="FF000000"/>
        <rFont val="Times New Roman"/>
        <charset val="1"/>
      </rPr>
      <t xml:space="preserve">      </t>
    </r>
    <r>
      <rPr>
        <sz val="11"/>
        <color rgb="FF000000"/>
        <rFont val="Calibri"/>
        <family val="2"/>
        <charset val="1"/>
      </rPr>
      <t>Fuel Moisture (%)</t>
    </r>
  </si>
  <si>
    <r>
      <rPr>
        <sz val="11"/>
        <color rgb="FF000000"/>
        <rFont val="Calibri"/>
      </rPr>
      <t>•</t>
    </r>
    <r>
      <rPr>
        <sz val="7"/>
        <color rgb="FF000000"/>
        <rFont val="Times New Roman"/>
      </rPr>
      <t> </t>
    </r>
    <r>
      <rPr>
        <sz val="11"/>
        <color rgb="FF000000"/>
        <rFont val="Calibri"/>
      </rPr>
      <t>Calculate fuel moisture content</t>
    </r>
  </si>
  <si>
    <t>Remote sensing soil moisture</t>
  </si>
  <si>
    <r>
      <t>•</t>
    </r>
    <r>
      <rPr>
        <sz val="7"/>
        <color rgb="FF000000"/>
        <rFont val="Times New Roman"/>
        <charset val="1"/>
      </rPr>
      <t xml:space="preserve">      </t>
    </r>
    <r>
      <rPr>
        <sz val="11"/>
        <color rgb="FF000000"/>
        <rFont val="Calibri"/>
        <family val="2"/>
        <charset val="1"/>
      </rPr>
      <t>Soil Moisture (%)</t>
    </r>
  </si>
  <si>
    <r>
      <rPr>
        <sz val="11"/>
        <color rgb="FF000000"/>
        <rFont val="Calibri"/>
      </rPr>
      <t>•</t>
    </r>
    <r>
      <rPr>
        <sz val="7"/>
        <color rgb="FF000000"/>
        <rFont val="Times New Roman"/>
      </rPr>
      <t> </t>
    </r>
    <r>
      <rPr>
        <sz val="11"/>
        <color rgb="FF000000"/>
        <rFont val="Calibri"/>
      </rPr>
      <t>Calculate soil moisture content</t>
    </r>
  </si>
  <si>
    <t>Fuel moisture field sampling</t>
  </si>
  <si>
    <t xml:space="preserve">•	Live woody (%)
•	1,000 hour (%)
•	Live fuel moisture by predominant species
</t>
  </si>
  <si>
    <t>1 per week</t>
  </si>
  <si>
    <t xml:space="preserve">•	Calculate Energy Release Component
•	Fire behavior calculations
</t>
  </si>
  <si>
    <t>Table 10‑3: Liberty Grid Monitoring Systems</t>
  </si>
  <si>
    <t>Fault indicators</t>
  </si>
  <si>
    <t>Line tripped or Line not tripped</t>
  </si>
  <si>
    <t>Varies based on trip events</t>
  </si>
  <si>
    <t>Expedite response and location of tripped lines</t>
  </si>
  <si>
    <t>Recloser Controllers</t>
  </si>
  <si>
    <t>Real-time SCADA data, fault event data, SER data</t>
  </si>
  <si>
    <t>Continuous</t>
  </si>
  <si>
    <t>Provide real-time visibility into recloser operations, fault detection, and event logging. Majority integrated with SCADA for system-wide situational awareness and control.</t>
  </si>
  <si>
    <t>Substation Protective Relays</t>
  </si>
  <si>
    <t>SCADA data, fault event records, Sequence of Events (“SER”) logs</t>
  </si>
  <si>
    <t>Enable monitoring and diagnostics of substation events. Relay-triggered events automatically notify engineers via AcSELerator TEAM. Supports root cause analysis and corrective action planning.</t>
  </si>
  <si>
    <t>Table 10‑4: Fire Detection Systems Currently Deployed</t>
  </si>
  <si>
    <t>Detection System</t>
  </si>
  <si>
    <t>Capabilities</t>
  </si>
  <si>
    <t>Companion Technologies</t>
  </si>
  <si>
    <t>Contribution to Fire Detection and Confirmation</t>
  </si>
  <si>
    <t>Video Cameras (ALERTWest)</t>
  </si>
  <si>
    <t>AI wildfire detection</t>
  </si>
  <si>
    <t>Confirmed detections will generate alerts to assist in quicker response and suppression times.</t>
  </si>
  <si>
    <t>Fire growth potential software (PyreCast)</t>
  </si>
  <si>
    <t>Forecasts for active fires, risk, and fire weather</t>
  </si>
  <si>
    <t>Satellite-based heat detection, weather models, weather station data</t>
  </si>
  <si>
    <t>By combining satellite-based detection, predictive modeling, and weather forecast integration, PyreCast offers a comprehensive tool for fire detection and confirmation, enhancing wildfire situational awareness and response strategies.</t>
  </si>
  <si>
    <t>Fire growth potential software (Technosylva Wildfire Analyst)</t>
  </si>
  <si>
    <t>Wildfire spread predictions</t>
  </si>
  <si>
    <t>FireRisk, FireSight</t>
  </si>
  <si>
    <t>The ability to simulate fire spread under forecast weather conditions helps identify areas at greatest risk, supporting proactive planning and mitigation efforts.</t>
  </si>
  <si>
    <t>Table 10-5: Fire Potential Features</t>
  </si>
  <si>
    <t>Feature Group</t>
  </si>
  <si>
    <t>Feature</t>
  </si>
  <si>
    <t>Altitude</t>
  </si>
  <si>
    <t>Description</t>
  </si>
  <si>
    <t>Update Cadence</t>
  </si>
  <si>
    <t>Spatial Granularity</t>
  </si>
  <si>
    <t>Temporal Granularity</t>
  </si>
  <si>
    <t>Weather</t>
  </si>
  <si>
    <t>Wind force</t>
  </si>
  <si>
    <t>Surface</t>
  </si>
  <si>
    <t>Wind gust force at surface</t>
  </si>
  <si>
    <t>High Resolution Rapid Refresh (HRRR) Model</t>
  </si>
  <si>
    <t>4 times per day</t>
  </si>
  <si>
    <t>3 km</t>
  </si>
  <si>
    <t>Hourly</t>
  </si>
  <si>
    <t>North American Mesoscale Model (NAM) Weather Model</t>
  </si>
  <si>
    <t>Global Forecast System (GFS) Weather Model</t>
  </si>
  <si>
    <t>13 km</t>
  </si>
  <si>
    <t>3 hours</t>
  </si>
  <si>
    <t>European Center for Medium Range Weather Forecasts (ECMWF) Weather Model</t>
  </si>
  <si>
    <t>14 km</t>
  </si>
  <si>
    <t>12 hours</t>
  </si>
  <si>
    <t>Wind speed</t>
  </si>
  <si>
    <t>3 second wind gust speed at surface</t>
  </si>
  <si>
    <t>High Resolution Rapid Refresh (HRRR) Weather Model</t>
  </si>
  <si>
    <t>3 Hours</t>
  </si>
  <si>
    <t>12 Hours</t>
  </si>
  <si>
    <t>Fuel</t>
  </si>
  <si>
    <t>Head fire flame length</t>
  </si>
  <si>
    <t>Operational fire spread model used to calculate length</t>
  </si>
  <si>
    <t>Eularian Level set Model of Fire Spread (ELMFIRE)</t>
  </si>
  <si>
    <t>30 m</t>
  </si>
  <si>
    <t>6 Hours</t>
  </si>
  <si>
    <t>Table 11‑1: Emergency Preparedness and Community Outreach Targets by Year</t>
  </si>
  <si>
    <t>WMP Initiative</t>
  </si>
  <si>
    <t>Activity (Tracking ID#)</t>
  </si>
  <si>
    <t>2027 Status</t>
  </si>
  <si>
    <t>Collaboration and coordination with public safety partners (“PSPs”)</t>
  </si>
  <si>
    <t>Conduct emergency drills; continue engagement with local stakeholders and PSPs to prepare for and respond to fire-related event; meet with Community Advisory Boards</t>
  </si>
  <si>
    <t>11.3.1; pp. 306-309</t>
  </si>
  <si>
    <t>Conduct Incident Command Training for all identified IC members and hold a PSPS Tabletop exercise; continue implementation of Liberty’s AFN Plan; continue maintenance of emergency response plans; enhance documentation and use of lessons learned to update plans.</t>
  </si>
  <si>
    <t>11.5; pp. 335-338</t>
  </si>
  <si>
    <t>After action reports for each event</t>
  </si>
  <si>
    <t>7;  pp. 145-149</t>
  </si>
  <si>
    <t>Two wildfire and PSPS outreach surveys</t>
  </si>
  <si>
    <t>11.4.3; pp. 325-329</t>
  </si>
  <si>
    <t>9 Events</t>
  </si>
  <si>
    <t>11.4.4; pp. 330-332</t>
  </si>
  <si>
    <t>Enhance accessibility based on community feedback and evolve best practices where possible</t>
  </si>
  <si>
    <t>Participation in working groups (i.e., Risk Modeling Working Group) and Joint IOU Councils (i.e., AFN Collaborative Council)</t>
  </si>
  <si>
    <t>5; p. 35-108
11.3.2; pp.309-312
11.4.4; pp. 330-332
13.1; pp. 346-350</t>
  </si>
  <si>
    <t>Table 11‑2: Liberty Gaps and Limitations in Integrating Wildfire- and PSPS-Specific Strategies into Emergency Plan</t>
  </si>
  <si>
    <t>Gap or Limitation Subject</t>
  </si>
  <si>
    <t>Remedial Brief Description</t>
  </si>
  <si>
    <t>Remedial Action Plan</t>
  </si>
  <si>
    <t>Liberty’s 2024 CEMP lacked detailed descriptions of Incident Management Team Liaison functions.</t>
  </si>
  <si>
    <t>Manager, Emergency management should work with IMT to update CEMP.</t>
  </si>
  <si>
    <t>Liberty’s CEMP was updated on 05/06/2025 to include these descriptions.</t>
  </si>
  <si>
    <t>Liberty’s 2024 CEMP included a description of how its Incident Command System (“ICS”) was organized, but not the Incident Action Planning Process.</t>
  </si>
  <si>
    <t>Liberty’s CEMP was updated on 05/06/2025 to list the steps in the Incident Action Planning Process.</t>
  </si>
  <si>
    <t>LU Table 11‑1: Emergency Management Personnel Training</t>
  </si>
  <si>
    <t>Training Topic</t>
  </si>
  <si>
    <t>Purpose and Scope</t>
  </si>
  <si>
    <t>Training Method</t>
  </si>
  <si>
    <t>Training Frequency</t>
  </si>
  <si>
    <t>Position or Title of Personnel Required to Take Training</t>
  </si>
  <si>
    <t>Form of Verification or Reference</t>
  </si>
  <si>
    <t>Community Resource Center (“CRC”) Response</t>
  </si>
  <si>
    <t>•	Train internal employees in Community Resource Center Lead positions. Training for the process of setting up and supporting Community Resource Center locations in the event of PSPS</t>
  </si>
  <si>
    <t>Virtual or in-person</t>
  </si>
  <si>
    <t>Community Resource Center Lead, CRC Contractor</t>
  </si>
  <si>
    <t>Training logs</t>
  </si>
  <si>
    <t>Introduction to the electrical corporation’s emergency preparedness plan</t>
  </si>
  <si>
    <t xml:space="preserve">•	The contents of emergency response plans, in particular those for wildfire- and PSPS specific incidents
•	The electrical corporation’s overall safety practices and those specific to wildfire and PSPS incidents
•	The organizational structure of how the electrical corporation responds to, manages, and recovers from incidents
•	The electrical corporation’s and public safety partners’ roles and responsibilities before, during, and after a wildfire or PSPS incident
•	The electrical corporation’s notification and activation protocols for wildfires and PSPS incidents
</t>
  </si>
  <si>
    <t>Online course, workshop, or in-person training</t>
  </si>
  <si>
    <t>All-staff</t>
  </si>
  <si>
    <t>Training materials and training logs</t>
  </si>
  <si>
    <t>Emergency response procedures during a wildfire</t>
  </si>
  <si>
    <t xml:space="preserve">•	Incident Management Team Assignments during a wildfire scenario
•	Wildfire response procedures during Incident
•	Immediate Response, 0-2 hours
•	Intermediate Response, 2-12 hours
•	Extended Response, Greater than 12 hours
•	Demobilization/System Recovery
</t>
  </si>
  <si>
    <t>Workshop or in-person training</t>
  </si>
  <si>
    <t>Annually, prior to fire season</t>
  </si>
  <si>
    <t>Incident Management Team</t>
  </si>
  <si>
    <t>Practices, policies, and procedures for emergency response and service restoration for PSPS events</t>
  </si>
  <si>
    <t>•	Incident Management Team actions for PSPS Stages 1, 2a, 2b, 2c, 3, 4, and 5 as outlined in the PSPS Playbook</t>
  </si>
  <si>
    <t>TTX and FSX</t>
  </si>
  <si>
    <t>Introduction to the electrical corporation’s mutual aid agreement with aid partner (contractor training)</t>
  </si>
  <si>
    <t xml:space="preserve">•	Familiarize aid partners with the concepts and actions in the mutual aid operations plan prior to implementation 
•	Allow responding resources the opportunity to practice their procedures and responsibilities
•	Scope items include:
o	Contents of mutual aid operations plan, in particular those on wildfire- and PSPS-specific incidents
o	The electrical corporation’s overall safety practices and those specific to wildfire and PSPS incidents
o	The organizational structure and interoperability of how the mutual aid partners and resources collaborate and coordinate
o	The electrical corporation’s and public safety partners’ roles and responsibilities before, during, and after a wildfire or PSPS incident
o	The electrical corporation’s notification and activation protocols for wildfires and PSPS events
</t>
  </si>
  <si>
    <t>All potential mutual aid resources</t>
  </si>
  <si>
    <t>Table 11 3: Liberty Communication Protocols, Procedures, and Systems with Public Safety Partners</t>
  </si>
  <si>
    <t>Public Safety Partner Group</t>
  </si>
  <si>
    <t>Key Protocols</t>
  </si>
  <si>
    <t>Frequency of Prearranged Communication Review and Update</t>
  </si>
  <si>
    <t>City and county officials, fire, law enforcement, and critical infrastructure</t>
  </si>
  <si>
    <t>Text, email, and/or voice message via OnSolve system; PSP partner portal; exercises; state executive briefings</t>
  </si>
  <si>
    <t>Annually (April)</t>
  </si>
  <si>
    <t xml:space="preserve">CPUC </t>
  </si>
  <si>
    <t>Email notifications; state executive briefings; PSP portal</t>
  </si>
  <si>
    <t>CalOES</t>
  </si>
  <si>
    <t>OES notification forms; state executive briefings; email communications; PSP portal</t>
  </si>
  <si>
    <t>Table 11‑4: Gaps and Limitations in Communication Coordination with PSPs</t>
  </si>
  <si>
    <t>During an event, a complete list of Public Safety Partners (“PSPs”) that have been contacted is needed by the Regulatory Liaison in a timely manner to facilitate reporting to regulatory agencies.</t>
  </si>
  <si>
    <t>A record of PSP contact should be added to Liberty’s in-event tracking spreadsheet for more efficient reporting by the Regulatory Liaison.</t>
  </si>
  <si>
    <t>Strategy: IMT members will update the in -event tracking spreadsheet to create a section for PSP contact.
Target timeline: Completed</t>
  </si>
  <si>
    <t>For 2024 events, Liberty’s Customer Solutions team took over responsibility of notification to PSPs, community officials, and key accounts from the PSP Liaison position, which worked well. The PSP Liaison already has multiple duties.</t>
  </si>
  <si>
    <t>Assign PSP notification officially to Liberty’s Customer Solutions team.</t>
  </si>
  <si>
    <t>Strategy: Re-assignment of duties.
Target timeline: Completed</t>
  </si>
  <si>
    <t>Table 11‑5: Liberty Collaboration in Local Wildfire Mitigation Planning</t>
  </si>
  <si>
    <r>
      <t>Name of County, City, or Tribal Agency or Civil Society Organization (</t>
    </r>
    <r>
      <rPr>
        <b/>
        <i/>
        <sz val="11"/>
        <rFont val="Calibri"/>
        <family val="2"/>
        <charset val="1"/>
      </rPr>
      <t>e.g.</t>
    </r>
    <r>
      <rPr>
        <b/>
        <sz val="11"/>
        <rFont val="Calibri"/>
        <family val="2"/>
        <charset val="1"/>
      </rPr>
      <t>, nongovernmental organization, fire safe council)</t>
    </r>
  </si>
  <si>
    <t>Program, Plan, or Document</t>
  </si>
  <si>
    <t>Last Version of Collaboration</t>
  </si>
  <si>
    <t>Level of Collaboration</t>
  </si>
  <si>
    <t>Liberty, NV Energy, and Truckee Donner Public Utility District Fire Mitigation/PSPS Collaboration</t>
  </si>
  <si>
    <t>Coordination on situational awareness, PSPS exercises and wildfire mitigation.</t>
  </si>
  <si>
    <t>Meets weekly during fire season.</t>
  </si>
  <si>
    <t>Tribal Government Wildfire Safety</t>
  </si>
  <si>
    <t xml:space="preserve"> Review customer assistance programs and wildfire preparedness.</t>
  </si>
  <si>
    <t>Schedule meetings and outreach for ongoing collaboration.</t>
  </si>
  <si>
    <t>South Tahoe Public Utility District and Lake Valley Fire Protection District</t>
  </si>
  <si>
    <t>2026 South Tahoe Public Utility District and Lake Valley Fire Protection District Multi-Jurisdictional Hazard Mitigation Plan Update</t>
  </si>
  <si>
    <t>Hazard Mitigation Planning Committee Meeting conducted on 04/02/2026</t>
  </si>
  <si>
    <t>Stakeholder participant for the 2026 Multi-Jurisdictional Hazard Mitigation Plan Update</t>
  </si>
  <si>
    <t>California Tahoe Conservancy, Lake Valley Fire Protection District, USFS Lake Tahoe Basin Management Unit, and Tahoe Resource Conservation District</t>
  </si>
  <si>
    <t>Liberty’s 2027 Wildfire Mitigation Plan</t>
  </si>
  <si>
    <t>Risk Model review and feedback on 07/30/2026</t>
  </si>
  <si>
    <t>Liberty hosted meeting with governmental agencies and stakeholders for feedback on its risk modeling methodology and strategy</t>
  </si>
  <si>
    <t>Tahoe Fire and Fuels Team</t>
  </si>
  <si>
    <t>Planning and executing fuels reduction projects.</t>
  </si>
  <si>
    <t>South Lake High School Fuels Reduction Project</t>
  </si>
  <si>
    <t>Regular meetings and work as implementation partners.</t>
  </si>
  <si>
    <t>Table 11‑6: Gaps and Limitations in Collaborating on Local Wildfire Mitigation Planning</t>
  </si>
  <si>
    <t>Subject of Gap or Limitation</t>
  </si>
  <si>
    <t>Brief Description of Gap or Limitation</t>
  </si>
  <si>
    <t>Strategy for Improvement</t>
  </si>
  <si>
    <t>More timely transport and distribution of repair supplies to the Walker / Coleville area is needed as well.</t>
  </si>
  <si>
    <t>Repair materials for Walker / Coleville should be pre-staged.</t>
  </si>
  <si>
    <t>Strategy: Store repair materials in CONEX boxes for more timely repairs.
Target timeline: Completed</t>
  </si>
  <si>
    <t>Table 11‑7: Collaboration with Tribal Agencies</t>
  </si>
  <si>
    <t>Name of Tribal Agency</t>
  </si>
  <si>
    <t>Memorandum of Understanding (“MOU”)</t>
  </si>
  <si>
    <t>October 17, 2024</t>
  </si>
  <si>
    <t>Agreement reached for sue of tribal facility as CRC location.</t>
  </si>
  <si>
    <t>Table 11‑8: Gaps and Limitations in Collaborating with Tribal Agencies</t>
  </si>
  <si>
    <t>Description of Gap or Limitation</t>
  </si>
  <si>
    <t>The Washoe CRC location is somewhat remote. More affordable options are needed by the logistics team for lunch items at this CRC.</t>
  </si>
  <si>
    <t>Vendor contracts are needed for acquisition of CRC lunches.</t>
  </si>
  <si>
    <t>Strategy: Execute new contracts with vendors for food options.
Target timeline: Complete</t>
  </si>
  <si>
    <t>Table 11‑9: Protocols for Emergency Communication to Stakeholder Groups</t>
  </si>
  <si>
    <t>Stakeholder Group</t>
  </si>
  <si>
    <t>Event Type</t>
  </si>
  <si>
    <t>Method(s) for Communicating</t>
  </si>
  <si>
    <t>Means to Verify Message Receipt</t>
  </si>
  <si>
    <t>General public</t>
  </si>
  <si>
    <t>Wildfire</t>
  </si>
  <si>
    <t>Wildfire-specific communications are conducted in three phases: before, during, and following an emergency event. Efforts before focus on immediate actions customers and the public can employ to remain safe, resilient, and updated during the emergency. This applies to all Liberty constituents to include the General Public, Priority Services, AFN populations, populations with limited English-speaking ability, and tribal populations.</t>
  </si>
  <si>
    <t>Community Outreach; Public Workshops; Yearly surveys</t>
  </si>
  <si>
    <t>Wildfire-related outage</t>
  </si>
  <si>
    <t>Liberty will employ standard communication channels to communicate wildfire-related outages including, but not limited to social media channels, broadcast and print media, and the Liberty website. As part of its expanded outreach, Liberty will coordinate roadside changeable message signs with Caltrans throughout affected communities to keep impacted residents informed. These signs will be critically important to educate tourists in Liberty’s service territory. Liberty Customers are notified via the OnSolve Communication system.</t>
  </si>
  <si>
    <t>OnSolve acknowledgement receipt</t>
  </si>
  <si>
    <t>PSPS-related outage</t>
  </si>
  <si>
    <t>Liberty will employ standard communication channels to promote emergency service resources including, but not limited to social media channels, broadcast and print media, and the Liberty website. As part of its expanded outreach, Liberty will coordinate roadside changeable message signs with Caltrans throughout affected communities to keep impacted residents informed. These signs will be critically important to educate tourists in Liberty’s service territory. Liberty has a PSPS Playbook with pre-scripted messages to deliver during all five stages of a PSPS. Liberty Customers are notified via the OnSolve Communication system.</t>
  </si>
  <si>
    <t>Restoration of service</t>
  </si>
  <si>
    <t>Following the event, Liberty focuses on transparency in educating customers and the public on the impact of the event and soliciting customer feedback to improve communication efforts for any future event. Liberty Customers are notified via the OnSolve Communication system.</t>
  </si>
  <si>
    <t>OnSolve acknowledgement receipt, After Action Briefings and Reports</t>
  </si>
  <si>
    <t>Priority essential services</t>
  </si>
  <si>
    <t>Wildfire-specific communications are conducted in three phases: before, during, and following an emergency event. These efforts focus on immediate actions that customers and priority essential services can take to remain safe, resilient, and informed during an emergency.</t>
  </si>
  <si>
    <t>Wildfire related outage</t>
  </si>
  <si>
    <t>During a major outage or emergency that affects a significant number of customers, an email is sent to personnel, agencies, and media to provide information, detail, and status of the outage. As the outage or emergency continues, status update emails and/or phone calls will be made to keep the agencies and media informed. Liberty will also disseminate detailed information on the wildfire including a list and maps of impacted communities, critical facilities, and estimated number of impacted customers and share it with local public safety partners and elected officials via our Public Safety Partner Portal. Public Safety Partners are notified via the OnSolve Communication system.</t>
  </si>
  <si>
    <t>Notification receipt via OnSolve.</t>
  </si>
  <si>
    <t>Liberty will disseminate detailed information on the PSPS event, including a list and maps of impacted communities, critical facilities, and estimated number of impacted customers and share it with local public safety partners and elected officials via our Public Safety Partner Portal. Public Safety Partners are notified via the OnSolve Communication system.</t>
  </si>
  <si>
    <t>Notification receipt via OnSolve, feedback from public workshops.</t>
  </si>
  <si>
    <t>Once the outage has concluded and the system is back to normal, a final email will be sent to close out the communication of the incident, and Public Safety Partners are notified via the OnSolve Communication system.</t>
  </si>
  <si>
    <t>AFN populations</t>
  </si>
  <si>
    <t>Wildfire Related outage</t>
  </si>
  <si>
    <t>Medical Baseline or Green Cross customers who will be affected by the outage will receive a direct phone call from Liberty CalPeco staff notifying them of outage details, including but not limited to time, duration, and reason. Liberty’s goal, whenever possible, is to notify the medical baseline customer group 72 hours in advance of a planned outage.</t>
  </si>
  <si>
    <t>PSPS related outage</t>
  </si>
  <si>
    <t>Medical Baseline or Green Cross customers who will be affected by the outage will receive a direct phone call from Liberty CalPeco staff notifying them of outage details, including but not limited to time, duration, and reason. Liberty’s goal, whenever possible, is to notify the medical baseline customer group 72 hours in advance of a planned outage. If the customer can’t be contacted via OnSolve a Liberty staff member will place a phone call, and ultimately knock on the customer’s door and leave a door hanger if notification receipt has not been confirmed through the methods outlined above.</t>
  </si>
  <si>
    <t>Notification receipt via OnSolve. In person door knock if no OnSolve receipt notification; Door hanger if door not answered.</t>
  </si>
  <si>
    <t>Restoration of Service</t>
  </si>
  <si>
    <t>Once the outage has concluded, a final update will be sent directly to customers and media, as well as posted to social media accounts and the Liberty website with a request that any customers still without power notify the Company. Liberty Customers are notified via the OnSolve Communication system.</t>
  </si>
  <si>
    <t>Spanish population with limited English proficiency</t>
  </si>
  <si>
    <t>Wildfire-specific communications are conducted in three phases: before, during, and following an emergency event. Efforts before focus on immediate actions customers and the public can employ to remain safe, resilient, and updated during the emergency. English and Spanish have been identified as the most prevalent languages used in the Liberty service territory. Customers are notified via the OnSolve Communication system. As of June 2026, Liberty established utilization of Propio, a translation language service. Propio is available to customer service representatives, and supports in-language customer communication in over 300 languages.  Liberty has customer-facing staff that are fluent in Spanish.</t>
  </si>
  <si>
    <t>Customer Service in person communication; Notification receipt via OnSolve.</t>
  </si>
  <si>
    <t>Liberty will employ standard communication channels to promote emergency service resources including, but not limited to social media channels, broadcast and print media, and the Liberty website. Customers are notified via the OnSolve Communication system. Liberty PSPS notifications are currently transmitted in English; however, to the extent possible, Liberty includes a line to notifications in Spanish directing customers to further information in Spanish. Liberty’s Onsolve notification system directs customers to Liberty’s website, which has an available Spanish translation option.</t>
  </si>
  <si>
    <t>Once the outage has concluded, a final update will be sent directly to customers and media, as well as posted to social media accounts and the Liberty website with a request that any customers still without power notify the Company. Customers are notified via the OnSolve Communication system.</t>
  </si>
  <si>
    <t>Wildfire-specific communications are conducted in three phases: before, during, and following an emergency event. Efforts before focus on immediate actions customers and the public can employ to remain safe, resilient, and updated during the emergency. Liberty has conducted in person briefings on emergency management at Tribal meetings.</t>
  </si>
  <si>
    <t>Liberty will employ standard communication channels to promote emergency service resources including, but not limited to social media channels, broadcast and print media, and the Liberty website. As part of its expanded outreach, Liberty will coordinate roadside changeable message signs with Caltrans throughout affected communities to keep impacted residents informed. Liberty has a PSPS Playbook with pre-scripted messages to deliver during all five stages of a PSPS. Liberty Customers are notified via the OnSolve Communication system.</t>
  </si>
  <si>
    <t>OnSolve acknowledgement receipt; After Action Briefings and Reports</t>
  </si>
  <si>
    <t>People in remote areas</t>
  </si>
  <si>
    <t>Wildfire-specific communications are conducted in three phases: before, during, and following an emergency event. Efforts before focus on immediate actions customers and the public can employ to remain safe, resilient, and updated during the emergency. Liberty has made extensive efforts to present emergency management briefings in the towns of Portola and Loyalton in the north part of the service territory and in Alpine and Mono Counties in the southern portion of the service territory.</t>
  </si>
  <si>
    <t>Table 11‑10: List of Target Communities for Outreach and Awareness Efforts</t>
  </si>
  <si>
    <t>Target Community</t>
  </si>
  <si>
    <t>Interests or Concerns Before, During, and After Wildfire and PSPS events</t>
  </si>
  <si>
    <t>Identified Access and Functional Needs individuals</t>
  </si>
  <si>
    <t>Liberty understands customers with access and functional needs may require earlier communication to plan for needs before, during, and after PSPS events and require communication regarding available resources. Liberty values targeted outreach to Access and Functional Needs populations with a focus on PSPS preparedness measures, education around Liberty’s notification system, and importance of updated contact information.</t>
  </si>
  <si>
    <t>Individuals enrolled in Medical Baseline Allowance Program</t>
  </si>
  <si>
    <t>Liberty understands customers with medical needs may require earlier communication to plan for medical needs before, during, and after PSPS events and require communication regarding available resources.</t>
  </si>
  <si>
    <t>Community Based Organizations (“CBOs”)</t>
  </si>
  <si>
    <t>Liberty understands CBOs require communication regarding PSPS events to effectively communicate with and support their communities before, during, and after PSPS events.</t>
  </si>
  <si>
    <t>LU Table 11‑2: List of Community Partners</t>
  </si>
  <si>
    <t>Community Partners</t>
  </si>
  <si>
    <t xml:space="preserve">County </t>
  </si>
  <si>
    <t>Sierra Community House</t>
  </si>
  <si>
    <t>Placer</t>
  </si>
  <si>
    <t>Kings Beach, CA</t>
  </si>
  <si>
    <t>Tahoe Truckee Community Foundation</t>
  </si>
  <si>
    <t>Nevada</t>
  </si>
  <si>
    <t>Truckee, CA</t>
  </si>
  <si>
    <t>Placer County Health &amp; Human Services</t>
  </si>
  <si>
    <t>Carnelian Bay, CA</t>
  </si>
  <si>
    <t>Sierra Senior Services</t>
  </si>
  <si>
    <t>North Tahoe Truckee Homeless Services</t>
  </si>
  <si>
    <t>FREED Independent Living Center</t>
  </si>
  <si>
    <t>Nevada, Placer, Sierra</t>
  </si>
  <si>
    <t>Grass Valley, CA</t>
  </si>
  <si>
    <t>Placer Independent Resource Services (“PIRS”)</t>
  </si>
  <si>
    <t>Placer, El Dorado, Alpine</t>
  </si>
  <si>
    <t>Auburn, CA</t>
  </si>
  <si>
    <t>211 Connecting Point</t>
  </si>
  <si>
    <t>Nevada, Placer</t>
  </si>
  <si>
    <t>Nevada County Health &amp; Human Services</t>
  </si>
  <si>
    <t>Portola Family Resource Center</t>
  </si>
  <si>
    <t>Plumas</t>
  </si>
  <si>
    <t>Portola, CA</t>
  </si>
  <si>
    <t>Plumas County Mental Health</t>
  </si>
  <si>
    <t>Eastern Plumas Healthcare</t>
  </si>
  <si>
    <t>Partnership HealthPlan of CA</t>
  </si>
  <si>
    <t>Fairfield, CA</t>
  </si>
  <si>
    <t>Loyalton Senior Citizens of Sierra Co.</t>
  </si>
  <si>
    <t>Sierra</t>
  </si>
  <si>
    <t>Loyalton, CA</t>
  </si>
  <si>
    <t>Sierra County Health and Human Services</t>
  </si>
  <si>
    <t>Sierra County Public Health</t>
  </si>
  <si>
    <t>Loyalton Family Resource Center</t>
  </si>
  <si>
    <t>Boys and Girls Club of Lake Tahoe</t>
  </si>
  <si>
    <t>El Dorado</t>
  </si>
  <si>
    <t>South Lake Tahoe, CA</t>
  </si>
  <si>
    <t>Live Violence Free</t>
  </si>
  <si>
    <t>Tahoe Coalition for the Homeless</t>
  </si>
  <si>
    <t>El Dorado Health and Human Services</t>
  </si>
  <si>
    <t>Placerville, CA</t>
  </si>
  <si>
    <t>First 5 / Community Hub El Dorado</t>
  </si>
  <si>
    <t>South Lake Tahoe Family Resource Center</t>
  </si>
  <si>
    <t>Tahoe Youth and Family Services</t>
  </si>
  <si>
    <t>Tahoe Magic</t>
  </si>
  <si>
    <t>Bread and Broth</t>
  </si>
  <si>
    <t>Catalyst Community</t>
  </si>
  <si>
    <t>Rolling Start, Inc. Independent Living Center</t>
  </si>
  <si>
    <t>Mono</t>
  </si>
  <si>
    <t>San Bernardino, CA</t>
  </si>
  <si>
    <t>Mono County Health and Human Services</t>
  </si>
  <si>
    <t>Coleville, CA</t>
  </si>
  <si>
    <t>Mono County Public Health</t>
  </si>
  <si>
    <t>Mammoth Lakes, CA</t>
  </si>
  <si>
    <t>Alpine County Health and Human Services</t>
  </si>
  <si>
    <t>Alpine</t>
  </si>
  <si>
    <t>Markleeville, CA</t>
  </si>
  <si>
    <t>Community Services Solutions</t>
  </si>
  <si>
    <t>Gardnerville, NV</t>
  </si>
  <si>
    <t>Tahoe Truckee Helping Hands</t>
  </si>
  <si>
    <t>LU Table 11‑3: Community Outreach and Education Programs</t>
  </si>
  <si>
    <t>Core Activity</t>
  </si>
  <si>
    <t>Period of Application (Before, During, After Incident)</t>
  </si>
  <si>
    <t>Name of Outreach or Education Program</t>
  </si>
  <si>
    <t>Description of Program</t>
  </si>
  <si>
    <t>Target Audience</t>
  </si>
  <si>
    <t>Digital, print, and radio advertising</t>
  </si>
  <si>
    <t>Campaign</t>
  </si>
  <si>
    <t>All</t>
  </si>
  <si>
    <t>PSPS and Wildfire Mitigation Awareness Advertising</t>
  </si>
  <si>
    <t>Campaign occurs from May-October of each year, covering PSPS and Wildfire Mitigation awareness topics.</t>
  </si>
  <si>
    <t>All customers, medical baseline customers</t>
  </si>
  <si>
    <t>Advertising in HOA publications and customer emails</t>
  </si>
  <si>
    <t>Email, social media</t>
  </si>
  <si>
    <t>Before</t>
  </si>
  <si>
    <t>Perform general PSPS and Wildfire Mitigation outreach ahead of fire season.</t>
  </si>
  <si>
    <t>All customers</t>
  </si>
  <si>
    <t>Manage outreach /awareness webpage</t>
  </si>
  <si>
    <t>Virtual</t>
  </si>
  <si>
    <t>Liberty PSPS and Wildfire Mitigation awareness webpage</t>
  </si>
  <si>
    <t>Social media posts, bill inserts, and customer emails help drive traffic to webpage that covers PSPS and wildfire mitigation awareness topics.</t>
  </si>
  <si>
    <t>General Community Outreach Events</t>
  </si>
  <si>
    <t>In-Person</t>
  </si>
  <si>
    <t>Liberty attendance at community outreach events to spread PSPS awareness and preparedness education, update contact information, and provide education on available customer programs and Liberty notification system.</t>
  </si>
  <si>
    <t>Community Based Organization (“CBO”) Meetings</t>
  </si>
  <si>
    <t>In-Person, Virtual</t>
  </si>
  <si>
    <t>Liberty staff meetings with local CBOs to share PSPS awareness and available materials, preparedness education, customer program updates, and to maintain up to date contract information for CBO facing communities.</t>
  </si>
  <si>
    <t>CBOs, AFN customers</t>
  </si>
  <si>
    <t>Collaborative Community Outreach with CBOs</t>
  </si>
  <si>
    <t>Liberty involvement in collaborative outreach events to spread PSPS awareness and preparedness education, update contact information, and provide education on available customer programs and  Liberty notification system. This form of outreach leverages CBO relationships within the community to access local communities and supports targeted outreach efforts to reach AFN populations.</t>
  </si>
  <si>
    <t>All customers, AFN customers, CBOs</t>
  </si>
  <si>
    <t>Provision of Shelf-Stable Meal Boxes to Senior Nutrition Programs</t>
  </si>
  <si>
    <t>Shelf Stable Meal Box Delivery</t>
  </si>
  <si>
    <t>Provide preparedness information, customer assistance program information and shelf stable food items to vulnerable seniors.</t>
  </si>
  <si>
    <t>Table 11‑11: Gaps and Limitations in Public Emergency Communication Strategy</t>
  </si>
  <si>
    <t xml:space="preserve">During 2024 PSPS events, some customers were notified as being in scope for events but were not de-energized and did not receive notices of cancellation. </t>
  </si>
  <si>
    <t>Liberty should update its protocols an in-event tracking spreadsheet to make sure customers that are notified, but not, de-energized receive cancellation notices.</t>
  </si>
  <si>
    <t>Strategy: Liberty will update its in-event tracker to specifically capture cancellation notifications.
Target Timeline: Completed</t>
  </si>
  <si>
    <t>2024 PSPS events highlighted the need to update Liberty’s MBL customer contact list, as some members of the list had recently passed away.</t>
  </si>
  <si>
    <t>Liberty should do an internal review of its MBL customer list.</t>
  </si>
  <si>
    <t>Target Timeline: Completed</t>
  </si>
  <si>
    <t>Liberty’s 2025 PSPS event highlighted the need for additional signage outside CRC locations </t>
  </si>
  <si>
    <t>Liberty should place external signage outside CRC locations during future PSPS events </t>
  </si>
  <si>
    <t xml:space="preserve">Strategy: Liberty will work with their CRC contractor to implement signage placement during future events 
Target Timeline: Implementation in 2026 </t>
  </si>
  <si>
    <t>Liberty’s 2025 PSPS event identified the need for estimated time of restoration to be included on all notifications during event, including CRC services available and where to access electricity during the hours the CRC is closed on customer notifications </t>
  </si>
  <si>
    <t>Liberty will adapt its notification templates to include the requested information </t>
  </si>
  <si>
    <t xml:space="preserve">Strategy: Liberty will adapt its notification templates to include the requested information 
Target Timeline: Completed </t>
  </si>
  <si>
    <t>Table 12‑1: Enterprise System Targets</t>
  </si>
  <si>
    <t>2026 End-of-Year Total / Completion Date</t>
  </si>
  <si>
    <t>2028 Total / Status</t>
  </si>
  <si>
    <t>Enterprise System – Vegetation Management</t>
  </si>
  <si>
    <t>Vegetation Data Quality Management (WMP-VM-ESG-01)</t>
  </si>
  <si>
    <t>Started: March 2026</t>
  </si>
  <si>
    <t>In Progress</t>
  </si>
  <si>
    <t>Complete by December 31, 2028</t>
  </si>
  <si>
    <t>12.1.1; pp. 339-340</t>
  </si>
  <si>
    <t>Enterprise System – Asset Management and Inspection</t>
  </si>
  <si>
    <t>Asset Management Inspection Application Reduction (WMP-GDOM-GO-05)</t>
  </si>
  <si>
    <t>Table 13‑1: WMP Lessons Learned</t>
  </si>
  <si>
    <t>ID #</t>
  </si>
  <si>
    <t>Year of Lesson Learned</t>
  </si>
  <si>
    <t>Subject</t>
  </si>
  <si>
    <t>Category and Source of Lesson Learned</t>
  </si>
  <si>
    <t>Description of Lesson Learned</t>
  </si>
  <si>
    <t>Proposed WMP Improvement</t>
  </si>
  <si>
    <t>Timeline for Implementation</t>
  </si>
  <si>
    <t>Reference</t>
  </si>
  <si>
    <t>2023-2024</t>
  </si>
  <si>
    <t>Grid Hardening</t>
  </si>
  <si>
    <t>Feedback from government agencies</t>
  </si>
  <si>
    <t>Permitting projects with multiple agencies can cause project delays.  Delays can be due to lack of resources by permitting agencies to respond to requests within expected timelines and other projects within the same area may create need for additional collaboration.</t>
  </si>
  <si>
    <t xml:space="preserve">Work with contractors familiar with permitting agency process and requirements. </t>
  </si>
  <si>
    <t>Ongoing</t>
  </si>
  <si>
    <t>8.2; pp. 155-174</t>
  </si>
  <si>
    <t>2024-2025</t>
  </si>
  <si>
    <t>Vegetation Management</t>
  </si>
  <si>
    <t>In the 2023-2025 WMP Liberty determined pass rate targets for all conditions being evaluated in each QC program component. Liberty determined it is more beneficial to assess an overall pass rate for each of its QC program components to evaluate program effectiveness. Liberty still reviews QC failures for each condition being evaluated in each QC program component. However, Liberty measures overall work quality by looking at the overall pass rate, an average of all conditions evaluated.</t>
  </si>
  <si>
    <t>Liberty is updating QC targets as detailed in its 2027 WMP, Section 9.11, Table 9-19 Vegetation Management QA and QC Activity Targets</t>
  </si>
  <si>
    <t>Completed 2025</t>
  </si>
  <si>
    <t>9.11; pp. 244-254</t>
  </si>
  <si>
    <t>Fuel Management</t>
  </si>
  <si>
    <t>Leverage joint IOU partnerships for potential of shared biomass utilization projects.</t>
  </si>
  <si>
    <t>Liberty will continue to collaborate with neighboring utilities to explore opportunities for alternative biomass utilization, as well as other industry-specific benchmarking.</t>
  </si>
  <si>
    <t>9.3-9.7; pp. 225-235</t>
  </si>
  <si>
    <t>Key Performance Indicators</t>
  </si>
  <si>
    <t>Liberty identified the need to regularly track and report contractor key performance indicators (KPI) to monitor contractor production metrics.</t>
  </si>
  <si>
    <t xml:space="preserve">Liberty developed KPI reporting to set targets to measure production against for its VM contractors. </t>
  </si>
  <si>
    <t>12; pp. 339-345</t>
  </si>
  <si>
    <t>Contractor Safety</t>
  </si>
  <si>
    <t>Liberty identified opportunities to continue enhancing safety oversite of contractor work.</t>
  </si>
  <si>
    <t>Liberty has implemented routine safety observations of VM contractors and worked with its primary tree contractor to implement an updated job tailboard form to include a more detailed roping and rigging plan for tree work.</t>
  </si>
  <si>
    <t>9; pp. 213-262</t>
  </si>
  <si>
    <t>Collaboration efforts with other electrical corporations</t>
  </si>
  <si>
    <t>NV Energy's new wildfire encroachment policy, if implemented on the 619 line, would lead to loss of power supply to all customers in Portola and Loyalton.</t>
  </si>
  <si>
    <t>Plumas-Sierra Rural Electrical Cooperative could provide an alternate power supply to Portola and Loyalton.</t>
  </si>
  <si>
    <t>Completed 2024</t>
  </si>
  <si>
    <t>8; pp. 150-212</t>
  </si>
  <si>
    <t>2024 PSPS Events</t>
  </si>
  <si>
    <t>Refer to Table 7‑1.</t>
  </si>
  <si>
    <t>7; pp. 145-149</t>
  </si>
  <si>
    <t>2020-2024</t>
  </si>
  <si>
    <t>Risk Modeling</t>
  </si>
  <si>
    <t>Risk Modeling Working Group</t>
  </si>
  <si>
    <t xml:space="preserve">Liberty has gained a greater understanding of best practices across the CA IOUs regarding the following topics:
•	Modeling baselines
•	Fire consequence
•	Asset risk events and ignitions
•	Vegetation risk events and ignitions
•	PSPS likelihood
•	PSPS consequence and reliability analysis and impacts
•	Modeling algorithms, components, and interdependencies
•	Smoke and suppression impacts
•	Climate change impacts
</t>
  </si>
  <si>
    <t>Liberty will continue to participate in the Joint IOU Wildfire Risk Modeling Working Group to understand best practices across the California IOUs (i.e., further integration of community vulnerability, improvements to wildfire consequence modeling).</t>
  </si>
  <si>
    <t>5; pp. 35-108</t>
  </si>
  <si>
    <t>Data tracking</t>
  </si>
  <si>
    <t>Feedback from stakeholders; outcomes from previous WMP cycles</t>
  </si>
  <si>
    <t>Liberty was lacking data quality for tracking and reporting WMP initiatives.</t>
  </si>
  <si>
    <t xml:space="preserve">Refer to Section 12. </t>
  </si>
  <si>
    <t>Emergency Preparedness, Collaboration, and Public Awareness</t>
  </si>
  <si>
    <t>Feedback from government agencies and stakeholders; outcomes from previous WMP cycles.</t>
  </si>
  <si>
    <t>Liberty was lacking MBL specific door hangers for communication of critical information during PSPS events.</t>
  </si>
  <si>
    <t>MBL specific letter to be used as part of the PSPS notification process to leave at customers' houses after exhausting other attempts to notify via text, phone, or other means.</t>
  </si>
  <si>
    <t>11; pp. 292-339</t>
  </si>
  <si>
    <t>Feedback from government agencies and stakeholders</t>
  </si>
  <si>
    <t>Some customers do not understand why PSPS may occur</t>
  </si>
  <si>
    <t>Provide additional educational materials to Public Safety Partners for them to share through their community outreach channels.</t>
  </si>
  <si>
    <t>Risk model internal review processes</t>
  </si>
  <si>
    <t>Energy Safety decision on the 2026-2028 Base WMP</t>
  </si>
  <si>
    <t>Liberty’s risk model validation reporting and internal review processes were vague and lacked the detail necessary for progress tracking.</t>
  </si>
  <si>
    <t>Establish an internal Risk Focus Group to provide governance for risk model development and validation.</t>
  </si>
  <si>
    <t>Completed May 7, 2026</t>
  </si>
  <si>
    <t>5.6.1; pp. 96-101</t>
  </si>
  <si>
    <t>Risk model development</t>
  </si>
  <si>
    <t>Liberty relied heavily on outside consultants for the development of its risk model leading to a lack of internal subject matter expertise.</t>
  </si>
  <si>
    <t>Hire a Lead Risk Analyst to drive risk model development and continuous improvement</t>
  </si>
  <si>
    <t>Completed June 22, 2026</t>
  </si>
  <si>
    <t>5.1.1; pp. 35-37</t>
  </si>
  <si>
    <t>Mitigation strategy development</t>
  </si>
  <si>
    <t>The wildfire mitigation strategy must be risk informed and supported by an accurate assessment of mitigation effectiveness to effectively plan and prioritize WMP projects.</t>
  </si>
  <si>
    <t>Improve risk mitigation strategy development by incorporating accurate cost benefit analysis and mitigation effectiveness to support risk informed decision making.</t>
  </si>
  <si>
    <t>Initial model version completed July 23, 2026; additional improvements are outlined in the Risk Assessment Improvement Plan</t>
  </si>
  <si>
    <t>6; pp. 109-144
5.7; pp. 103-108</t>
  </si>
  <si>
    <t>Table 13‑2: Lessons Learned from Discontinued Activities</t>
  </si>
  <si>
    <t>Discontinued Activity (Tracking ID)</t>
  </si>
  <si>
    <t>Rationale for Discontinuation</t>
  </si>
  <si>
    <t xml:space="preserve">Replacement Activities </t>
  </si>
  <si>
    <t>Substation Equipment Replacement      
 (WMP-GDOM-GH-12f)</t>
  </si>
  <si>
    <t>The activity, as previously described, encompassed general substation equipment replacements and upgrades—many of which were not directly tied to wildfire ignition risk. Furthermore, feedback from both internal reviews and Energy Safety emphasized that the initiative lacked clearly defined objectives and measurable outcomes specific to wildfire prevention</t>
  </si>
  <si>
    <t>1) Clarity and Risk Relevance Are Essential: Initiative activities must be clearly defined and directly tied to measurable wildfire risk reduction to be meaningful and auditable.
2) Program Discipline: Ongoing feedback loops with Energy Safety and operational teams are critical to see that WMP initiatives remain aligned with their intended purpose and are responsive to actual risk</t>
  </si>
  <si>
    <t>The underlying work, such as substation inspections and emergency equipment replacements, continues as part of routine utility operations and capital upgrade programs. While the discontinued initiative will no longer be tracked under a separate WMP initiative, risk mitigation previously attributed to this initiative is now supported through the following ongoing activities and WMP initiatives: Substation Inspections (WMP-GDOM-AI-06) and Substation Defensible Space (WMP-VM-VFM-03)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</si>
</sst>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0.0"/>
    <numFmt numFmtId="165" formatCode="0.0%"/>
  </numFmts>
  <fonts count="66" x14ac:knownFonts="1">
    <font>
      <sz val="11"/>
      <color theme="1"/>
      <name val="Calibri"/>
      <family val="2"/>
      <scheme val="minor"/>
    </font>
    <font>
      <sz val="11"/>
      <name val="Calibri"/>
      <family val="2"/>
      <scheme val="minor"/>
    </font>
    <font>
      <sz val="12"/>
      <color rgb="FF000000"/>
      <name val="Calibri"/>
      <family val="2"/>
      <scheme val="minor"/>
    </font>
    <font>
      <b/>
      <sz val="12"/>
      <color rgb="FF000000"/>
      <name val="Calibri"/>
      <family val="2"/>
      <scheme val="minor"/>
    </font>
    <font>
      <b/>
      <sz val="10"/>
      <color rgb="FF000000"/>
      <name val="Calibri"/>
      <family val="2"/>
      <scheme val="minor"/>
    </font>
    <font>
      <sz val="10"/>
      <color rgb="FF000000"/>
      <name val="Calibri"/>
      <family val="2"/>
      <scheme val="minor"/>
    </font>
    <font>
      <b/>
      <sz val="11"/>
      <color rgb="FF000000"/>
      <name val="Calibri"/>
      <family val="2"/>
      <scheme val="minor"/>
    </font>
    <font>
      <sz val="11"/>
      <color rgb="FF000000"/>
      <name val="Calibri"/>
      <family val="2"/>
      <scheme val="minor"/>
    </font>
    <font>
      <sz val="8"/>
      <color rgb="FF000000"/>
      <name val="Calibri"/>
      <family val="2"/>
      <scheme val="minor"/>
    </font>
    <font>
      <u/>
      <sz val="11"/>
      <color theme="10"/>
      <name val="Calibri"/>
      <family val="2"/>
      <scheme val="minor"/>
    </font>
    <font>
      <b/>
      <sz val="9"/>
      <color rgb="FF000000"/>
      <name val="Calibri"/>
      <family val="2"/>
      <scheme val="minor"/>
    </font>
    <font>
      <sz val="9"/>
      <color rgb="FF000000"/>
      <name val="Calibri"/>
      <family val="2"/>
      <scheme val="minor"/>
    </font>
    <font>
      <sz val="9"/>
      <color rgb="FF242424"/>
      <name val="Calibri"/>
      <family val="2"/>
      <scheme val="minor"/>
    </font>
    <font>
      <b/>
      <sz val="11"/>
      <name val="Calibri"/>
      <family val="2"/>
      <scheme val="minor"/>
    </font>
    <font>
      <i/>
      <sz val="12"/>
      <color rgb="FF000000"/>
      <name val="Calibri"/>
      <family val="2"/>
      <scheme val="minor"/>
    </font>
    <font>
      <i/>
      <sz val="11"/>
      <color rgb="FF000000"/>
      <name val="Calibri"/>
      <family val="2"/>
      <scheme val="minor"/>
    </font>
    <font>
      <sz val="10"/>
      <color theme="1"/>
      <name val="Calibri"/>
      <family val="2"/>
      <scheme val="minor"/>
    </font>
    <font>
      <sz val="8"/>
      <name val="Calibri"/>
      <family val="2"/>
      <scheme val="minor"/>
    </font>
    <font>
      <sz val="10"/>
      <name val="Calibri"/>
      <family val="2"/>
      <scheme val="minor"/>
    </font>
    <font>
      <sz val="9"/>
      <name val="Calibri"/>
      <family val="2"/>
      <scheme val="minor"/>
    </font>
    <font>
      <sz val="11"/>
      <color theme="1"/>
      <name val="Calibri"/>
      <family val="2"/>
      <scheme val="minor"/>
    </font>
    <font>
      <sz val="11"/>
      <color theme="1"/>
      <name val="Calibri"/>
      <family val="2"/>
    </font>
    <font>
      <sz val="11"/>
      <color rgb="FF000000"/>
      <name val="Calibri"/>
      <family val="2"/>
    </font>
    <font>
      <i/>
      <sz val="10"/>
      <color rgb="FF000000"/>
      <name val="Calibri"/>
      <family val="2"/>
      <scheme val="minor"/>
    </font>
    <font>
      <sz val="10"/>
      <color rgb="FF548235"/>
      <name val="Calibri"/>
      <family val="2"/>
      <scheme val="minor"/>
    </font>
    <font>
      <b/>
      <sz val="11"/>
      <color theme="1"/>
      <name val="Calibri"/>
      <family val="2"/>
      <scheme val="minor"/>
    </font>
    <font>
      <i/>
      <sz val="11"/>
      <color theme="1"/>
      <name val="Calibri"/>
      <family val="2"/>
      <scheme val="minor"/>
    </font>
    <font>
      <b/>
      <sz val="11"/>
      <name val="Calibri"/>
      <family val="2"/>
    </font>
    <font>
      <sz val="11"/>
      <name val="Calibri"/>
      <family val="2"/>
    </font>
    <font>
      <b/>
      <sz val="11"/>
      <color rgb="FF000000"/>
      <name val="Calibri"/>
      <family val="2"/>
    </font>
    <font>
      <sz val="10"/>
      <name val="Calibri"/>
      <family val="2"/>
    </font>
    <font>
      <sz val="12"/>
      <name val="Calibri"/>
      <family val="2"/>
    </font>
    <font>
      <b/>
      <sz val="12"/>
      <name val="Calibri"/>
      <family val="2"/>
    </font>
    <font>
      <i/>
      <sz val="12"/>
      <name val="Calibri"/>
      <family val="2"/>
    </font>
    <font>
      <sz val="10"/>
      <name val="Aptos Narrow"/>
      <family val="2"/>
    </font>
    <font>
      <b/>
      <sz val="10"/>
      <name val="Aptos Narrow"/>
      <family val="2"/>
    </font>
    <font>
      <sz val="10"/>
      <color rgb="FF000000"/>
      <name val="Calibri"/>
      <family val="2"/>
    </font>
    <font>
      <b/>
      <sz val="10"/>
      <color rgb="FF000000"/>
      <name val="Calibri"/>
      <family val="2"/>
    </font>
    <font>
      <i/>
      <sz val="12"/>
      <color rgb="FF000000"/>
      <name val="Calibri"/>
      <family val="2"/>
    </font>
    <font>
      <sz val="11"/>
      <color rgb="FFFF0000"/>
      <name val="Calibri"/>
      <family val="2"/>
      <scheme val="minor"/>
    </font>
    <font>
      <i/>
      <sz val="12"/>
      <color rgb="FF000000"/>
      <name val="Calibri"/>
      <family val="2"/>
      <charset val="1"/>
    </font>
    <font>
      <sz val="12"/>
      <color rgb="FF000000"/>
      <name val="Calibri"/>
      <family val="2"/>
      <charset val="1"/>
    </font>
    <font>
      <b/>
      <sz val="10"/>
      <color rgb="FF000000"/>
      <name val="Calibri"/>
      <family val="2"/>
      <charset val="1"/>
    </font>
    <font>
      <sz val="10"/>
      <color rgb="FF000000"/>
      <name val="Calibri"/>
      <family val="2"/>
      <charset val="1"/>
    </font>
    <font>
      <b/>
      <sz val="11"/>
      <color rgb="FF000000"/>
      <name val="Calibri"/>
      <family val="2"/>
      <charset val="1"/>
    </font>
    <font>
      <sz val="11"/>
      <color rgb="FF000000"/>
      <name val="Calibri"/>
      <family val="2"/>
      <charset val="1"/>
    </font>
    <font>
      <b/>
      <sz val="11"/>
      <color rgb="FF000000"/>
      <name val="Calibri"/>
      <scheme val="minor"/>
    </font>
    <font>
      <sz val="10"/>
      <color rgb="FF000000"/>
      <name val="Calibri"/>
      <scheme val="minor"/>
    </font>
    <font>
      <sz val="10"/>
      <color rgb="FFD13438"/>
      <name val="Calibri"/>
      <scheme val="minor"/>
    </font>
    <font>
      <sz val="11"/>
      <color rgb="FF000000"/>
      <name val="Calibri"/>
      <scheme val="minor"/>
    </font>
    <font>
      <sz val="12"/>
      <color rgb="FF000000"/>
      <name val="Calibri"/>
      <scheme val="minor"/>
    </font>
    <font>
      <b/>
      <sz val="10"/>
      <color theme="1"/>
      <name val="Calibri"/>
      <family val="2"/>
      <scheme val="minor"/>
    </font>
    <font>
      <b/>
      <sz val="10"/>
      <color rgb="FF000000"/>
      <name val="Calibri"/>
      <scheme val="minor"/>
    </font>
    <font>
      <sz val="7"/>
      <color rgb="FF000000"/>
      <name val="Times New Roman"/>
      <charset val="1"/>
    </font>
    <font>
      <sz val="11"/>
      <color rgb="FF000000"/>
      <name val="Calibri"/>
    </font>
    <font>
      <sz val="7"/>
      <color rgb="FF000000"/>
      <name val="Times New Roman"/>
    </font>
    <font>
      <sz val="11"/>
      <name val="Calibri"/>
      <family val="2"/>
      <charset val="1"/>
    </font>
    <font>
      <b/>
      <i/>
      <sz val="11"/>
      <name val="Calibri"/>
      <family val="2"/>
      <charset val="1"/>
    </font>
    <font>
      <b/>
      <sz val="11"/>
      <name val="Calibri"/>
      <family val="2"/>
      <charset val="1"/>
    </font>
    <font>
      <vertAlign val="superscript"/>
      <sz val="8.5"/>
      <color rgb="FF000000"/>
      <name val="Calibri"/>
      <charset val="1"/>
    </font>
    <font>
      <sz val="8.5"/>
      <color rgb="FF000000"/>
      <name val="Calibri"/>
      <charset val="1"/>
    </font>
    <font>
      <sz val="11"/>
      <color rgb="FF000000"/>
      <name val="Calibri"/>
      <charset val="1"/>
    </font>
    <font>
      <i/>
      <sz val="12"/>
      <color rgb="FF242424"/>
      <name val="Calibri"/>
      <scheme val="minor"/>
    </font>
    <font>
      <i/>
      <sz val="12"/>
      <color theme="1"/>
      <name val="Calibri"/>
      <family val="2"/>
      <scheme val="minor"/>
    </font>
    <font>
      <sz val="12"/>
      <color theme="1"/>
      <name val="Calibri"/>
      <family val="2"/>
      <scheme val="minor"/>
    </font>
    <font>
      <i/>
      <sz val="12"/>
      <name val="Calibri"/>
      <family val="2"/>
      <scheme val="minor"/>
    </font>
  </fonts>
  <fills count="3">
    <fill>
      <patternFill patternType="none"/>
    </fill>
    <fill>
      <patternFill patternType="gray125"/>
    </fill>
    <fill>
      <patternFill patternType="solid">
        <fgColor rgb="FFFFFFFF"/>
        <bgColor indexed="64"/>
      </patternFill>
    </fill>
  </fills>
  <borders count="5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diagonal/>
    </border>
    <border>
      <left style="thin">
        <color rgb="FF000000"/>
      </left>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right style="thin">
        <color rgb="FF000000"/>
      </right>
      <top/>
      <bottom style="medium">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auto="1"/>
      </right>
      <top style="thin">
        <color rgb="FF000000"/>
      </top>
      <bottom/>
      <diagonal/>
    </border>
    <border>
      <left style="thin">
        <color rgb="FF000000"/>
      </left>
      <right style="thin">
        <color auto="1"/>
      </right>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auto="1"/>
      </left>
      <right style="thin">
        <color rgb="FF000000"/>
      </right>
      <top/>
      <bottom style="thin">
        <color auto="1"/>
      </bottom>
      <diagonal/>
    </border>
    <border>
      <left style="thin">
        <color rgb="FF000000"/>
      </left>
      <right style="thin">
        <color auto="1"/>
      </right>
      <top style="thin">
        <color auto="1"/>
      </top>
      <bottom/>
      <diagonal/>
    </border>
    <border>
      <left style="thin">
        <color auto="1"/>
      </left>
      <right style="thin">
        <color rgb="FF000000"/>
      </right>
      <top style="thin">
        <color auto="1"/>
      </top>
      <bottom/>
      <diagonal/>
    </border>
    <border>
      <left style="thin">
        <color rgb="FF000000"/>
      </left>
      <right style="thin">
        <color auto="1"/>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rgb="FF000000"/>
      </bottom>
      <diagonal/>
    </border>
    <border>
      <left style="thin">
        <color auto="1"/>
      </left>
      <right style="thin">
        <color rgb="FF000000"/>
      </right>
      <top/>
      <bottom style="thin">
        <color rgb="FF000000"/>
      </bottom>
      <diagonal/>
    </border>
    <border>
      <left style="thin">
        <color rgb="FF000000"/>
      </left>
      <right style="thin">
        <color auto="1"/>
      </right>
      <top/>
      <bottom/>
      <diagonal/>
    </border>
    <border>
      <left style="thin">
        <color auto="1"/>
      </left>
      <right style="thin">
        <color rgb="FF000000"/>
      </right>
      <top/>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s>
  <cellStyleXfs count="3">
    <xf numFmtId="0" fontId="0" fillId="0" borderId="0"/>
    <xf numFmtId="0" fontId="9" fillId="0" borderId="0" applyNumberFormat="0" applyFill="0" applyBorder="0" applyAlignment="0" applyProtection="0"/>
    <xf numFmtId="9" fontId="20" fillId="0" borderId="0" applyFont="0" applyFill="0" applyBorder="0" applyAlignment="0" applyProtection="0"/>
  </cellStyleXfs>
  <cellXfs count="301">
    <xf numFmtId="0" fontId="0" fillId="0" borderId="0" xfId="0"/>
    <xf numFmtId="0" fontId="4" fillId="0" borderId="2" xfId="0" applyFont="1" applyBorder="1" applyAlignment="1">
      <alignment horizontal="center" vertical="center" wrapText="1"/>
    </xf>
    <xf numFmtId="0" fontId="5"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8" fillId="0" borderId="0" xfId="0" applyFont="1" applyAlignment="1">
      <alignment vertical="center"/>
    </xf>
    <xf numFmtId="0" fontId="9" fillId="0" borderId="0" xfId="1" applyAlignment="1">
      <alignment vertical="center"/>
    </xf>
    <xf numFmtId="0" fontId="5" fillId="0" borderId="0" xfId="0" applyFont="1" applyAlignment="1">
      <alignment vertical="center"/>
    </xf>
    <xf numFmtId="0" fontId="14" fillId="0" borderId="0" xfId="0" applyFont="1" applyAlignment="1">
      <alignment horizontal="center" vertical="center"/>
    </xf>
    <xf numFmtId="0" fontId="5" fillId="0" borderId="1" xfId="0" applyFont="1" applyBorder="1" applyAlignment="1">
      <alignment vertical="center" wrapText="1"/>
    </xf>
    <xf numFmtId="0" fontId="5" fillId="0" borderId="2" xfId="0" applyFont="1" applyBorder="1" applyAlignment="1">
      <alignment vertical="center" wrapText="1"/>
    </xf>
    <xf numFmtId="9" fontId="5" fillId="0" borderId="2" xfId="0" applyNumberFormat="1" applyFont="1" applyBorder="1" applyAlignment="1">
      <alignment vertical="center" wrapText="1"/>
    </xf>
    <xf numFmtId="10" fontId="5" fillId="0" borderId="2" xfId="0" applyNumberFormat="1" applyFont="1" applyBorder="1" applyAlignment="1">
      <alignment vertical="center" wrapText="1"/>
    </xf>
    <xf numFmtId="0" fontId="7" fillId="0" borderId="2" xfId="0" applyFont="1" applyBorder="1" applyAlignment="1">
      <alignment horizontal="center" vertical="center" wrapText="1"/>
    </xf>
    <xf numFmtId="9" fontId="7" fillId="0" borderId="2" xfId="0" applyNumberFormat="1" applyFont="1" applyBorder="1" applyAlignment="1">
      <alignment horizontal="center" vertical="center" wrapText="1"/>
    </xf>
    <xf numFmtId="0" fontId="16" fillId="0" borderId="0" xfId="0" applyFont="1"/>
    <xf numFmtId="0" fontId="5" fillId="0" borderId="6" xfId="0" applyFont="1" applyBorder="1" applyAlignment="1">
      <alignment vertical="center" wrapText="1"/>
    </xf>
    <xf numFmtId="10" fontId="5" fillId="0" borderId="6" xfId="0" applyNumberFormat="1" applyFont="1" applyBorder="1" applyAlignment="1">
      <alignment vertical="center" wrapText="1"/>
    </xf>
    <xf numFmtId="0" fontId="5"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0" fillId="0" borderId="0" xfId="0" applyAlignment="1">
      <alignment wrapText="1"/>
    </xf>
    <xf numFmtId="0" fontId="0" fillId="0" borderId="0" xfId="0" applyAlignment="1">
      <alignment horizontal="right"/>
    </xf>
    <xf numFmtId="0" fontId="26" fillId="0" borderId="0" xfId="0" applyFont="1"/>
    <xf numFmtId="0" fontId="0" fillId="0" borderId="0" xfId="0" applyAlignment="1">
      <alignment horizontal="left"/>
    </xf>
    <xf numFmtId="3" fontId="0" fillId="0" borderId="0" xfId="0" applyNumberFormat="1"/>
    <xf numFmtId="0" fontId="0" fillId="0" borderId="10" xfId="0" applyBorder="1" applyAlignment="1">
      <alignment wrapText="1"/>
    </xf>
    <xf numFmtId="0" fontId="25" fillId="0" borderId="10" xfId="0" applyFont="1" applyBorder="1" applyAlignment="1">
      <alignment wrapText="1"/>
    </xf>
    <xf numFmtId="0" fontId="0" fillId="0" borderId="10" xfId="0" applyBorder="1" applyAlignment="1">
      <alignment vertical="center" wrapText="1"/>
    </xf>
    <xf numFmtId="0" fontId="0" fillId="0" borderId="0" xfId="0" applyAlignment="1">
      <alignment vertical="center" wrapText="1"/>
    </xf>
    <xf numFmtId="0" fontId="0" fillId="0" borderId="0" xfId="0" applyAlignment="1">
      <alignment horizontal="left" wrapText="1"/>
    </xf>
    <xf numFmtId="0" fontId="0" fillId="0" borderId="0" xfId="0" applyAlignment="1">
      <alignment horizontal="center"/>
    </xf>
    <xf numFmtId="0" fontId="0" fillId="0" borderId="0" xfId="0" applyAlignment="1">
      <alignment horizontal="right" wrapText="1"/>
    </xf>
    <xf numFmtId="0" fontId="0" fillId="0" borderId="0" xfId="0" applyAlignment="1">
      <alignment horizontal="center" wrapText="1"/>
    </xf>
    <xf numFmtId="9" fontId="0" fillId="0" borderId="0" xfId="2" applyFont="1"/>
    <xf numFmtId="0" fontId="0" fillId="0" borderId="10" xfId="0" applyBorder="1" applyAlignment="1">
      <alignment horizontal="center" vertical="center" wrapText="1"/>
    </xf>
    <xf numFmtId="9" fontId="0" fillId="0" borderId="10" xfId="0" applyNumberFormat="1" applyBorder="1" applyAlignment="1">
      <alignment horizontal="center" vertical="center" wrapText="1"/>
    </xf>
    <xf numFmtId="0" fontId="0" fillId="0" borderId="10" xfId="0" quotePrefix="1" applyBorder="1" applyAlignment="1">
      <alignment horizontal="center" vertical="center" wrapText="1"/>
    </xf>
    <xf numFmtId="0" fontId="25" fillId="0" borderId="10" xfId="0" applyFont="1" applyBorder="1" applyAlignment="1">
      <alignment horizontal="center" wrapText="1"/>
    </xf>
    <xf numFmtId="165" fontId="5" fillId="0" borderId="2" xfId="0" applyNumberFormat="1" applyFont="1" applyBorder="1" applyAlignment="1">
      <alignment vertical="center" wrapText="1"/>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164" fontId="2" fillId="0" borderId="10" xfId="0" applyNumberFormat="1" applyFont="1" applyBorder="1" applyAlignment="1">
      <alignment horizontal="center" vertical="center" wrapText="1"/>
    </xf>
    <xf numFmtId="0" fontId="7" fillId="0" borderId="0" xfId="0" applyFont="1"/>
    <xf numFmtId="0" fontId="15" fillId="0" borderId="0" xfId="0" applyFont="1" applyAlignment="1">
      <alignment vertical="center"/>
    </xf>
    <xf numFmtId="0" fontId="16" fillId="0" borderId="0" xfId="0" applyFont="1" applyAlignment="1">
      <alignment horizontal="center"/>
    </xf>
    <xf numFmtId="0" fontId="7" fillId="0" borderId="0" xfId="0" applyFont="1" applyAlignment="1">
      <alignment vertical="center"/>
    </xf>
    <xf numFmtId="164" fontId="3" fillId="0" borderId="10" xfId="0" applyNumberFormat="1" applyFont="1" applyBorder="1" applyAlignment="1">
      <alignment horizontal="left" vertical="center" wrapText="1" indent="1"/>
    </xf>
    <xf numFmtId="0" fontId="14" fillId="0" borderId="0" xfId="0" applyFont="1"/>
    <xf numFmtId="0" fontId="31" fillId="0" borderId="15" xfId="0" applyFont="1" applyBorder="1" applyAlignment="1">
      <alignment horizontal="left" vertical="center" wrapText="1"/>
    </xf>
    <xf numFmtId="0" fontId="31" fillId="0" borderId="16" xfId="0" applyFont="1" applyBorder="1" applyAlignment="1">
      <alignment horizontal="left" vertical="center" wrapText="1"/>
    </xf>
    <xf numFmtId="0" fontId="31" fillId="0" borderId="8" xfId="0" applyFont="1" applyBorder="1" applyAlignment="1">
      <alignment horizontal="left" vertical="center" wrapText="1"/>
    </xf>
    <xf numFmtId="0" fontId="33" fillId="0" borderId="7"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7" xfId="0" applyFont="1" applyBorder="1" applyAlignment="1">
      <alignment horizontal="right" vertical="center" wrapText="1"/>
    </xf>
    <xf numFmtId="0" fontId="31" fillId="0" borderId="7" xfId="0" applyFont="1" applyBorder="1" applyAlignment="1">
      <alignment horizontal="center" vertical="center" wrapText="1"/>
    </xf>
    <xf numFmtId="0" fontId="31" fillId="0" borderId="13" xfId="0" applyFont="1" applyBorder="1" applyAlignment="1">
      <alignment horizontal="center" vertical="center" wrapText="1"/>
    </xf>
    <xf numFmtId="0" fontId="33" fillId="0" borderId="21" xfId="0" applyFont="1" applyBorder="1" applyAlignment="1">
      <alignment horizontal="right" vertical="center" wrapText="1"/>
    </xf>
    <xf numFmtId="0" fontId="31" fillId="0" borderId="21" xfId="0" applyFont="1" applyBorder="1" applyAlignment="1">
      <alignment horizontal="center" vertical="center" wrapText="1"/>
    </xf>
    <xf numFmtId="0" fontId="31" fillId="0" borderId="22" xfId="0" applyFont="1" applyBorder="1" applyAlignment="1">
      <alignment horizontal="center" vertical="center" wrapText="1"/>
    </xf>
    <xf numFmtId="0" fontId="25" fillId="0" borderId="10" xfId="0" applyFont="1" applyBorder="1"/>
    <xf numFmtId="0" fontId="25" fillId="0" borderId="10" xfId="0" applyFont="1" applyBorder="1" applyAlignment="1">
      <alignment horizontal="left"/>
    </xf>
    <xf numFmtId="0" fontId="0" fillId="0" borderId="10" xfId="0" applyBorder="1"/>
    <xf numFmtId="6" fontId="0" fillId="0" borderId="10" xfId="0" applyNumberFormat="1" applyBorder="1" applyAlignment="1">
      <alignment horizontal="left"/>
    </xf>
    <xf numFmtId="0" fontId="0" fillId="0" borderId="10" xfId="0" quotePrefix="1" applyBorder="1" applyAlignment="1">
      <alignment horizontal="left"/>
    </xf>
    <xf numFmtId="0" fontId="25" fillId="0" borderId="10" xfId="0" applyFont="1" applyBorder="1" applyAlignment="1">
      <alignment horizontal="right" wrapText="1"/>
    </xf>
    <xf numFmtId="8" fontId="0" fillId="0" borderId="10" xfId="0" applyNumberFormat="1" applyBorder="1" applyAlignment="1">
      <alignment horizontal="right"/>
    </xf>
    <xf numFmtId="0" fontId="27" fillId="0" borderId="10" xfId="0" applyFont="1" applyBorder="1" applyAlignment="1">
      <alignment horizontal="left" vertical="top" wrapText="1"/>
    </xf>
    <xf numFmtId="0" fontId="28" fillId="0" borderId="10" xfId="0" applyFont="1" applyBorder="1" applyAlignment="1">
      <alignment horizontal="left" vertical="top" wrapText="1"/>
    </xf>
    <xf numFmtId="0" fontId="6" fillId="0" borderId="10" xfId="0" applyFont="1" applyBorder="1" applyAlignment="1">
      <alignment horizontal="center" vertical="center" wrapText="1"/>
    </xf>
    <xf numFmtId="0" fontId="6" fillId="0" borderId="10" xfId="0" applyFont="1" applyBorder="1" applyAlignment="1">
      <alignment horizontal="left" vertical="center" wrapText="1"/>
    </xf>
    <xf numFmtId="0" fontId="6" fillId="0" borderId="10" xfId="0" applyFont="1" applyBorder="1" applyAlignment="1">
      <alignment horizontal="right" vertical="center" wrapText="1"/>
    </xf>
    <xf numFmtId="0" fontId="0" fillId="0" borderId="10" xfId="0" applyBorder="1" applyAlignment="1">
      <alignment horizontal="center"/>
    </xf>
    <xf numFmtId="0" fontId="21" fillId="0" borderId="10" xfId="0" applyFont="1" applyBorder="1" applyAlignment="1">
      <alignment horizontal="left"/>
    </xf>
    <xf numFmtId="1" fontId="21" fillId="0" borderId="10" xfId="0" applyNumberFormat="1" applyFont="1" applyBorder="1" applyAlignment="1">
      <alignment horizontal="right"/>
    </xf>
    <xf numFmtId="3" fontId="21" fillId="0" borderId="10" xfId="0" applyNumberFormat="1" applyFont="1" applyBorder="1"/>
    <xf numFmtId="1" fontId="21" fillId="0" borderId="10" xfId="2" applyNumberFormat="1" applyFont="1" applyFill="1" applyBorder="1"/>
    <xf numFmtId="0" fontId="26" fillId="0" borderId="0" xfId="0" applyFont="1" applyAlignment="1">
      <alignment horizontal="left"/>
    </xf>
    <xf numFmtId="0" fontId="1" fillId="0" borderId="0" xfId="0" applyFont="1"/>
    <xf numFmtId="0" fontId="35" fillId="0" borderId="11" xfId="0" applyFont="1" applyBorder="1" applyAlignment="1">
      <alignment horizontal="left" vertical="center" wrapText="1"/>
    </xf>
    <xf numFmtId="0" fontId="35" fillId="0" borderId="23" xfId="0" applyFont="1" applyBorder="1" applyAlignment="1">
      <alignment horizontal="left" vertical="center" wrapText="1"/>
    </xf>
    <xf numFmtId="0" fontId="35" fillId="0" borderId="18" xfId="0" applyFont="1" applyBorder="1" applyAlignment="1">
      <alignment horizontal="left" vertical="center" wrapText="1"/>
    </xf>
    <xf numFmtId="0" fontId="34" fillId="0" borderId="12" xfId="0" applyFont="1" applyBorder="1" applyAlignment="1">
      <alignment horizontal="left" vertical="center" wrapText="1"/>
    </xf>
    <xf numFmtId="0" fontId="34" fillId="0" borderId="8" xfId="0" applyFont="1" applyBorder="1" applyAlignment="1">
      <alignment horizontal="left" vertical="center" wrapText="1"/>
    </xf>
    <xf numFmtId="0" fontId="34" fillId="0" borderId="24" xfId="0" applyFont="1" applyBorder="1" applyAlignment="1">
      <alignment horizontal="left" vertical="center" wrapText="1"/>
    </xf>
    <xf numFmtId="0" fontId="34" fillId="0" borderId="14" xfId="0" applyFont="1" applyBorder="1" applyAlignment="1">
      <alignment horizontal="left" vertical="center" wrapText="1"/>
    </xf>
    <xf numFmtId="0" fontId="34" fillId="0" borderId="25" xfId="0" applyFont="1" applyBorder="1" applyAlignment="1">
      <alignment horizontal="left" vertical="center" wrapText="1"/>
    </xf>
    <xf numFmtId="0" fontId="34" fillId="0" borderId="26" xfId="0" applyFont="1" applyBorder="1" applyAlignment="1">
      <alignment horizontal="left" vertical="center" wrapText="1"/>
    </xf>
    <xf numFmtId="0" fontId="29" fillId="2" borderId="10" xfId="0" applyFont="1" applyFill="1" applyBorder="1" applyAlignment="1">
      <alignment horizontal="center" vertical="center" wrapText="1"/>
    </xf>
    <xf numFmtId="0" fontId="22" fillId="2" borderId="10" xfId="0" applyFont="1" applyFill="1" applyBorder="1" applyAlignment="1">
      <alignment horizontal="left" vertical="center" wrapText="1"/>
    </xf>
    <xf numFmtId="0" fontId="2" fillId="0" borderId="0" xfId="0" applyFont="1" applyAlignment="1">
      <alignment vertical="center" wrapText="1"/>
    </xf>
    <xf numFmtId="0" fontId="25" fillId="0" borderId="10" xfId="0" applyFont="1" applyBorder="1" applyAlignment="1">
      <alignment horizontal="center"/>
    </xf>
    <xf numFmtId="0" fontId="39" fillId="0" borderId="0" xfId="0" applyFont="1"/>
    <xf numFmtId="9" fontId="5" fillId="0" borderId="5" xfId="0" applyNumberFormat="1" applyFont="1" applyBorder="1" applyAlignment="1">
      <alignment vertical="center" wrapText="1"/>
    </xf>
    <xf numFmtId="0" fontId="5" fillId="0" borderId="5" xfId="0" applyFont="1" applyBorder="1" applyAlignment="1">
      <alignment vertical="center" wrapText="1"/>
    </xf>
    <xf numFmtId="0" fontId="40" fillId="0" borderId="0" xfId="0" applyFont="1"/>
    <xf numFmtId="0" fontId="43" fillId="0" borderId="10" xfId="0" applyFont="1" applyBorder="1"/>
    <xf numFmtId="0" fontId="42" fillId="0" borderId="32" xfId="0" applyFont="1" applyBorder="1"/>
    <xf numFmtId="0" fontId="43" fillId="0" borderId="32" xfId="0" applyFont="1" applyBorder="1"/>
    <xf numFmtId="0" fontId="6" fillId="0" borderId="32" xfId="0" applyFont="1" applyBorder="1" applyAlignment="1">
      <alignment horizontal="center" vertical="center" wrapText="1"/>
    </xf>
    <xf numFmtId="0" fontId="5" fillId="0" borderId="32" xfId="0" applyFont="1" applyBorder="1" applyAlignment="1">
      <alignment vertical="center" wrapText="1"/>
    </xf>
    <xf numFmtId="10" fontId="5" fillId="0" borderId="32" xfId="0" applyNumberFormat="1" applyFont="1" applyBorder="1" applyAlignment="1">
      <alignment vertical="center" wrapText="1"/>
    </xf>
    <xf numFmtId="0" fontId="7" fillId="0" borderId="32" xfId="0" applyFont="1" applyBorder="1" applyAlignment="1">
      <alignment vertical="center" wrapText="1"/>
    </xf>
    <xf numFmtId="6" fontId="7" fillId="0" borderId="32" xfId="0" applyNumberFormat="1" applyFont="1" applyBorder="1" applyAlignment="1">
      <alignment vertical="center" wrapText="1"/>
    </xf>
    <xf numFmtId="0" fontId="44" fillId="0" borderId="10" xfId="0" applyFont="1" applyBorder="1"/>
    <xf numFmtId="0" fontId="45" fillId="0" borderId="10" xfId="0" applyFont="1" applyBorder="1"/>
    <xf numFmtId="14" fontId="1" fillId="0" borderId="32" xfId="0" applyNumberFormat="1" applyFont="1" applyBorder="1" applyAlignment="1">
      <alignment horizontal="center" vertical="center" wrapText="1"/>
    </xf>
    <xf numFmtId="0" fontId="1" fillId="0" borderId="32" xfId="0" applyFont="1" applyBorder="1" applyAlignment="1">
      <alignment horizontal="center" vertical="center" wrapText="1"/>
    </xf>
    <xf numFmtId="3" fontId="1" fillId="0" borderId="32" xfId="0" applyNumberFormat="1" applyFont="1" applyBorder="1" applyAlignment="1">
      <alignment horizontal="center" vertical="center" wrapText="1"/>
    </xf>
    <xf numFmtId="0" fontId="1" fillId="0" borderId="32" xfId="0" applyFont="1" applyBorder="1" applyAlignment="1">
      <alignment horizontal="left" vertical="center" wrapText="1"/>
    </xf>
    <xf numFmtId="0" fontId="7" fillId="0" borderId="32" xfId="0" applyFont="1" applyBorder="1" applyAlignment="1">
      <alignment horizontal="left" vertical="center" wrapText="1"/>
    </xf>
    <xf numFmtId="0" fontId="45" fillId="0" borderId="10" xfId="0" applyFont="1" applyBorder="1" applyAlignment="1">
      <alignment wrapText="1"/>
    </xf>
    <xf numFmtId="0" fontId="44" fillId="0" borderId="10" xfId="0" applyFont="1" applyBorder="1" applyAlignment="1">
      <alignment wrapText="1"/>
    </xf>
    <xf numFmtId="0" fontId="27" fillId="0" borderId="32" xfId="0" applyFont="1" applyBorder="1" applyAlignment="1">
      <alignment horizontal="left" vertical="center" wrapText="1"/>
    </xf>
    <xf numFmtId="0" fontId="30" fillId="0" borderId="32" xfId="0" applyFont="1" applyBorder="1" applyAlignment="1">
      <alignment horizontal="left" vertical="center" wrapText="1"/>
    </xf>
    <xf numFmtId="0" fontId="43" fillId="0" borderId="0" xfId="0" applyFont="1"/>
    <xf numFmtId="3" fontId="43" fillId="0" borderId="10" xfId="0" applyNumberFormat="1" applyFont="1" applyBorder="1"/>
    <xf numFmtId="6" fontId="43" fillId="0" borderId="10" xfId="0" applyNumberFormat="1" applyFont="1" applyBorder="1"/>
    <xf numFmtId="0" fontId="0" fillId="0" borderId="34" xfId="0" applyBorder="1"/>
    <xf numFmtId="164" fontId="43" fillId="0" borderId="10" xfId="0" applyNumberFormat="1" applyFont="1" applyBorder="1"/>
    <xf numFmtId="0" fontId="0" fillId="0" borderId="16" xfId="0" applyBorder="1"/>
    <xf numFmtId="0" fontId="26" fillId="0" borderId="32" xfId="0" applyFont="1" applyBorder="1"/>
    <xf numFmtId="0" fontId="0" fillId="0" borderId="32" xfId="0" applyBorder="1"/>
    <xf numFmtId="0" fontId="42" fillId="0" borderId="28" xfId="0" applyFont="1" applyBorder="1" applyAlignment="1">
      <alignment horizontal="center" wrapText="1"/>
    </xf>
    <xf numFmtId="0" fontId="42" fillId="0" borderId="28" xfId="0" applyFont="1" applyBorder="1" applyAlignment="1">
      <alignment horizontal="center"/>
    </xf>
    <xf numFmtId="0" fontId="27" fillId="0" borderId="32" xfId="0" applyFont="1" applyBorder="1" applyAlignment="1">
      <alignment horizontal="center" vertical="center" wrapText="1"/>
    </xf>
    <xf numFmtId="0" fontId="6" fillId="0" borderId="32" xfId="0" applyFont="1" applyBorder="1" applyAlignment="1">
      <alignment horizontal="left" vertical="center" wrapText="1"/>
    </xf>
    <xf numFmtId="0" fontId="6" fillId="0" borderId="32" xfId="0" applyFont="1" applyBorder="1" applyAlignment="1">
      <alignment horizontal="right" vertical="center" wrapText="1"/>
    </xf>
    <xf numFmtId="0" fontId="0" fillId="0" borderId="32" xfId="0" applyBorder="1" applyAlignment="1">
      <alignment horizontal="center"/>
    </xf>
    <xf numFmtId="0" fontId="21" fillId="0" borderId="32" xfId="0" applyFont="1" applyBorder="1" applyAlignment="1">
      <alignment horizontal="left"/>
    </xf>
    <xf numFmtId="3" fontId="21" fillId="0" borderId="32" xfId="0" applyNumberFormat="1" applyFont="1" applyBorder="1"/>
    <xf numFmtId="1" fontId="21" fillId="0" borderId="32" xfId="2" applyNumberFormat="1" applyFont="1" applyFill="1" applyBorder="1"/>
    <xf numFmtId="9" fontId="21" fillId="0" borderId="32" xfId="2" applyFont="1" applyFill="1" applyBorder="1" applyAlignment="1">
      <alignment horizontal="right"/>
    </xf>
    <xf numFmtId="164" fontId="21" fillId="0" borderId="32" xfId="0" applyNumberFormat="1" applyFont="1" applyBorder="1"/>
    <xf numFmtId="0" fontId="44" fillId="0" borderId="37" xfId="0" applyFont="1" applyBorder="1"/>
    <xf numFmtId="0" fontId="45" fillId="0" borderId="28" xfId="0" applyFont="1" applyBorder="1"/>
    <xf numFmtId="0" fontId="45" fillId="0" borderId="35" xfId="0" applyFont="1" applyBorder="1"/>
    <xf numFmtId="0" fontId="44" fillId="0" borderId="37" xfId="0" applyFont="1" applyBorder="1" applyAlignment="1">
      <alignment wrapText="1"/>
    </xf>
    <xf numFmtId="0" fontId="45" fillId="0" borderId="35" xfId="0" applyFont="1" applyBorder="1" applyAlignment="1">
      <alignment wrapText="1"/>
    </xf>
    <xf numFmtId="1" fontId="21" fillId="0" borderId="32" xfId="0" applyNumberFormat="1" applyFont="1" applyBorder="1" applyAlignment="1">
      <alignment horizontal="right"/>
    </xf>
    <xf numFmtId="0" fontId="21" fillId="0" borderId="32" xfId="0" applyFont="1" applyBorder="1" applyAlignment="1">
      <alignment horizontal="right"/>
    </xf>
    <xf numFmtId="0" fontId="36" fillId="2" borderId="32" xfId="0" applyFont="1" applyFill="1" applyBorder="1" applyAlignment="1">
      <alignment horizontal="left" vertical="center" wrapText="1"/>
    </xf>
    <xf numFmtId="0" fontId="37" fillId="2" borderId="32" xfId="0" applyFont="1" applyFill="1" applyBorder="1" applyAlignment="1">
      <alignment horizontal="center" vertical="center" wrapText="1"/>
    </xf>
    <xf numFmtId="0" fontId="36" fillId="2" borderId="32" xfId="0" applyFont="1" applyFill="1" applyBorder="1" applyAlignment="1">
      <alignment horizontal="center" vertical="center" wrapText="1"/>
    </xf>
    <xf numFmtId="0" fontId="44" fillId="0" borderId="10" xfId="0" applyFont="1" applyBorder="1" applyAlignment="1">
      <alignment horizontal="center" wrapText="1"/>
    </xf>
    <xf numFmtId="0" fontId="21" fillId="0" borderId="32" xfId="0" applyFont="1" applyBorder="1"/>
    <xf numFmtId="0" fontId="22" fillId="0" borderId="32" xfId="0" applyFont="1" applyBorder="1" applyAlignment="1">
      <alignment vertical="center" wrapText="1"/>
    </xf>
    <xf numFmtId="0" fontId="4" fillId="0" borderId="32" xfId="0" applyFont="1" applyBorder="1" applyAlignment="1">
      <alignment horizontal="center" vertical="center" wrapText="1"/>
    </xf>
    <xf numFmtId="9" fontId="5" fillId="0" borderId="32" xfId="0" applyNumberFormat="1" applyFont="1" applyBorder="1" applyAlignment="1">
      <alignment vertical="center" wrapText="1"/>
    </xf>
    <xf numFmtId="0" fontId="16" fillId="0" borderId="32" xfId="0" applyFont="1" applyBorder="1" applyAlignment="1">
      <alignment wrapText="1"/>
    </xf>
    <xf numFmtId="164" fontId="5" fillId="0" borderId="32" xfId="0" applyNumberFormat="1" applyFont="1" applyBorder="1" applyAlignment="1">
      <alignment vertical="center" wrapText="1"/>
    </xf>
    <xf numFmtId="0" fontId="18" fillId="0" borderId="32" xfId="0" applyFont="1" applyBorder="1" applyAlignment="1">
      <alignment vertical="center" wrapText="1"/>
    </xf>
    <xf numFmtId="9" fontId="5" fillId="0" borderId="38" xfId="0" applyNumberFormat="1" applyFont="1" applyBorder="1" applyAlignment="1">
      <alignment vertical="center" wrapText="1"/>
    </xf>
    <xf numFmtId="0" fontId="5" fillId="0" borderId="38" xfId="0" applyFont="1" applyBorder="1" applyAlignment="1">
      <alignment vertical="center" wrapText="1"/>
    </xf>
    <xf numFmtId="10" fontId="5" fillId="0" borderId="38" xfId="0" applyNumberFormat="1" applyFont="1" applyBorder="1" applyAlignment="1">
      <alignment horizontal="right" vertical="center" wrapText="1"/>
    </xf>
    <xf numFmtId="10" fontId="5" fillId="0" borderId="38" xfId="0" applyNumberFormat="1" applyFont="1" applyBorder="1" applyAlignment="1">
      <alignment vertical="center" wrapText="1"/>
    </xf>
    <xf numFmtId="0" fontId="4" fillId="0" borderId="39" xfId="0" applyFont="1" applyBorder="1" applyAlignment="1">
      <alignment horizontal="center" vertical="center" wrapText="1"/>
    </xf>
    <xf numFmtId="0" fontId="47" fillId="0" borderId="32" xfId="0" applyFont="1" applyBorder="1" applyAlignment="1">
      <alignment vertical="center" wrapText="1"/>
    </xf>
    <xf numFmtId="0" fontId="49" fillId="0" borderId="0" xfId="0" applyFont="1"/>
    <xf numFmtId="0" fontId="51" fillId="0" borderId="1" xfId="0" applyFont="1" applyBorder="1"/>
    <xf numFmtId="0" fontId="6" fillId="0" borderId="32" xfId="0" applyFont="1" applyBorder="1" applyAlignment="1">
      <alignment vertical="center" wrapText="1"/>
    </xf>
    <xf numFmtId="164" fontId="7" fillId="0" borderId="32" xfId="0" applyNumberFormat="1" applyFont="1" applyBorder="1" applyAlignment="1">
      <alignment vertical="center" wrapText="1"/>
    </xf>
    <xf numFmtId="14" fontId="7" fillId="0" borderId="32" xfId="0" applyNumberFormat="1" applyFont="1" applyBorder="1" applyAlignment="1">
      <alignment vertical="center" wrapText="1"/>
    </xf>
    <xf numFmtId="49" fontId="7" fillId="0" borderId="32" xfId="0" applyNumberFormat="1" applyFont="1" applyBorder="1" applyAlignment="1">
      <alignment horizontal="right" vertical="center" wrapText="1"/>
    </xf>
    <xf numFmtId="49" fontId="7" fillId="0" borderId="32" xfId="0" applyNumberFormat="1" applyFont="1" applyBorder="1" applyAlignment="1">
      <alignment vertical="center" wrapText="1"/>
    </xf>
    <xf numFmtId="0" fontId="7" fillId="0" borderId="32" xfId="0" applyFont="1" applyBorder="1" applyAlignment="1">
      <alignment horizontal="right" vertical="center" wrapText="1"/>
    </xf>
    <xf numFmtId="9" fontId="7" fillId="0" borderId="32" xfId="0" applyNumberFormat="1" applyFont="1" applyBorder="1" applyAlignment="1">
      <alignment horizontal="right" vertical="center" wrapText="1"/>
    </xf>
    <xf numFmtId="3" fontId="7" fillId="0" borderId="32" xfId="0" applyNumberFormat="1" applyFont="1" applyBorder="1" applyAlignment="1">
      <alignment horizontal="right" vertical="center" wrapText="1"/>
    </xf>
    <xf numFmtId="0" fontId="11" fillId="0" borderId="32" xfId="0" applyFont="1" applyBorder="1" applyAlignment="1">
      <alignment vertical="center" wrapText="1"/>
    </xf>
    <xf numFmtId="0" fontId="12" fillId="0" borderId="32" xfId="0" applyFont="1" applyBorder="1" applyAlignment="1">
      <alignment vertical="center" wrapText="1"/>
    </xf>
    <xf numFmtId="9" fontId="11" fillId="0" borderId="32" xfId="0" applyNumberFormat="1" applyFont="1" applyBorder="1" applyAlignment="1">
      <alignment vertical="center" wrapText="1"/>
    </xf>
    <xf numFmtId="10" fontId="11" fillId="0" borderId="32" xfId="0" applyNumberFormat="1" applyFont="1" applyBorder="1" applyAlignment="1">
      <alignment vertical="center" wrapText="1"/>
    </xf>
    <xf numFmtId="0" fontId="19" fillId="0" borderId="32" xfId="0" applyFont="1" applyBorder="1" applyAlignment="1">
      <alignment vertical="center" wrapText="1"/>
    </xf>
    <xf numFmtId="3" fontId="11" fillId="0" borderId="32" xfId="0" applyNumberFormat="1" applyFont="1" applyBorder="1" applyAlignment="1">
      <alignment vertical="center" wrapText="1"/>
    </xf>
    <xf numFmtId="0" fontId="2" fillId="0" borderId="32" xfId="0" applyFont="1" applyBorder="1" applyAlignment="1">
      <alignment vertical="center" wrapText="1"/>
    </xf>
    <xf numFmtId="9" fontId="7" fillId="0" borderId="32" xfId="0" applyNumberFormat="1" applyFont="1" applyBorder="1" applyAlignment="1">
      <alignment vertical="center" wrapText="1"/>
    </xf>
    <xf numFmtId="3" fontId="7" fillId="0" borderId="32" xfId="0" applyNumberFormat="1" applyFont="1" applyBorder="1" applyAlignment="1">
      <alignment vertical="center" wrapText="1"/>
    </xf>
    <xf numFmtId="165" fontId="7" fillId="0" borderId="32" xfId="0" applyNumberFormat="1" applyFont="1" applyBorder="1" applyAlignment="1">
      <alignment vertical="center" wrapText="1"/>
    </xf>
    <xf numFmtId="0" fontId="43" fillId="0" borderId="35" xfId="0" applyFont="1" applyBorder="1"/>
    <xf numFmtId="0" fontId="43" fillId="0" borderId="33" xfId="0" applyFont="1" applyBorder="1"/>
    <xf numFmtId="0" fontId="52" fillId="0" borderId="32" xfId="0" applyFont="1" applyBorder="1" applyAlignment="1">
      <alignment horizontal="center" vertical="center" wrapText="1"/>
    </xf>
    <xf numFmtId="0" fontId="0" fillId="0" borderId="32" xfId="0" applyBorder="1" applyAlignment="1">
      <alignment wrapText="1"/>
    </xf>
    <xf numFmtId="0" fontId="45" fillId="0" borderId="32" xfId="0" applyFont="1" applyBorder="1"/>
    <xf numFmtId="0" fontId="6" fillId="0" borderId="32" xfId="0" applyFont="1" applyBorder="1" applyAlignment="1">
      <alignment horizontal="center" vertical="center"/>
    </xf>
    <xf numFmtId="0" fontId="7" fillId="0" borderId="32" xfId="0" applyFont="1" applyBorder="1" applyAlignment="1">
      <alignment vertical="center"/>
    </xf>
    <xf numFmtId="0" fontId="1" fillId="0" borderId="32" xfId="0" applyFont="1" applyBorder="1" applyAlignment="1">
      <alignment vertical="center" wrapText="1"/>
    </xf>
    <xf numFmtId="0" fontId="56" fillId="0" borderId="32" xfId="0" applyFont="1" applyBorder="1"/>
    <xf numFmtId="0" fontId="13" fillId="0" borderId="32" xfId="0" applyFont="1" applyBorder="1" applyAlignment="1">
      <alignment vertical="center" wrapText="1"/>
    </xf>
    <xf numFmtId="0" fontId="45" fillId="0" borderId="32" xfId="0" applyFont="1" applyBorder="1" applyAlignment="1">
      <alignment wrapText="1"/>
    </xf>
    <xf numFmtId="0" fontId="3" fillId="0" borderId="32" xfId="0" applyFont="1" applyBorder="1" applyAlignment="1">
      <alignment vertical="center" wrapText="1"/>
    </xf>
    <xf numFmtId="0" fontId="58" fillId="0" borderId="10" xfId="0" applyFont="1" applyBorder="1" applyAlignment="1">
      <alignment wrapText="1"/>
    </xf>
    <xf numFmtId="0" fontId="45" fillId="0" borderId="27" xfId="0" applyFont="1" applyBorder="1" applyAlignment="1">
      <alignment wrapText="1"/>
    </xf>
    <xf numFmtId="0" fontId="45" fillId="0" borderId="28" xfId="0" applyFont="1" applyBorder="1" applyAlignment="1">
      <alignment wrapText="1"/>
    </xf>
    <xf numFmtId="0" fontId="7" fillId="0" borderId="38" xfId="0" applyFont="1" applyBorder="1" applyAlignment="1">
      <alignment vertical="center" wrapText="1"/>
    </xf>
    <xf numFmtId="0" fontId="6" fillId="0" borderId="39" xfId="0" applyFont="1" applyBorder="1" applyAlignment="1">
      <alignment vertical="center" wrapText="1"/>
    </xf>
    <xf numFmtId="0" fontId="45" fillId="0" borderId="40" xfId="0" applyFont="1" applyBorder="1" applyAlignment="1">
      <alignment vertical="center" wrapText="1"/>
    </xf>
    <xf numFmtId="0" fontId="14" fillId="0" borderId="0" xfId="0" applyFont="1" applyAlignment="1">
      <alignment horizontal="left" vertical="center"/>
    </xf>
    <xf numFmtId="0" fontId="45" fillId="0" borderId="27" xfId="0" applyFont="1" applyBorder="1"/>
    <xf numFmtId="0" fontId="45" fillId="0" borderId="32" xfId="0" applyFont="1" applyBorder="1" applyAlignment="1">
      <alignment horizontal="left" wrapText="1"/>
    </xf>
    <xf numFmtId="0" fontId="61" fillId="2" borderId="43" xfId="0" applyFont="1" applyFill="1" applyBorder="1" applyAlignment="1">
      <alignment readingOrder="1"/>
    </xf>
    <xf numFmtId="0" fontId="61" fillId="2" borderId="10" xfId="0" applyFont="1" applyFill="1" applyBorder="1" applyAlignment="1">
      <alignment readingOrder="1"/>
    </xf>
    <xf numFmtId="0" fontId="61" fillId="2" borderId="50" xfId="0" applyFont="1" applyFill="1" applyBorder="1" applyAlignment="1">
      <alignment readingOrder="1"/>
    </xf>
    <xf numFmtId="0" fontId="61" fillId="2" borderId="55" xfId="0" applyFont="1" applyFill="1" applyBorder="1" applyAlignment="1">
      <alignment readingOrder="1"/>
    </xf>
    <xf numFmtId="0" fontId="61" fillId="2" borderId="56" xfId="0" applyFont="1" applyFill="1" applyBorder="1" applyAlignment="1">
      <alignment readingOrder="1"/>
    </xf>
    <xf numFmtId="0" fontId="61" fillId="2" borderId="56" xfId="0" applyFont="1" applyFill="1" applyBorder="1" applyAlignment="1">
      <alignment wrapText="1" readingOrder="1"/>
    </xf>
    <xf numFmtId="0" fontId="61" fillId="2" borderId="57" xfId="0" applyFont="1" applyFill="1" applyBorder="1" applyAlignment="1">
      <alignment wrapText="1" readingOrder="1"/>
    </xf>
    <xf numFmtId="0" fontId="61" fillId="2" borderId="43" xfId="0" applyFont="1" applyFill="1" applyBorder="1" applyAlignment="1">
      <alignment wrapText="1" readingOrder="1"/>
    </xf>
    <xf numFmtId="0" fontId="61" fillId="2" borderId="10" xfId="0" applyFont="1" applyFill="1" applyBorder="1" applyAlignment="1">
      <alignment wrapText="1" readingOrder="1"/>
    </xf>
    <xf numFmtId="0" fontId="61" fillId="2" borderId="50" xfId="0" applyFont="1" applyFill="1" applyBorder="1" applyAlignment="1">
      <alignment wrapText="1" readingOrder="1"/>
    </xf>
    <xf numFmtId="0" fontId="61" fillId="0" borderId="0" xfId="0" applyFont="1" applyAlignment="1">
      <alignment wrapText="1"/>
    </xf>
    <xf numFmtId="0" fontId="61" fillId="0" borderId="32" xfId="0" applyFont="1" applyBorder="1" applyAlignment="1">
      <alignment wrapText="1"/>
    </xf>
    <xf numFmtId="0" fontId="7" fillId="0" borderId="32" xfId="0" applyFont="1" applyBorder="1" applyAlignment="1">
      <alignment horizontal="left" vertical="center" wrapText="1" indent="2"/>
    </xf>
    <xf numFmtId="0" fontId="7" fillId="0" borderId="39" xfId="0" applyFont="1" applyBorder="1" applyAlignment="1">
      <alignment vertical="center" wrapText="1"/>
    </xf>
    <xf numFmtId="0" fontId="61" fillId="0" borderId="39" xfId="0" applyFont="1" applyBorder="1" applyAlignment="1">
      <alignment wrapText="1"/>
    </xf>
    <xf numFmtId="0" fontId="61" fillId="0" borderId="38" xfId="0" applyFont="1" applyBorder="1" applyAlignment="1">
      <alignment wrapText="1"/>
    </xf>
    <xf numFmtId="0" fontId="54" fillId="0" borderId="32" xfId="0" applyFont="1" applyBorder="1" applyAlignment="1">
      <alignment wrapText="1"/>
    </xf>
    <xf numFmtId="0" fontId="62" fillId="0" borderId="0" xfId="0" applyFont="1"/>
    <xf numFmtId="0" fontId="14" fillId="0" borderId="0" xfId="0" applyFont="1" applyAlignment="1">
      <alignment horizontal="right"/>
    </xf>
    <xf numFmtId="0" fontId="5" fillId="0" borderId="39" xfId="0" applyFont="1" applyBorder="1" applyAlignment="1">
      <alignment vertical="center" wrapText="1"/>
    </xf>
    <xf numFmtId="9" fontId="5" fillId="0" borderId="39" xfId="0" applyNumberFormat="1" applyFont="1" applyBorder="1" applyAlignment="1">
      <alignment vertical="center" wrapText="1"/>
    </xf>
    <xf numFmtId="0" fontId="43" fillId="0" borderId="32" xfId="0" applyFont="1" applyBorder="1" applyAlignment="1">
      <alignment wrapText="1"/>
    </xf>
    <xf numFmtId="0" fontId="5" fillId="0" borderId="15" xfId="0" applyFont="1" applyBorder="1" applyAlignment="1">
      <alignment vertical="center" wrapText="1"/>
    </xf>
    <xf numFmtId="0" fontId="63" fillId="0" borderId="0" xfId="0" applyFont="1"/>
    <xf numFmtId="0" fontId="63" fillId="0" borderId="0" xfId="0" applyFont="1" applyAlignment="1">
      <alignment horizontal="left"/>
    </xf>
    <xf numFmtId="0" fontId="14" fillId="0" borderId="0" xfId="0" applyFont="1" applyAlignment="1">
      <alignment horizontal="left"/>
    </xf>
    <xf numFmtId="0" fontId="64" fillId="0" borderId="0" xfId="0" applyFont="1"/>
    <xf numFmtId="0" fontId="65" fillId="0" borderId="0" xfId="0" applyFont="1"/>
    <xf numFmtId="0" fontId="14" fillId="0" borderId="0" xfId="0" applyFont="1" applyAlignment="1">
      <alignment vertical="center"/>
    </xf>
    <xf numFmtId="0" fontId="14" fillId="0" borderId="9" xfId="0" applyFont="1" applyBorder="1" applyAlignment="1">
      <alignment horizontal="left" vertical="center"/>
    </xf>
    <xf numFmtId="0" fontId="1" fillId="0" borderId="32" xfId="1" applyFont="1" applyBorder="1" applyAlignment="1">
      <alignment vertical="center" wrapText="1"/>
    </xf>
    <xf numFmtId="0" fontId="37" fillId="0" borderId="10" xfId="0" applyFont="1" applyBorder="1"/>
    <xf numFmtId="0" fontId="36" fillId="0" borderId="10" xfId="0" applyFont="1" applyBorder="1"/>
    <xf numFmtId="0" fontId="36" fillId="0" borderId="27" xfId="0" applyFont="1" applyBorder="1"/>
    <xf numFmtId="0" fontId="36" fillId="0" borderId="29" xfId="0" applyFont="1" applyBorder="1"/>
    <xf numFmtId="0" fontId="16" fillId="0" borderId="28" xfId="0" applyFont="1" applyBorder="1"/>
    <xf numFmtId="0" fontId="16" fillId="0" borderId="29" xfId="0" applyFont="1" applyBorder="1"/>
    <xf numFmtId="0" fontId="16" fillId="0" borderId="31" xfId="0" applyFont="1" applyBorder="1"/>
    <xf numFmtId="0" fontId="42" fillId="0" borderId="10" xfId="0" applyFont="1" applyBorder="1"/>
    <xf numFmtId="4" fontId="43" fillId="0" borderId="10" xfId="0" applyNumberFormat="1" applyFont="1" applyBorder="1"/>
    <xf numFmtId="0" fontId="36" fillId="0" borderId="27" xfId="0" applyFont="1" applyBorder="1"/>
    <xf numFmtId="0" fontId="36" fillId="0" borderId="28" xfId="0" applyFont="1" applyBorder="1"/>
    <xf numFmtId="0" fontId="36" fillId="0" borderId="30" xfId="0" applyFont="1" applyBorder="1"/>
    <xf numFmtId="0" fontId="6" fillId="0" borderId="32"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19" xfId="0" applyFont="1" applyBorder="1" applyAlignment="1">
      <alignment horizontal="left" vertical="center" wrapText="1"/>
    </xf>
    <xf numFmtId="0" fontId="32" fillId="0" borderId="20" xfId="0" applyFont="1" applyBorder="1" applyAlignment="1">
      <alignment horizontal="left" vertical="center" wrapText="1"/>
    </xf>
    <xf numFmtId="0" fontId="46" fillId="0" borderId="36" xfId="0" applyFont="1" applyBorder="1" applyAlignment="1">
      <alignment horizontal="center" vertical="center"/>
    </xf>
    <xf numFmtId="0" fontId="0" fillId="0" borderId="32" xfId="0" applyBorder="1" applyAlignment="1">
      <alignment horizontal="center" vertical="center"/>
    </xf>
    <xf numFmtId="0" fontId="25" fillId="0" borderId="32" xfId="0" applyFont="1" applyBorder="1" applyAlignment="1">
      <alignment horizontal="center" vertical="center" wrapText="1"/>
    </xf>
    <xf numFmtId="0" fontId="25" fillId="0" borderId="32" xfId="0" applyFont="1" applyBorder="1" applyAlignment="1">
      <alignment horizontal="center" vertical="center"/>
    </xf>
    <xf numFmtId="0" fontId="61" fillId="2" borderId="48" xfId="0" applyFont="1" applyFill="1" applyBorder="1" applyAlignment="1">
      <alignment wrapText="1" readingOrder="1"/>
    </xf>
    <xf numFmtId="0" fontId="61" fillId="2" borderId="46" xfId="0" applyFont="1" applyFill="1" applyBorder="1" applyAlignment="1">
      <alignment wrapText="1" readingOrder="1"/>
    </xf>
    <xf numFmtId="0" fontId="61" fillId="2" borderId="47" xfId="0" applyFont="1" applyFill="1" applyBorder="1" applyAlignment="1">
      <alignment readingOrder="1"/>
    </xf>
    <xf numFmtId="0" fontId="61" fillId="2" borderId="49" xfId="0" applyFont="1" applyFill="1" applyBorder="1" applyAlignment="1">
      <alignment readingOrder="1"/>
    </xf>
    <xf numFmtId="0" fontId="61" fillId="2" borderId="27" xfId="0" applyFont="1" applyFill="1" applyBorder="1" applyAlignment="1">
      <alignment readingOrder="1"/>
    </xf>
    <xf numFmtId="0" fontId="61" fillId="2" borderId="51" xfId="0" applyFont="1" applyFill="1" applyBorder="1" applyAlignment="1">
      <alignment readingOrder="1"/>
    </xf>
    <xf numFmtId="0" fontId="61" fillId="2" borderId="27" xfId="0" applyFont="1" applyFill="1" applyBorder="1" applyAlignment="1">
      <alignment wrapText="1" readingOrder="1"/>
    </xf>
    <xf numFmtId="0" fontId="61" fillId="2" borderId="51" xfId="0" applyFont="1" applyFill="1" applyBorder="1" applyAlignment="1">
      <alignment wrapText="1" readingOrder="1"/>
    </xf>
    <xf numFmtId="0" fontId="61" fillId="2" borderId="52" xfId="0" applyFont="1" applyFill="1" applyBorder="1" applyAlignment="1">
      <alignment wrapText="1" readingOrder="1"/>
    </xf>
    <xf numFmtId="0" fontId="61" fillId="2" borderId="42" xfId="0" applyFont="1" applyFill="1" applyBorder="1" applyAlignment="1">
      <alignment readingOrder="1"/>
    </xf>
    <xf numFmtId="0" fontId="61" fillId="2" borderId="28" xfId="0" applyFont="1" applyFill="1" applyBorder="1" applyAlignment="1">
      <alignment readingOrder="1"/>
    </xf>
    <xf numFmtId="0" fontId="61" fillId="2" borderId="28" xfId="0" applyFont="1" applyFill="1" applyBorder="1" applyAlignment="1">
      <alignment wrapText="1" readingOrder="1"/>
    </xf>
    <xf numFmtId="0" fontId="61" fillId="2" borderId="45" xfId="0" applyFont="1" applyFill="1" applyBorder="1" applyAlignment="1">
      <alignment wrapText="1" readingOrder="1"/>
    </xf>
    <xf numFmtId="0" fontId="61" fillId="2" borderId="53" xfId="0" applyFont="1" applyFill="1" applyBorder="1" applyAlignment="1">
      <alignment readingOrder="1"/>
    </xf>
    <xf numFmtId="0" fontId="61" fillId="2" borderId="30" xfId="0" applyFont="1" applyFill="1" applyBorder="1" applyAlignment="1">
      <alignment readingOrder="1"/>
    </xf>
    <xf numFmtId="0" fontId="61" fillId="2" borderId="30" xfId="0" applyFont="1" applyFill="1" applyBorder="1" applyAlignment="1">
      <alignment wrapText="1" readingOrder="1"/>
    </xf>
    <xf numFmtId="0" fontId="61" fillId="2" borderId="54" xfId="0" applyFont="1" applyFill="1" applyBorder="1" applyAlignment="1">
      <alignment wrapText="1" readingOrder="1"/>
    </xf>
    <xf numFmtId="0" fontId="61" fillId="2" borderId="41" xfId="0" applyFont="1" applyFill="1" applyBorder="1" applyAlignment="1">
      <alignment readingOrder="1"/>
    </xf>
    <xf numFmtId="0" fontId="61" fillId="2" borderId="44" xfId="0" applyFont="1" applyFill="1" applyBorder="1" applyAlignment="1">
      <alignment readingOrder="1"/>
    </xf>
    <xf numFmtId="0" fontId="61" fillId="2" borderId="44" xfId="0" applyFont="1" applyFill="1" applyBorder="1" applyAlignment="1">
      <alignment wrapText="1" readingOrder="1"/>
    </xf>
    <xf numFmtId="0" fontId="36" fillId="2" borderId="32" xfId="0" applyFont="1" applyFill="1" applyBorder="1" applyAlignment="1">
      <alignment horizontal="center" vertical="center" wrapText="1"/>
    </xf>
    <xf numFmtId="0" fontId="37" fillId="2" borderId="32" xfId="0" applyFont="1" applyFill="1" applyBorder="1" applyAlignment="1">
      <alignment horizontal="left" vertical="center" wrapText="1"/>
    </xf>
    <xf numFmtId="0" fontId="37" fillId="2" borderId="32" xfId="0" applyFont="1" applyFill="1" applyBorder="1" applyAlignment="1">
      <alignment horizontal="center" vertical="center" wrapText="1"/>
    </xf>
    <xf numFmtId="0" fontId="36" fillId="2" borderId="32" xfId="0" applyFont="1" applyFill="1" applyBorder="1" applyAlignment="1">
      <alignment horizontal="left" vertical="center" wrapText="1"/>
    </xf>
    <xf numFmtId="0" fontId="36" fillId="2" borderId="32" xfId="0" applyFont="1" applyFill="1" applyBorder="1" applyAlignment="1">
      <alignment horizontal="right" vertical="center" wrapText="1"/>
    </xf>
    <xf numFmtId="0" fontId="30" fillId="0" borderId="0" xfId="0" applyFont="1" applyAlignment="1">
      <alignment horizontal="left" vertical="center" wrapText="1"/>
    </xf>
    <xf numFmtId="0" fontId="18" fillId="0" borderId="0" xfId="0" applyFont="1" applyAlignment="1">
      <alignment horizontal="left" wrapText="1"/>
    </xf>
    <xf numFmtId="0" fontId="5" fillId="0" borderId="32" xfId="0" applyFont="1" applyBorder="1" applyAlignment="1">
      <alignment vertical="center" wrapText="1"/>
    </xf>
    <xf numFmtId="9" fontId="5" fillId="0" borderId="32" xfId="0" applyNumberFormat="1" applyFont="1" applyBorder="1" applyAlignment="1">
      <alignment vertical="center" wrapText="1"/>
    </xf>
    <xf numFmtId="9" fontId="5" fillId="0" borderId="38" xfId="0" applyNumberFormat="1" applyFont="1" applyBorder="1" applyAlignment="1">
      <alignment vertical="center" wrapText="1"/>
    </xf>
    <xf numFmtId="0" fontId="43" fillId="0" borderId="32" xfId="0" applyFont="1" applyBorder="1" applyAlignment="1">
      <alignment vertical="center" wrapText="1"/>
    </xf>
    <xf numFmtId="0" fontId="18" fillId="0" borderId="32" xfId="0" applyFont="1" applyBorder="1" applyAlignment="1">
      <alignment vertical="center" wrapText="1"/>
    </xf>
    <xf numFmtId="0" fontId="16" fillId="0" borderId="32" xfId="0" applyFont="1" applyBorder="1" applyAlignment="1">
      <alignment wrapText="1"/>
    </xf>
    <xf numFmtId="10" fontId="5" fillId="0" borderId="38" xfId="0" applyNumberFormat="1" applyFont="1" applyBorder="1" applyAlignment="1">
      <alignment vertical="center" wrapText="1"/>
    </xf>
    <xf numFmtId="164" fontId="5" fillId="0" borderId="32" xfId="0" applyNumberFormat="1" applyFont="1" applyBorder="1" applyAlignment="1">
      <alignment vertical="center" wrapText="1"/>
    </xf>
    <xf numFmtId="3" fontId="5" fillId="0" borderId="32" xfId="0" applyNumberFormat="1" applyFont="1" applyBorder="1" applyAlignment="1">
      <alignment vertical="center" wrapText="1"/>
    </xf>
    <xf numFmtId="9" fontId="43" fillId="0" borderId="32" xfId="0" applyNumberFormat="1" applyFont="1" applyBorder="1" applyAlignment="1">
      <alignment horizontal="right" vertical="center" wrapText="1"/>
    </xf>
    <xf numFmtId="0" fontId="5" fillId="0" borderId="32" xfId="0" applyFont="1" applyBorder="1" applyAlignment="1">
      <alignment horizontal="right" vertical="center" wrapText="1"/>
    </xf>
    <xf numFmtId="0" fontId="5" fillId="0" borderId="38" xfId="0" applyFont="1" applyBorder="1" applyAlignment="1">
      <alignment vertical="center" wrapText="1"/>
    </xf>
    <xf numFmtId="0" fontId="14" fillId="0" borderId="0" xfId="0" applyFont="1" applyAlignment="1">
      <alignment horizontal="left" vertical="center"/>
    </xf>
    <xf numFmtId="0" fontId="0" fillId="0" borderId="0" xfId="0" applyAlignment="1">
      <alignment horizontal="left" wrapText="1"/>
    </xf>
    <xf numFmtId="9" fontId="5" fillId="0" borderId="5" xfId="0" applyNumberFormat="1" applyFont="1" applyBorder="1" applyAlignment="1">
      <alignment vertical="center" wrapText="1"/>
    </xf>
    <xf numFmtId="9" fontId="5" fillId="0" borderId="3" xfId="0" applyNumberFormat="1" applyFont="1" applyBorder="1" applyAlignment="1">
      <alignment vertical="center" wrapText="1"/>
    </xf>
    <xf numFmtId="0" fontId="5" fillId="0" borderId="5" xfId="0" applyFont="1" applyBorder="1" applyAlignment="1">
      <alignment vertical="center" wrapText="1"/>
    </xf>
    <xf numFmtId="0" fontId="5" fillId="0" borderId="3" xfId="0" applyFont="1" applyBorder="1" applyAlignment="1">
      <alignment vertical="center" wrapText="1"/>
    </xf>
    <xf numFmtId="0" fontId="43" fillId="0" borderId="0" xfId="0" applyFont="1" applyAlignment="1">
      <alignment horizontal="left" wrapText="1"/>
    </xf>
    <xf numFmtId="0" fontId="10" fillId="0" borderId="32" xfId="0" applyFont="1" applyBorder="1" applyAlignment="1">
      <alignment horizontal="center" vertical="center" wrapText="1"/>
    </xf>
    <xf numFmtId="0" fontId="7" fillId="0" borderId="32" xfId="0" applyFont="1" applyBorder="1" applyAlignment="1">
      <alignment vertical="center" wrapText="1"/>
    </xf>
    <xf numFmtId="0" fontId="2" fillId="0" borderId="32" xfId="0" applyFont="1" applyBorder="1" applyAlignment="1">
      <alignment vertical="center" wrapText="1"/>
    </xf>
    <xf numFmtId="0" fontId="1" fillId="0" borderId="32" xfId="0" applyFont="1" applyBorder="1" applyAlignment="1">
      <alignment vertic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D905A-C343-4FC9-BD49-3B22C8CF7484}">
  <dimension ref="A1:C36"/>
  <sheetViews>
    <sheetView tabSelected="1" zoomScale="90" zoomScaleNormal="90" workbookViewId="0"/>
  </sheetViews>
  <sheetFormatPr defaultRowHeight="15" x14ac:dyDescent="0.25"/>
  <cols>
    <col min="1" max="1" width="74.42578125" customWidth="1"/>
    <col min="2" max="2" width="22.7109375" customWidth="1"/>
    <col min="3" max="3" width="56.85546875" customWidth="1"/>
  </cols>
  <sheetData>
    <row r="1" spans="1:3" ht="15.75" x14ac:dyDescent="0.25">
      <c r="A1" s="95" t="s">
        <v>0</v>
      </c>
    </row>
    <row r="2" spans="1:3" x14ac:dyDescent="0.25">
      <c r="A2" s="230" t="s">
        <v>1</v>
      </c>
      <c r="B2" s="230" t="s">
        <v>2</v>
      </c>
      <c r="C2" s="230" t="s">
        <v>3</v>
      </c>
    </row>
    <row r="3" spans="1:3" x14ac:dyDescent="0.25">
      <c r="A3" s="231" t="s">
        <v>4</v>
      </c>
      <c r="B3" s="231" t="s">
        <v>5</v>
      </c>
      <c r="C3" s="231" t="s">
        <v>6</v>
      </c>
    </row>
    <row r="4" spans="1:3" x14ac:dyDescent="0.25">
      <c r="A4" s="231" t="s">
        <v>7</v>
      </c>
      <c r="B4" s="231" t="s">
        <v>5</v>
      </c>
      <c r="C4" s="231" t="s">
        <v>6</v>
      </c>
    </row>
    <row r="5" spans="1:3" x14ac:dyDescent="0.25">
      <c r="A5" s="231" t="s">
        <v>8</v>
      </c>
      <c r="B5" s="231" t="s">
        <v>9</v>
      </c>
      <c r="C5" s="231" t="s">
        <v>10</v>
      </c>
    </row>
    <row r="6" spans="1:3" x14ac:dyDescent="0.25">
      <c r="A6" s="231" t="s">
        <v>11</v>
      </c>
      <c r="B6" s="231" t="s">
        <v>12</v>
      </c>
      <c r="C6" s="231" t="s">
        <v>13</v>
      </c>
    </row>
    <row r="7" spans="1:3" x14ac:dyDescent="0.25">
      <c r="A7" s="231" t="s">
        <v>14</v>
      </c>
      <c r="B7" s="231" t="s">
        <v>12</v>
      </c>
      <c r="C7" s="231" t="s">
        <v>13</v>
      </c>
    </row>
    <row r="8" spans="1:3" x14ac:dyDescent="0.25">
      <c r="A8" s="239" t="s">
        <v>15</v>
      </c>
      <c r="B8" s="231" t="s">
        <v>16</v>
      </c>
      <c r="C8" s="231" t="s">
        <v>17</v>
      </c>
    </row>
    <row r="9" spans="1:3" x14ac:dyDescent="0.25">
      <c r="A9" s="240"/>
      <c r="B9" s="231" t="s">
        <v>12</v>
      </c>
      <c r="C9" s="231" t="s">
        <v>13</v>
      </c>
    </row>
    <row r="10" spans="1:3" x14ac:dyDescent="0.25">
      <c r="A10" s="239" t="s">
        <v>18</v>
      </c>
      <c r="B10" s="231" t="s">
        <v>16</v>
      </c>
      <c r="C10" s="231" t="s">
        <v>17</v>
      </c>
    </row>
    <row r="11" spans="1:3" x14ac:dyDescent="0.25">
      <c r="A11" s="240"/>
      <c r="B11" s="231" t="s">
        <v>12</v>
      </c>
      <c r="C11" s="231" t="s">
        <v>13</v>
      </c>
    </row>
    <row r="12" spans="1:3" x14ac:dyDescent="0.25">
      <c r="A12" s="231" t="s">
        <v>19</v>
      </c>
      <c r="B12" s="231" t="s">
        <v>12</v>
      </c>
      <c r="C12" s="231" t="s">
        <v>13</v>
      </c>
    </row>
    <row r="13" spans="1:3" x14ac:dyDescent="0.25">
      <c r="A13" s="239" t="s">
        <v>20</v>
      </c>
      <c r="B13" s="231" t="s">
        <v>12</v>
      </c>
      <c r="C13" s="231" t="s">
        <v>13</v>
      </c>
    </row>
    <row r="14" spans="1:3" x14ac:dyDescent="0.25">
      <c r="A14" s="241"/>
      <c r="B14" s="231" t="s">
        <v>21</v>
      </c>
      <c r="C14" s="231" t="s">
        <v>22</v>
      </c>
    </row>
    <row r="15" spans="1:3" x14ac:dyDescent="0.25">
      <c r="A15" s="241"/>
      <c r="B15" s="231" t="s">
        <v>23</v>
      </c>
      <c r="C15" s="231" t="s">
        <v>24</v>
      </c>
    </row>
    <row r="16" spans="1:3" x14ac:dyDescent="0.25">
      <c r="A16" s="240"/>
      <c r="B16" s="231" t="s">
        <v>25</v>
      </c>
      <c r="C16" s="231" t="s">
        <v>26</v>
      </c>
    </row>
    <row r="17" spans="1:3" x14ac:dyDescent="0.25">
      <c r="A17" s="231" t="s">
        <v>27</v>
      </c>
      <c r="B17" s="231" t="s">
        <v>28</v>
      </c>
      <c r="C17" s="231" t="s">
        <v>29</v>
      </c>
    </row>
    <row r="18" spans="1:3" x14ac:dyDescent="0.25">
      <c r="A18" s="239" t="s">
        <v>30</v>
      </c>
      <c r="B18" s="231" t="s">
        <v>31</v>
      </c>
      <c r="C18" s="231" t="s">
        <v>32</v>
      </c>
    </row>
    <row r="19" spans="1:3" x14ac:dyDescent="0.25">
      <c r="A19" s="240"/>
      <c r="B19" s="231" t="s">
        <v>12</v>
      </c>
      <c r="C19" s="231" t="s">
        <v>13</v>
      </c>
    </row>
    <row r="20" spans="1:3" x14ac:dyDescent="0.25">
      <c r="A20" s="233" t="s">
        <v>33</v>
      </c>
      <c r="B20" s="232" t="s">
        <v>12</v>
      </c>
      <c r="C20" s="232" t="s">
        <v>13</v>
      </c>
    </row>
    <row r="21" spans="1:3" x14ac:dyDescent="0.25">
      <c r="A21" s="233" t="s">
        <v>34</v>
      </c>
      <c r="B21" s="234"/>
      <c r="C21" s="234"/>
    </row>
    <row r="22" spans="1:3" x14ac:dyDescent="0.25">
      <c r="A22" s="235"/>
      <c r="B22" s="231" t="s">
        <v>35</v>
      </c>
      <c r="C22" s="231" t="s">
        <v>36</v>
      </c>
    </row>
    <row r="23" spans="1:3" x14ac:dyDescent="0.25">
      <c r="A23" s="235"/>
      <c r="B23" s="231" t="s">
        <v>37</v>
      </c>
      <c r="C23" s="231" t="s">
        <v>38</v>
      </c>
    </row>
    <row r="24" spans="1:3" x14ac:dyDescent="0.25">
      <c r="A24" s="235"/>
      <c r="B24" s="231" t="s">
        <v>39</v>
      </c>
      <c r="C24" s="231" t="s">
        <v>40</v>
      </c>
    </row>
    <row r="25" spans="1:3" x14ac:dyDescent="0.25">
      <c r="A25" s="239" t="s">
        <v>41</v>
      </c>
      <c r="B25" s="231" t="s">
        <v>12</v>
      </c>
      <c r="C25" s="231" t="s">
        <v>13</v>
      </c>
    </row>
    <row r="26" spans="1:3" x14ac:dyDescent="0.25">
      <c r="A26" s="241"/>
      <c r="B26" s="231" t="s">
        <v>25</v>
      </c>
      <c r="C26" s="231" t="s">
        <v>26</v>
      </c>
    </row>
    <row r="27" spans="1:3" x14ac:dyDescent="0.25">
      <c r="A27" s="240"/>
      <c r="B27" s="231" t="s">
        <v>28</v>
      </c>
      <c r="C27" s="231" t="s">
        <v>29</v>
      </c>
    </row>
    <row r="28" spans="1:3" x14ac:dyDescent="0.25">
      <c r="A28" s="231" t="s">
        <v>42</v>
      </c>
      <c r="B28" s="231" t="s">
        <v>12</v>
      </c>
      <c r="C28" s="231" t="s">
        <v>13</v>
      </c>
    </row>
    <row r="29" spans="1:3" x14ac:dyDescent="0.25">
      <c r="A29" s="231" t="s">
        <v>43</v>
      </c>
      <c r="B29" s="231" t="s">
        <v>9</v>
      </c>
      <c r="C29" s="231" t="s">
        <v>10</v>
      </c>
    </row>
    <row r="30" spans="1:3" x14ac:dyDescent="0.25">
      <c r="A30" s="231" t="s">
        <v>44</v>
      </c>
      <c r="B30" s="231" t="s">
        <v>12</v>
      </c>
      <c r="C30" s="231" t="s">
        <v>13</v>
      </c>
    </row>
    <row r="31" spans="1:3" x14ac:dyDescent="0.25">
      <c r="A31" s="231" t="s">
        <v>45</v>
      </c>
      <c r="B31" s="231" t="s">
        <v>12</v>
      </c>
      <c r="C31" s="231" t="s">
        <v>13</v>
      </c>
    </row>
    <row r="32" spans="1:3" x14ac:dyDescent="0.25">
      <c r="A32" s="231" t="s">
        <v>46</v>
      </c>
      <c r="B32" s="231" t="s">
        <v>12</v>
      </c>
      <c r="C32" s="231" t="s">
        <v>13</v>
      </c>
    </row>
    <row r="33" spans="1:3" x14ac:dyDescent="0.25">
      <c r="A33" s="231" t="s">
        <v>47</v>
      </c>
      <c r="B33" s="231" t="s">
        <v>9</v>
      </c>
      <c r="C33" s="231" t="s">
        <v>10</v>
      </c>
    </row>
    <row r="34" spans="1:3" x14ac:dyDescent="0.25">
      <c r="A34" s="233" t="s">
        <v>48</v>
      </c>
      <c r="B34" s="232" t="s">
        <v>35</v>
      </c>
      <c r="C34" s="232" t="s">
        <v>36</v>
      </c>
    </row>
    <row r="35" spans="1:3" x14ac:dyDescent="0.25">
      <c r="A35" s="233" t="s">
        <v>34</v>
      </c>
      <c r="B35" s="234"/>
      <c r="C35" s="234"/>
    </row>
    <row r="36" spans="1:3" x14ac:dyDescent="0.25">
      <c r="A36" s="236"/>
      <c r="B36" s="231" t="s">
        <v>37</v>
      </c>
      <c r="C36" s="231" t="s">
        <v>38</v>
      </c>
    </row>
  </sheetData>
  <mergeCells count="5">
    <mergeCell ref="A8:A9"/>
    <mergeCell ref="A10:A11"/>
    <mergeCell ref="A13:A16"/>
    <mergeCell ref="A18:A19"/>
    <mergeCell ref="A25:A2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DB760-1F50-495D-9255-190C76555DFA}">
  <dimension ref="A1:D5"/>
  <sheetViews>
    <sheetView workbookViewId="0"/>
  </sheetViews>
  <sheetFormatPr defaultRowHeight="15" x14ac:dyDescent="0.25"/>
  <sheetData>
    <row r="1" spans="1:4" ht="15.75" x14ac:dyDescent="0.25">
      <c r="A1" s="222" t="s">
        <v>314</v>
      </c>
    </row>
    <row r="2" spans="1:4" ht="15.95" customHeight="1" thickBot="1" x14ac:dyDescent="0.3">
      <c r="A2" s="49"/>
      <c r="B2" s="50"/>
      <c r="C2" s="243" t="s">
        <v>315</v>
      </c>
      <c r="D2" s="244"/>
    </row>
    <row r="3" spans="1:4" ht="32.25" thickBot="1" x14ac:dyDescent="0.3">
      <c r="A3" s="245" t="s">
        <v>316</v>
      </c>
      <c r="B3" s="51"/>
      <c r="C3" s="52" t="s">
        <v>317</v>
      </c>
      <c r="D3" s="53" t="s">
        <v>318</v>
      </c>
    </row>
    <row r="4" spans="1:4" ht="47.25" customHeight="1" thickBot="1" x14ac:dyDescent="0.3">
      <c r="A4" s="245"/>
      <c r="B4" s="54" t="s">
        <v>317</v>
      </c>
      <c r="C4" s="55" t="s">
        <v>319</v>
      </c>
      <c r="D4" s="56" t="s">
        <v>320</v>
      </c>
    </row>
    <row r="5" spans="1:4" ht="36" customHeight="1" x14ac:dyDescent="0.25">
      <c r="A5" s="246"/>
      <c r="B5" s="57" t="s">
        <v>318</v>
      </c>
      <c r="C5" s="58" t="s">
        <v>321</v>
      </c>
      <c r="D5" s="59" t="s">
        <v>322</v>
      </c>
    </row>
  </sheetData>
  <mergeCells count="2">
    <mergeCell ref="C2:D2"/>
    <mergeCell ref="A3:A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254C6-CBE5-4100-8BFA-108E8171C0AF}">
  <dimension ref="A1:K18"/>
  <sheetViews>
    <sheetView workbookViewId="0"/>
  </sheetViews>
  <sheetFormatPr defaultRowHeight="15" x14ac:dyDescent="0.25"/>
  <cols>
    <col min="2" max="2" width="12.42578125" customWidth="1"/>
    <col min="3" max="5" width="10.7109375" customWidth="1"/>
    <col min="6" max="6" width="2" customWidth="1"/>
    <col min="7" max="7" width="11" customWidth="1"/>
    <col min="8" max="10" width="10.7109375" customWidth="1"/>
    <col min="11" max="11" width="10.7109375" style="22" customWidth="1"/>
    <col min="15" max="15" width="19.5703125" bestFit="1" customWidth="1"/>
    <col min="16" max="16" width="13.85546875" bestFit="1" customWidth="1"/>
  </cols>
  <sheetData>
    <row r="1" spans="1:11" ht="15.75" x14ac:dyDescent="0.25">
      <c r="A1" s="222" t="s">
        <v>323</v>
      </c>
    </row>
    <row r="2" spans="1:11" ht="52.5" customHeight="1" x14ac:dyDescent="0.25">
      <c r="A2" s="121"/>
      <c r="B2" s="122"/>
      <c r="C2" s="247" t="s">
        <v>324</v>
      </c>
      <c r="D2" s="248"/>
      <c r="E2" s="248"/>
      <c r="F2" s="120"/>
      <c r="G2" s="249" t="s">
        <v>325</v>
      </c>
      <c r="H2" s="250"/>
      <c r="I2" s="250"/>
      <c r="J2" s="250"/>
      <c r="K2" s="250"/>
    </row>
    <row r="3" spans="1:11" ht="26.25" x14ac:dyDescent="0.25">
      <c r="A3" s="124" t="s">
        <v>326</v>
      </c>
      <c r="B3" s="124" t="s">
        <v>327</v>
      </c>
      <c r="C3" s="124" t="s">
        <v>328</v>
      </c>
      <c r="D3" s="124" t="s">
        <v>329</v>
      </c>
      <c r="E3" s="124" t="s">
        <v>330</v>
      </c>
      <c r="F3" s="31"/>
      <c r="G3" s="123" t="s">
        <v>328</v>
      </c>
      <c r="H3" s="124" t="s">
        <v>329</v>
      </c>
      <c r="I3" s="124" t="s">
        <v>330</v>
      </c>
      <c r="J3" s="124" t="s">
        <v>248</v>
      </c>
      <c r="K3" s="124" t="s">
        <v>331</v>
      </c>
    </row>
    <row r="4" spans="1:11" x14ac:dyDescent="0.25">
      <c r="A4" s="96">
        <v>2018</v>
      </c>
      <c r="B4" s="96" t="s">
        <v>332</v>
      </c>
      <c r="C4" s="116">
        <v>18804</v>
      </c>
      <c r="D4" s="116">
        <v>153336</v>
      </c>
      <c r="E4" s="96">
        <v>85</v>
      </c>
      <c r="G4" s="117">
        <v>18804</v>
      </c>
      <c r="H4" s="117">
        <v>358</v>
      </c>
      <c r="I4" s="117">
        <v>1394</v>
      </c>
      <c r="J4" s="117">
        <v>20556</v>
      </c>
      <c r="K4" s="96">
        <v>10.3</v>
      </c>
    </row>
    <row r="5" spans="1:11" x14ac:dyDescent="0.25">
      <c r="A5" s="96">
        <v>2021</v>
      </c>
      <c r="B5" s="96" t="s">
        <v>333</v>
      </c>
      <c r="C5" s="116">
        <v>1311</v>
      </c>
      <c r="D5" s="116">
        <v>963309</v>
      </c>
      <c r="E5" s="96">
        <v>0</v>
      </c>
      <c r="G5" s="117">
        <v>1311</v>
      </c>
      <c r="H5" s="117">
        <v>2250</v>
      </c>
      <c r="I5" s="117">
        <v>0</v>
      </c>
      <c r="J5" s="117">
        <v>3561</v>
      </c>
      <c r="K5" s="96">
        <v>9.6</v>
      </c>
    </row>
    <row r="6" spans="1:11" x14ac:dyDescent="0.25">
      <c r="A6" s="96">
        <v>2020</v>
      </c>
      <c r="B6" s="96" t="s">
        <v>334</v>
      </c>
      <c r="C6" s="116">
        <v>2352</v>
      </c>
      <c r="D6" s="116">
        <v>318935</v>
      </c>
      <c r="E6" s="96">
        <v>16</v>
      </c>
      <c r="G6" s="117">
        <v>2352</v>
      </c>
      <c r="H6" s="117">
        <v>745</v>
      </c>
      <c r="I6" s="117">
        <v>262</v>
      </c>
      <c r="J6" s="117">
        <v>3359</v>
      </c>
      <c r="K6" s="96">
        <v>9.5</v>
      </c>
    </row>
    <row r="7" spans="1:11" x14ac:dyDescent="0.25">
      <c r="A7" s="96">
        <v>2020</v>
      </c>
      <c r="B7" s="96" t="s">
        <v>335</v>
      </c>
      <c r="C7" s="96">
        <v>858</v>
      </c>
      <c r="D7" s="116">
        <v>379895</v>
      </c>
      <c r="E7" s="96">
        <v>0</v>
      </c>
      <c r="G7" s="117">
        <v>858</v>
      </c>
      <c r="H7" s="117">
        <v>887</v>
      </c>
      <c r="I7" s="117">
        <v>0</v>
      </c>
      <c r="J7" s="117">
        <v>1745</v>
      </c>
      <c r="K7" s="96">
        <v>9.1999999999999993</v>
      </c>
    </row>
    <row r="8" spans="1:11" x14ac:dyDescent="0.25">
      <c r="A8" s="96">
        <v>2024</v>
      </c>
      <c r="B8" s="96" t="s">
        <v>336</v>
      </c>
      <c r="C8" s="96">
        <v>713</v>
      </c>
      <c r="D8" s="116">
        <v>429603</v>
      </c>
      <c r="E8" s="96">
        <v>0</v>
      </c>
      <c r="G8" s="117">
        <v>713</v>
      </c>
      <c r="H8" s="117">
        <v>1004</v>
      </c>
      <c r="I8" s="117">
        <v>0</v>
      </c>
      <c r="J8" s="117">
        <v>1717</v>
      </c>
      <c r="K8" s="96">
        <v>9.1999999999999993</v>
      </c>
    </row>
    <row r="9" spans="1:11" x14ac:dyDescent="0.25">
      <c r="A9" s="96">
        <v>2021</v>
      </c>
      <c r="B9" s="96" t="s">
        <v>337</v>
      </c>
      <c r="C9" s="116">
        <v>1005</v>
      </c>
      <c r="D9" s="116">
        <v>221835</v>
      </c>
      <c r="E9" s="96">
        <v>0</v>
      </c>
      <c r="G9" s="117">
        <v>1005</v>
      </c>
      <c r="H9" s="117">
        <v>518</v>
      </c>
      <c r="I9" s="117">
        <v>0</v>
      </c>
      <c r="J9" s="117">
        <v>1523</v>
      </c>
      <c r="K9" s="96">
        <v>9.1999999999999993</v>
      </c>
    </row>
    <row r="10" spans="1:11" x14ac:dyDescent="0.25">
      <c r="A10" s="96">
        <v>2015</v>
      </c>
      <c r="B10" s="96" t="s">
        <v>338</v>
      </c>
      <c r="C10" s="96">
        <v>928</v>
      </c>
      <c r="D10" s="116">
        <v>70868</v>
      </c>
      <c r="E10" s="96">
        <v>2</v>
      </c>
      <c r="G10" s="117">
        <v>928</v>
      </c>
      <c r="H10" s="117">
        <v>166</v>
      </c>
      <c r="I10" s="117">
        <v>33</v>
      </c>
      <c r="J10" s="117">
        <v>1126</v>
      </c>
      <c r="K10" s="96">
        <v>9.1</v>
      </c>
    </row>
    <row r="11" spans="1:11" x14ac:dyDescent="0.25">
      <c r="A11" s="96">
        <v>2013</v>
      </c>
      <c r="B11" s="96" t="s">
        <v>339</v>
      </c>
      <c r="C11" s="96">
        <v>112</v>
      </c>
      <c r="D11" s="116">
        <v>257314</v>
      </c>
      <c r="E11" s="96">
        <v>0</v>
      </c>
      <c r="G11" s="117">
        <v>112</v>
      </c>
      <c r="H11" s="117">
        <v>601</v>
      </c>
      <c r="I11" s="117">
        <v>0</v>
      </c>
      <c r="J11" s="117">
        <v>713</v>
      </c>
      <c r="K11" s="96">
        <v>8.9</v>
      </c>
    </row>
    <row r="12" spans="1:11" x14ac:dyDescent="0.25">
      <c r="A12" s="96">
        <v>2017</v>
      </c>
      <c r="B12" s="96" t="s">
        <v>340</v>
      </c>
      <c r="C12" s="96">
        <v>134</v>
      </c>
      <c r="D12" s="116">
        <v>81826</v>
      </c>
      <c r="E12" s="96">
        <v>0</v>
      </c>
      <c r="G12" s="117">
        <v>134</v>
      </c>
      <c r="H12" s="117">
        <v>191</v>
      </c>
      <c r="I12" s="117">
        <v>0</v>
      </c>
      <c r="J12" s="117">
        <v>325</v>
      </c>
      <c r="K12" s="96">
        <v>8.5</v>
      </c>
    </row>
    <row r="13" spans="1:11" x14ac:dyDescent="0.25">
      <c r="A13" s="96">
        <v>2017</v>
      </c>
      <c r="B13" s="96" t="s">
        <v>341</v>
      </c>
      <c r="C13" s="96">
        <v>264</v>
      </c>
      <c r="D13" s="116">
        <v>9989</v>
      </c>
      <c r="E13" s="96">
        <v>0</v>
      </c>
      <c r="G13" s="117">
        <v>264</v>
      </c>
      <c r="H13" s="117">
        <v>23</v>
      </c>
      <c r="I13" s="117">
        <v>0</v>
      </c>
      <c r="J13" s="117">
        <v>287</v>
      </c>
      <c r="K13" s="96">
        <v>8.5</v>
      </c>
    </row>
    <row r="14" spans="1:11" x14ac:dyDescent="0.25">
      <c r="A14" s="96">
        <v>2022</v>
      </c>
      <c r="B14" s="96" t="s">
        <v>342</v>
      </c>
      <c r="C14" s="96">
        <v>194</v>
      </c>
      <c r="D14" s="116">
        <v>19244</v>
      </c>
      <c r="E14" s="96">
        <v>0</v>
      </c>
      <c r="G14" s="117">
        <v>194</v>
      </c>
      <c r="H14" s="117">
        <v>45</v>
      </c>
      <c r="I14" s="117">
        <v>0</v>
      </c>
      <c r="J14" s="117">
        <v>239</v>
      </c>
      <c r="K14" s="96">
        <v>8.4</v>
      </c>
    </row>
    <row r="15" spans="1:11" x14ac:dyDescent="0.25">
      <c r="A15" s="96">
        <v>2018</v>
      </c>
      <c r="B15" s="96" t="s">
        <v>343</v>
      </c>
      <c r="C15" s="96">
        <v>135</v>
      </c>
      <c r="D15" s="116">
        <v>36450</v>
      </c>
      <c r="E15" s="96">
        <v>0</v>
      </c>
      <c r="G15" s="117">
        <v>135</v>
      </c>
      <c r="H15" s="117">
        <v>85</v>
      </c>
      <c r="I15" s="117">
        <v>0</v>
      </c>
      <c r="J15" s="117">
        <v>220</v>
      </c>
      <c r="K15" s="96">
        <v>8.3000000000000007</v>
      </c>
    </row>
    <row r="16" spans="1:11" x14ac:dyDescent="0.25">
      <c r="A16" s="96">
        <v>2021</v>
      </c>
      <c r="B16" s="96" t="s">
        <v>344</v>
      </c>
      <c r="C16" s="96">
        <v>154</v>
      </c>
      <c r="D16" s="116">
        <v>9656</v>
      </c>
      <c r="E16" s="96">
        <v>0</v>
      </c>
      <c r="G16" s="117">
        <v>154</v>
      </c>
      <c r="H16" s="117">
        <v>23</v>
      </c>
      <c r="I16" s="117">
        <v>0</v>
      </c>
      <c r="J16" s="117">
        <v>177</v>
      </c>
      <c r="K16" s="96">
        <v>8.1999999999999993</v>
      </c>
    </row>
    <row r="17" spans="1:11" x14ac:dyDescent="0.25">
      <c r="A17" s="96">
        <v>2020</v>
      </c>
      <c r="B17" s="96" t="s">
        <v>345</v>
      </c>
      <c r="C17" s="96">
        <v>97</v>
      </c>
      <c r="D17" s="116">
        <v>20385</v>
      </c>
      <c r="E17" s="96">
        <v>1</v>
      </c>
      <c r="G17" s="117">
        <v>97</v>
      </c>
      <c r="H17" s="117">
        <v>48</v>
      </c>
      <c r="I17" s="117">
        <v>16</v>
      </c>
      <c r="J17" s="117">
        <v>161</v>
      </c>
      <c r="K17" s="96">
        <v>8.1999999999999993</v>
      </c>
    </row>
    <row r="18" spans="1:11" x14ac:dyDescent="0.25">
      <c r="A18" s="96">
        <v>2017</v>
      </c>
      <c r="B18" s="96" t="s">
        <v>346</v>
      </c>
      <c r="C18" s="96">
        <v>93</v>
      </c>
      <c r="D18" s="116">
        <v>6033</v>
      </c>
      <c r="E18" s="96">
        <v>0</v>
      </c>
      <c r="F18" s="118"/>
      <c r="G18" s="117">
        <v>93</v>
      </c>
      <c r="H18" s="117">
        <v>14</v>
      </c>
      <c r="I18" s="117">
        <v>0</v>
      </c>
      <c r="J18" s="117">
        <v>107</v>
      </c>
      <c r="K18" s="119">
        <v>8</v>
      </c>
    </row>
  </sheetData>
  <mergeCells count="2">
    <mergeCell ref="C2:E2"/>
    <mergeCell ref="G2:K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B4E1D-045B-4C8A-A9C1-EACBEBCC0299}">
  <dimension ref="A1:D9"/>
  <sheetViews>
    <sheetView workbookViewId="0"/>
  </sheetViews>
  <sheetFormatPr defaultRowHeight="15" x14ac:dyDescent="0.25"/>
  <cols>
    <col min="2" max="2" width="19" bestFit="1" customWidth="1"/>
    <col min="3" max="3" width="21.42578125" style="21" customWidth="1"/>
    <col min="4" max="4" width="11.85546875" style="24" bestFit="1" customWidth="1"/>
  </cols>
  <sheetData>
    <row r="1" spans="1:4" ht="15.75" x14ac:dyDescent="0.25">
      <c r="A1" s="222" t="s">
        <v>347</v>
      </c>
    </row>
    <row r="2" spans="1:4" x14ac:dyDescent="0.25">
      <c r="A2" s="60" t="s">
        <v>348</v>
      </c>
      <c r="B2" s="60" t="s">
        <v>349</v>
      </c>
      <c r="C2" s="27" t="s">
        <v>350</v>
      </c>
      <c r="D2" s="61" t="s">
        <v>351</v>
      </c>
    </row>
    <row r="3" spans="1:4" x14ac:dyDescent="0.25">
      <c r="A3" s="62" t="s">
        <v>352</v>
      </c>
      <c r="B3" s="62" t="s">
        <v>328</v>
      </c>
      <c r="C3" s="26" t="s">
        <v>353</v>
      </c>
      <c r="D3" s="63">
        <v>1000000</v>
      </c>
    </row>
    <row r="4" spans="1:4" x14ac:dyDescent="0.25">
      <c r="A4" s="62" t="s">
        <v>352</v>
      </c>
      <c r="B4" s="62" t="s">
        <v>354</v>
      </c>
      <c r="C4" s="26" t="s">
        <v>355</v>
      </c>
      <c r="D4" s="63">
        <v>876</v>
      </c>
    </row>
    <row r="5" spans="1:4" x14ac:dyDescent="0.25">
      <c r="A5" s="62" t="s">
        <v>352</v>
      </c>
      <c r="B5" s="62" t="s">
        <v>356</v>
      </c>
      <c r="C5" s="26" t="s">
        <v>355</v>
      </c>
      <c r="D5" s="63">
        <v>1460</v>
      </c>
    </row>
    <row r="6" spans="1:4" x14ac:dyDescent="0.25">
      <c r="A6" s="62" t="s">
        <v>357</v>
      </c>
      <c r="B6" s="62" t="s">
        <v>330</v>
      </c>
      <c r="C6" s="26" t="s">
        <v>358</v>
      </c>
      <c r="D6" s="63">
        <v>16500000</v>
      </c>
    </row>
    <row r="7" spans="1:4" ht="30" x14ac:dyDescent="0.25">
      <c r="A7" s="62" t="s">
        <v>357</v>
      </c>
      <c r="B7" s="62" t="s">
        <v>330</v>
      </c>
      <c r="C7" s="26" t="s">
        <v>359</v>
      </c>
      <c r="D7" s="64" t="s">
        <v>360</v>
      </c>
    </row>
    <row r="8" spans="1:4" x14ac:dyDescent="0.25">
      <c r="A8" s="62" t="s">
        <v>357</v>
      </c>
      <c r="B8" s="62" t="s">
        <v>361</v>
      </c>
      <c r="C8" s="26" t="s">
        <v>362</v>
      </c>
      <c r="D8" s="63">
        <f>D6/4</f>
        <v>4125000</v>
      </c>
    </row>
    <row r="9" spans="1:4" ht="30" customHeight="1" x14ac:dyDescent="0.25">
      <c r="A9" s="62" t="s">
        <v>357</v>
      </c>
      <c r="B9" s="62" t="s">
        <v>361</v>
      </c>
      <c r="C9" s="26" t="s">
        <v>363</v>
      </c>
      <c r="D9" s="64" t="s">
        <v>364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290C0-6911-43A8-8AD1-0BA2BE337DCE}">
  <dimension ref="A1:B6"/>
  <sheetViews>
    <sheetView workbookViewId="0">
      <selection activeCell="B16" sqref="B16"/>
    </sheetView>
  </sheetViews>
  <sheetFormatPr defaultRowHeight="15" x14ac:dyDescent="0.25"/>
  <cols>
    <col min="1" max="1" width="17" customWidth="1"/>
    <col min="2" max="2" width="19.140625" style="22" customWidth="1"/>
  </cols>
  <sheetData>
    <row r="1" spans="1:2" ht="15.75" x14ac:dyDescent="0.25">
      <c r="A1" s="222" t="s">
        <v>365</v>
      </c>
    </row>
    <row r="2" spans="1:2" ht="30" x14ac:dyDescent="0.25">
      <c r="A2" s="60" t="s">
        <v>366</v>
      </c>
      <c r="B2" s="65" t="s">
        <v>367</v>
      </c>
    </row>
    <row r="3" spans="1:2" x14ac:dyDescent="0.25">
      <c r="A3" s="62" t="s">
        <v>368</v>
      </c>
      <c r="B3" s="66">
        <v>8.1000000000000003E-2</v>
      </c>
    </row>
    <row r="4" spans="1:2" x14ac:dyDescent="0.25">
      <c r="A4" s="62" t="s">
        <v>369</v>
      </c>
      <c r="B4" s="66">
        <v>23.47</v>
      </c>
    </row>
    <row r="5" spans="1:2" x14ac:dyDescent="0.25">
      <c r="A5" s="62" t="s">
        <v>370</v>
      </c>
      <c r="B5" s="66">
        <v>2.63</v>
      </c>
    </row>
    <row r="6" spans="1:2" x14ac:dyDescent="0.25">
      <c r="A6" s="115" t="s">
        <v>371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8CC74-5E38-4634-A011-7A2E3470A032}">
  <dimension ref="A1:D44"/>
  <sheetViews>
    <sheetView workbookViewId="0">
      <selection activeCell="C40" sqref="C40"/>
    </sheetView>
  </sheetViews>
  <sheetFormatPr defaultRowHeight="15" x14ac:dyDescent="0.25"/>
  <cols>
    <col min="1" max="1" width="16" customWidth="1"/>
    <col min="2" max="4" width="30.7109375" customWidth="1"/>
  </cols>
  <sheetData>
    <row r="1" spans="1:4" ht="15.75" x14ac:dyDescent="0.25">
      <c r="A1" s="222" t="s">
        <v>372</v>
      </c>
    </row>
    <row r="2" spans="1:4" ht="30" x14ac:dyDescent="0.25">
      <c r="A2" s="67" t="s">
        <v>373</v>
      </c>
      <c r="B2" s="67" t="s">
        <v>374</v>
      </c>
      <c r="C2" s="67" t="s">
        <v>375</v>
      </c>
      <c r="D2" s="67" t="s">
        <v>376</v>
      </c>
    </row>
    <row r="3" spans="1:4" ht="75" x14ac:dyDescent="0.25">
      <c r="A3" s="68" t="s">
        <v>377</v>
      </c>
      <c r="B3" s="68" t="s">
        <v>378</v>
      </c>
      <c r="C3" s="68" t="s">
        <v>379</v>
      </c>
      <c r="D3" s="68" t="s">
        <v>380</v>
      </c>
    </row>
    <row r="4" spans="1:4" ht="75" x14ac:dyDescent="0.25">
      <c r="A4" s="68" t="s">
        <v>377</v>
      </c>
      <c r="B4" s="68" t="s">
        <v>381</v>
      </c>
      <c r="C4" s="68" t="s">
        <v>382</v>
      </c>
      <c r="D4" s="68" t="s">
        <v>383</v>
      </c>
    </row>
    <row r="5" spans="1:4" ht="60" x14ac:dyDescent="0.25">
      <c r="A5" s="68" t="s">
        <v>377</v>
      </c>
      <c r="B5" s="68" t="s">
        <v>384</v>
      </c>
      <c r="C5" s="68" t="s">
        <v>385</v>
      </c>
      <c r="D5" s="68" t="s">
        <v>386</v>
      </c>
    </row>
    <row r="6" spans="1:4" ht="90" x14ac:dyDescent="0.25">
      <c r="A6" s="68" t="s">
        <v>377</v>
      </c>
      <c r="B6" s="68" t="s">
        <v>387</v>
      </c>
      <c r="C6" s="68" t="s">
        <v>388</v>
      </c>
      <c r="D6" s="68" t="s">
        <v>389</v>
      </c>
    </row>
    <row r="7" spans="1:4" ht="75" x14ac:dyDescent="0.25">
      <c r="A7" s="68" t="s">
        <v>377</v>
      </c>
      <c r="B7" s="68" t="s">
        <v>390</v>
      </c>
      <c r="C7" s="68" t="s">
        <v>391</v>
      </c>
      <c r="D7" s="68" t="s">
        <v>392</v>
      </c>
    </row>
    <row r="8" spans="1:4" ht="105" x14ac:dyDescent="0.25">
      <c r="A8" s="68" t="s">
        <v>377</v>
      </c>
      <c r="B8" s="68" t="s">
        <v>393</v>
      </c>
      <c r="C8" s="68" t="s">
        <v>394</v>
      </c>
      <c r="D8" s="68" t="s">
        <v>395</v>
      </c>
    </row>
    <row r="9" spans="1:4" ht="75" x14ac:dyDescent="0.25">
      <c r="A9" s="68" t="s">
        <v>377</v>
      </c>
      <c r="B9" s="68" t="s">
        <v>396</v>
      </c>
      <c r="C9" s="68" t="s">
        <v>397</v>
      </c>
      <c r="D9" s="68" t="s">
        <v>398</v>
      </c>
    </row>
    <row r="10" spans="1:4" ht="60" x14ac:dyDescent="0.25">
      <c r="A10" s="68" t="s">
        <v>377</v>
      </c>
      <c r="B10" s="68" t="s">
        <v>399</v>
      </c>
      <c r="C10" s="68" t="s">
        <v>400</v>
      </c>
      <c r="D10" s="68" t="s">
        <v>401</v>
      </c>
    </row>
    <row r="11" spans="1:4" ht="45" x14ac:dyDescent="0.25">
      <c r="A11" s="68" t="s">
        <v>377</v>
      </c>
      <c r="B11" s="68" t="s">
        <v>402</v>
      </c>
      <c r="C11" s="68" t="s">
        <v>403</v>
      </c>
      <c r="D11" s="68" t="s">
        <v>404</v>
      </c>
    </row>
    <row r="12" spans="1:4" ht="60" x14ac:dyDescent="0.25">
      <c r="A12" s="68" t="s">
        <v>377</v>
      </c>
      <c r="B12" s="68" t="s">
        <v>405</v>
      </c>
      <c r="C12" s="68" t="s">
        <v>406</v>
      </c>
      <c r="D12" s="68" t="s">
        <v>407</v>
      </c>
    </row>
    <row r="13" spans="1:4" ht="75" x14ac:dyDescent="0.25">
      <c r="A13" s="68" t="s">
        <v>377</v>
      </c>
      <c r="B13" s="68" t="s">
        <v>408</v>
      </c>
      <c r="C13" s="68" t="s">
        <v>409</v>
      </c>
      <c r="D13" s="68" t="s">
        <v>410</v>
      </c>
    </row>
    <row r="14" spans="1:4" ht="90" x14ac:dyDescent="0.25">
      <c r="A14" s="68" t="s">
        <v>377</v>
      </c>
      <c r="B14" s="68" t="s">
        <v>411</v>
      </c>
      <c r="C14" s="68" t="s">
        <v>412</v>
      </c>
      <c r="D14" s="68" t="s">
        <v>413</v>
      </c>
    </row>
    <row r="15" spans="1:4" ht="60" x14ac:dyDescent="0.25">
      <c r="A15" s="68" t="s">
        <v>377</v>
      </c>
      <c r="B15" s="68" t="s">
        <v>414</v>
      </c>
      <c r="C15" s="68" t="s">
        <v>415</v>
      </c>
      <c r="D15" s="68" t="s">
        <v>416</v>
      </c>
    </row>
    <row r="16" spans="1:4" ht="75" x14ac:dyDescent="0.25">
      <c r="A16" s="68" t="s">
        <v>417</v>
      </c>
      <c r="B16" s="68" t="s">
        <v>418</v>
      </c>
      <c r="C16" s="68" t="s">
        <v>419</v>
      </c>
      <c r="D16" s="68" t="s">
        <v>420</v>
      </c>
    </row>
    <row r="17" spans="1:4" ht="60" x14ac:dyDescent="0.25">
      <c r="A17" s="68" t="s">
        <v>417</v>
      </c>
      <c r="B17" s="68" t="s">
        <v>421</v>
      </c>
      <c r="C17" s="68" t="s">
        <v>422</v>
      </c>
      <c r="D17" s="68" t="s">
        <v>423</v>
      </c>
    </row>
    <row r="18" spans="1:4" ht="75" x14ac:dyDescent="0.25">
      <c r="A18" s="68" t="s">
        <v>424</v>
      </c>
      <c r="B18" s="68" t="s">
        <v>425</v>
      </c>
      <c r="C18" s="68" t="s">
        <v>426</v>
      </c>
      <c r="D18" s="68" t="s">
        <v>427</v>
      </c>
    </row>
    <row r="19" spans="1:4" ht="60" x14ac:dyDescent="0.25">
      <c r="A19" s="68" t="s">
        <v>424</v>
      </c>
      <c r="B19" s="68" t="s">
        <v>428</v>
      </c>
      <c r="C19" s="68" t="s">
        <v>429</v>
      </c>
      <c r="D19" s="68" t="s">
        <v>430</v>
      </c>
    </row>
    <row r="20" spans="1:4" ht="45" x14ac:dyDescent="0.25">
      <c r="A20" s="68" t="s">
        <v>424</v>
      </c>
      <c r="B20" s="68" t="s">
        <v>431</v>
      </c>
      <c r="C20" s="68"/>
      <c r="D20" s="68"/>
    </row>
    <row r="21" spans="1:4" ht="75" x14ac:dyDescent="0.25">
      <c r="A21" s="68" t="s">
        <v>424</v>
      </c>
      <c r="B21" s="68" t="s">
        <v>432</v>
      </c>
      <c r="C21" s="68" t="s">
        <v>433</v>
      </c>
      <c r="D21" s="68" t="s">
        <v>434</v>
      </c>
    </row>
    <row r="22" spans="1:4" ht="105" x14ac:dyDescent="0.25">
      <c r="A22" s="68" t="s">
        <v>424</v>
      </c>
      <c r="B22" s="68" t="s">
        <v>435</v>
      </c>
      <c r="C22" s="68" t="s">
        <v>436</v>
      </c>
      <c r="D22" s="68" t="s">
        <v>437</v>
      </c>
    </row>
    <row r="23" spans="1:4" ht="60" x14ac:dyDescent="0.25">
      <c r="A23" s="68" t="s">
        <v>424</v>
      </c>
      <c r="B23" s="68" t="s">
        <v>438</v>
      </c>
      <c r="C23" s="68" t="s">
        <v>439</v>
      </c>
      <c r="D23" s="68"/>
    </row>
    <row r="24" spans="1:4" ht="90" x14ac:dyDescent="0.25">
      <c r="A24" s="68" t="s">
        <v>424</v>
      </c>
      <c r="B24" s="68" t="s">
        <v>440</v>
      </c>
      <c r="C24" s="68"/>
      <c r="D24" s="68" t="s">
        <v>441</v>
      </c>
    </row>
    <row r="25" spans="1:4" ht="60" x14ac:dyDescent="0.25">
      <c r="A25" s="68" t="s">
        <v>424</v>
      </c>
      <c r="B25" s="68" t="s">
        <v>442</v>
      </c>
      <c r="C25" s="68" t="s">
        <v>443</v>
      </c>
      <c r="D25" s="68" t="s">
        <v>444</v>
      </c>
    </row>
    <row r="26" spans="1:4" ht="60" x14ac:dyDescent="0.25">
      <c r="A26" s="68" t="s">
        <v>424</v>
      </c>
      <c r="B26" s="68" t="s">
        <v>445</v>
      </c>
      <c r="C26" s="68" t="s">
        <v>446</v>
      </c>
      <c r="D26" s="68"/>
    </row>
    <row r="27" spans="1:4" ht="120" x14ac:dyDescent="0.25">
      <c r="A27" s="68" t="s">
        <v>447</v>
      </c>
      <c r="B27" s="68" t="s">
        <v>448</v>
      </c>
      <c r="C27" s="68" t="s">
        <v>449</v>
      </c>
      <c r="D27" s="68" t="s">
        <v>450</v>
      </c>
    </row>
    <row r="28" spans="1:4" ht="90" x14ac:dyDescent="0.25">
      <c r="A28" s="68" t="s">
        <v>447</v>
      </c>
      <c r="B28" s="68" t="s">
        <v>451</v>
      </c>
      <c r="C28" s="68"/>
      <c r="D28" s="68"/>
    </row>
    <row r="29" spans="1:4" ht="75" x14ac:dyDescent="0.25">
      <c r="A29" s="68" t="s">
        <v>447</v>
      </c>
      <c r="B29" s="68" t="s">
        <v>452</v>
      </c>
      <c r="C29" s="68" t="s">
        <v>453</v>
      </c>
      <c r="D29" s="68" t="s">
        <v>454</v>
      </c>
    </row>
    <row r="30" spans="1:4" ht="60" x14ac:dyDescent="0.25">
      <c r="A30" s="68" t="s">
        <v>447</v>
      </c>
      <c r="B30" s="68" t="s">
        <v>455</v>
      </c>
      <c r="C30" s="68" t="s">
        <v>456</v>
      </c>
      <c r="D30" s="68" t="s">
        <v>457</v>
      </c>
    </row>
    <row r="31" spans="1:4" ht="105" x14ac:dyDescent="0.25">
      <c r="A31" s="68" t="s">
        <v>447</v>
      </c>
      <c r="B31" s="68" t="s">
        <v>458</v>
      </c>
      <c r="C31" s="68" t="s">
        <v>459</v>
      </c>
      <c r="D31" s="68" t="s">
        <v>460</v>
      </c>
    </row>
    <row r="32" spans="1:4" ht="105" x14ac:dyDescent="0.25">
      <c r="A32" s="68" t="s">
        <v>447</v>
      </c>
      <c r="B32" s="68" t="s">
        <v>461</v>
      </c>
      <c r="C32" s="68" t="s">
        <v>462</v>
      </c>
      <c r="D32" s="68" t="s">
        <v>463</v>
      </c>
    </row>
    <row r="33" spans="1:4" ht="105" x14ac:dyDescent="0.25">
      <c r="A33" s="68" t="s">
        <v>464</v>
      </c>
      <c r="B33" s="68" t="s">
        <v>465</v>
      </c>
      <c r="C33" s="68" t="s">
        <v>466</v>
      </c>
      <c r="D33" s="68" t="s">
        <v>467</v>
      </c>
    </row>
    <row r="34" spans="1:4" ht="135" x14ac:dyDescent="0.25">
      <c r="A34" s="68" t="s">
        <v>464</v>
      </c>
      <c r="B34" s="68" t="s">
        <v>468</v>
      </c>
      <c r="C34" s="68" t="s">
        <v>469</v>
      </c>
      <c r="D34" s="68" t="s">
        <v>470</v>
      </c>
    </row>
    <row r="35" spans="1:4" ht="45" x14ac:dyDescent="0.25">
      <c r="A35" s="68" t="s">
        <v>464</v>
      </c>
      <c r="B35" s="68" t="s">
        <v>471</v>
      </c>
      <c r="C35" s="68" t="s">
        <v>472</v>
      </c>
      <c r="D35" s="68" t="s">
        <v>473</v>
      </c>
    </row>
    <row r="36" spans="1:4" ht="60" x14ac:dyDescent="0.25">
      <c r="A36" s="68" t="s">
        <v>464</v>
      </c>
      <c r="B36" s="68" t="s">
        <v>474</v>
      </c>
      <c r="C36" s="68" t="s">
        <v>475</v>
      </c>
      <c r="D36" s="68" t="s">
        <v>476</v>
      </c>
    </row>
    <row r="37" spans="1:4" ht="75" x14ac:dyDescent="0.25">
      <c r="A37" s="68" t="s">
        <v>464</v>
      </c>
      <c r="B37" s="68" t="s">
        <v>477</v>
      </c>
      <c r="C37" s="68" t="s">
        <v>478</v>
      </c>
      <c r="D37" s="68" t="s">
        <v>479</v>
      </c>
    </row>
    <row r="38" spans="1:4" ht="105" x14ac:dyDescent="0.25">
      <c r="A38" s="68" t="s">
        <v>464</v>
      </c>
      <c r="B38" s="68" t="s">
        <v>480</v>
      </c>
      <c r="C38" s="68" t="s">
        <v>481</v>
      </c>
      <c r="D38" s="68" t="s">
        <v>482</v>
      </c>
    </row>
    <row r="39" spans="1:4" ht="90" x14ac:dyDescent="0.25">
      <c r="A39" s="68" t="s">
        <v>483</v>
      </c>
      <c r="B39" s="68" t="s">
        <v>484</v>
      </c>
      <c r="C39" s="68" t="s">
        <v>485</v>
      </c>
      <c r="D39" s="68" t="s">
        <v>486</v>
      </c>
    </row>
    <row r="40" spans="1:4" ht="60" x14ac:dyDescent="0.25">
      <c r="A40" s="68" t="s">
        <v>483</v>
      </c>
      <c r="B40" s="68" t="s">
        <v>487</v>
      </c>
      <c r="C40" s="68" t="s">
        <v>488</v>
      </c>
      <c r="D40" s="68" t="s">
        <v>489</v>
      </c>
    </row>
    <row r="41" spans="1:4" ht="75" x14ac:dyDescent="0.25">
      <c r="A41" s="68" t="s">
        <v>490</v>
      </c>
      <c r="B41" s="68" t="s">
        <v>491</v>
      </c>
      <c r="C41" s="68" t="s">
        <v>492</v>
      </c>
      <c r="D41" s="68" t="s">
        <v>493</v>
      </c>
    </row>
    <row r="42" spans="1:4" ht="135" x14ac:dyDescent="0.25">
      <c r="A42" s="68" t="s">
        <v>494</v>
      </c>
      <c r="B42" s="68" t="s">
        <v>495</v>
      </c>
      <c r="C42" s="68" t="s">
        <v>496</v>
      </c>
      <c r="D42" s="68" t="s">
        <v>497</v>
      </c>
    </row>
    <row r="43" spans="1:4" ht="75" x14ac:dyDescent="0.25">
      <c r="A43" s="68" t="s">
        <v>494</v>
      </c>
      <c r="B43" s="68" t="s">
        <v>498</v>
      </c>
      <c r="C43" s="68"/>
      <c r="D43" s="68" t="s">
        <v>499</v>
      </c>
    </row>
    <row r="44" spans="1:4" ht="60" x14ac:dyDescent="0.25">
      <c r="A44" s="68" t="s">
        <v>500</v>
      </c>
      <c r="B44" s="68" t="s">
        <v>501</v>
      </c>
      <c r="C44" s="68" t="s">
        <v>502</v>
      </c>
      <c r="D44" s="68" t="s">
        <v>503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20008-65AC-4E1B-BC6C-41B75688D315}">
  <dimension ref="A1:C12"/>
  <sheetViews>
    <sheetView workbookViewId="0"/>
  </sheetViews>
  <sheetFormatPr defaultColWidth="35.28515625" defaultRowHeight="15" x14ac:dyDescent="0.25"/>
  <cols>
    <col min="3" max="3" width="70.140625" customWidth="1"/>
  </cols>
  <sheetData>
    <row r="1" spans="1:3" ht="15.75" x14ac:dyDescent="0.25">
      <c r="A1" s="222" t="s">
        <v>504</v>
      </c>
    </row>
    <row r="2" spans="1:3" x14ac:dyDescent="0.25">
      <c r="A2" s="88" t="s">
        <v>505</v>
      </c>
      <c r="B2" s="88" t="s">
        <v>506</v>
      </c>
      <c r="C2" s="88" t="s">
        <v>507</v>
      </c>
    </row>
    <row r="3" spans="1:3" x14ac:dyDescent="0.25">
      <c r="A3" s="89" t="s">
        <v>508</v>
      </c>
      <c r="B3" s="89" t="s">
        <v>509</v>
      </c>
      <c r="C3" s="89" t="s">
        <v>510</v>
      </c>
    </row>
    <row r="4" spans="1:3" ht="30" x14ac:dyDescent="0.25">
      <c r="A4" s="89" t="s">
        <v>511</v>
      </c>
      <c r="B4" s="89" t="s">
        <v>509</v>
      </c>
      <c r="C4" s="89" t="s">
        <v>512</v>
      </c>
    </row>
    <row r="5" spans="1:3" ht="30" x14ac:dyDescent="0.25">
      <c r="A5" s="89" t="s">
        <v>513</v>
      </c>
      <c r="B5" s="89" t="s">
        <v>509</v>
      </c>
      <c r="C5" s="89" t="s">
        <v>514</v>
      </c>
    </row>
    <row r="6" spans="1:3" ht="30" x14ac:dyDescent="0.25">
      <c r="A6" s="89" t="s">
        <v>515</v>
      </c>
      <c r="B6" s="89" t="s">
        <v>509</v>
      </c>
      <c r="C6" s="89" t="s">
        <v>516</v>
      </c>
    </row>
    <row r="7" spans="1:3" ht="60" x14ac:dyDescent="0.25">
      <c r="A7" s="89" t="s">
        <v>517</v>
      </c>
      <c r="B7" s="89" t="s">
        <v>509</v>
      </c>
      <c r="C7" s="89" t="s">
        <v>518</v>
      </c>
    </row>
    <row r="8" spans="1:3" ht="45" x14ac:dyDescent="0.25">
      <c r="A8" s="89" t="s">
        <v>519</v>
      </c>
      <c r="B8" s="89" t="s">
        <v>520</v>
      </c>
      <c r="C8" s="89" t="s">
        <v>521</v>
      </c>
    </row>
    <row r="9" spans="1:3" ht="90" x14ac:dyDescent="0.25">
      <c r="A9" s="89" t="s">
        <v>522</v>
      </c>
      <c r="B9" s="89" t="s">
        <v>520</v>
      </c>
      <c r="C9" s="89" t="s">
        <v>523</v>
      </c>
    </row>
    <row r="10" spans="1:3" ht="30" x14ac:dyDescent="0.25">
      <c r="A10" s="89" t="s">
        <v>524</v>
      </c>
      <c r="B10" s="89" t="s">
        <v>525</v>
      </c>
      <c r="C10" s="89" t="s">
        <v>526</v>
      </c>
    </row>
    <row r="11" spans="1:3" ht="30" x14ac:dyDescent="0.25">
      <c r="A11" s="89" t="s">
        <v>527</v>
      </c>
      <c r="B11" s="89" t="s">
        <v>525</v>
      </c>
      <c r="C11" s="89" t="s">
        <v>528</v>
      </c>
    </row>
    <row r="12" spans="1:3" ht="30" x14ac:dyDescent="0.25">
      <c r="A12" s="89" t="s">
        <v>529</v>
      </c>
      <c r="B12" s="89" t="s">
        <v>525</v>
      </c>
      <c r="C12" s="89" t="s">
        <v>530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F3579-0E61-420F-8EC0-44A9BB0410C6}">
  <dimension ref="A1:E3"/>
  <sheetViews>
    <sheetView zoomScale="90" zoomScaleNormal="90" workbookViewId="0"/>
  </sheetViews>
  <sheetFormatPr defaultRowHeight="15" x14ac:dyDescent="0.25"/>
  <cols>
    <col min="1" max="1" width="23.85546875" customWidth="1"/>
    <col min="2" max="2" width="24.5703125" customWidth="1"/>
    <col min="3" max="3" width="31.85546875" customWidth="1"/>
    <col min="5" max="5" width="18" customWidth="1"/>
  </cols>
  <sheetData>
    <row r="1" spans="1:5" ht="15.75" x14ac:dyDescent="0.25">
      <c r="A1" s="196" t="s">
        <v>531</v>
      </c>
      <c r="B1" s="225"/>
    </row>
    <row r="2" spans="1:5" ht="15.75" x14ac:dyDescent="0.25">
      <c r="A2" s="197" t="s">
        <v>532</v>
      </c>
      <c r="B2" s="197" t="s">
        <v>533</v>
      </c>
      <c r="C2" s="197" t="s">
        <v>534</v>
      </c>
      <c r="E2" s="90"/>
    </row>
    <row r="3" spans="1:5" ht="45" x14ac:dyDescent="0.25">
      <c r="A3" s="182" t="s">
        <v>535</v>
      </c>
      <c r="B3" s="188" t="s">
        <v>536</v>
      </c>
      <c r="C3" s="198" t="s">
        <v>537</v>
      </c>
      <c r="E3" s="90"/>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80E4B-D6EF-4C8F-991B-4FAB39955E3A}">
  <dimension ref="A1:G25"/>
  <sheetViews>
    <sheetView zoomScale="90" zoomScaleNormal="90" workbookViewId="0">
      <selection activeCell="E35" sqref="E35"/>
    </sheetView>
  </sheetViews>
  <sheetFormatPr defaultRowHeight="15" x14ac:dyDescent="0.25"/>
  <cols>
    <col min="1" max="1" width="13.85546875" customWidth="1"/>
    <col min="2" max="2" width="23.42578125" customWidth="1"/>
    <col min="3" max="3" width="24.42578125" customWidth="1"/>
    <col min="4" max="4" width="51.42578125" customWidth="1"/>
    <col min="5" max="5" width="36" style="21" customWidth="1"/>
    <col min="6" max="6" width="34.5703125" style="21" customWidth="1"/>
    <col min="7" max="7" width="33" style="21" customWidth="1"/>
  </cols>
  <sheetData>
    <row r="1" spans="1:7" ht="15.75" x14ac:dyDescent="0.25">
      <c r="A1" s="196" t="s">
        <v>538</v>
      </c>
    </row>
    <row r="2" spans="1:7" x14ac:dyDescent="0.25">
      <c r="A2" s="125" t="s">
        <v>539</v>
      </c>
      <c r="B2" s="125" t="s">
        <v>540</v>
      </c>
      <c r="C2" s="125" t="s">
        <v>541</v>
      </c>
      <c r="D2" s="125" t="s">
        <v>542</v>
      </c>
      <c r="E2" s="125" t="s">
        <v>543</v>
      </c>
      <c r="F2" s="125" t="s">
        <v>544</v>
      </c>
      <c r="G2" s="125" t="s">
        <v>350</v>
      </c>
    </row>
    <row r="3" spans="1:7" ht="30.75" customHeight="1" x14ac:dyDescent="0.25">
      <c r="A3" s="268" t="s">
        <v>545</v>
      </c>
      <c r="B3" s="269" t="s">
        <v>546</v>
      </c>
      <c r="C3" s="269" t="s">
        <v>547</v>
      </c>
      <c r="D3" s="199" t="s">
        <v>548</v>
      </c>
      <c r="E3" s="270" t="s">
        <v>549</v>
      </c>
      <c r="F3" s="270" t="s">
        <v>550</v>
      </c>
      <c r="G3" s="263" t="s">
        <v>551</v>
      </c>
    </row>
    <row r="4" spans="1:7" ht="30.75" customHeight="1" x14ac:dyDescent="0.25">
      <c r="A4" s="260"/>
      <c r="B4" s="261"/>
      <c r="C4" s="261"/>
      <c r="D4" s="200" t="s">
        <v>552</v>
      </c>
      <c r="E4" s="262"/>
      <c r="F4" s="262"/>
      <c r="G4" s="252"/>
    </row>
    <row r="5" spans="1:7" x14ac:dyDescent="0.25">
      <c r="A5" s="253" t="s">
        <v>553</v>
      </c>
      <c r="B5" s="255" t="s">
        <v>548</v>
      </c>
      <c r="C5" s="255" t="s">
        <v>547</v>
      </c>
      <c r="D5" s="200" t="s">
        <v>554</v>
      </c>
      <c r="E5" s="257" t="s">
        <v>549</v>
      </c>
      <c r="F5" s="257" t="s">
        <v>555</v>
      </c>
      <c r="G5" s="251" t="s">
        <v>551</v>
      </c>
    </row>
    <row r="6" spans="1:7" ht="30.75" customHeight="1" x14ac:dyDescent="0.25">
      <c r="A6" s="260"/>
      <c r="B6" s="261"/>
      <c r="C6" s="261"/>
      <c r="D6" s="200" t="s">
        <v>556</v>
      </c>
      <c r="E6" s="262"/>
      <c r="F6" s="262"/>
      <c r="G6" s="252"/>
    </row>
    <row r="7" spans="1:7" x14ac:dyDescent="0.25">
      <c r="A7" s="253" t="s">
        <v>557</v>
      </c>
      <c r="B7" s="255" t="s">
        <v>552</v>
      </c>
      <c r="C7" s="255" t="s">
        <v>547</v>
      </c>
      <c r="D7" s="200" t="s">
        <v>558</v>
      </c>
      <c r="E7" s="257" t="s">
        <v>549</v>
      </c>
      <c r="F7" s="257" t="s">
        <v>559</v>
      </c>
      <c r="G7" s="251" t="s">
        <v>551</v>
      </c>
    </row>
    <row r="8" spans="1:7" ht="30.75" customHeight="1" x14ac:dyDescent="0.25">
      <c r="A8" s="260"/>
      <c r="B8" s="261"/>
      <c r="C8" s="261"/>
      <c r="D8" s="200" t="s">
        <v>560</v>
      </c>
      <c r="E8" s="262"/>
      <c r="F8" s="262"/>
      <c r="G8" s="252"/>
    </row>
    <row r="9" spans="1:7" x14ac:dyDescent="0.25">
      <c r="A9" s="253" t="s">
        <v>561</v>
      </c>
      <c r="B9" s="255" t="s">
        <v>558</v>
      </c>
      <c r="C9" s="255" t="s">
        <v>547</v>
      </c>
      <c r="D9" s="200" t="s">
        <v>562</v>
      </c>
      <c r="E9" s="257" t="s">
        <v>549</v>
      </c>
      <c r="F9" s="257" t="s">
        <v>563</v>
      </c>
      <c r="G9" s="251" t="s">
        <v>551</v>
      </c>
    </row>
    <row r="10" spans="1:7" ht="76.5" customHeight="1" x14ac:dyDescent="0.25">
      <c r="A10" s="260"/>
      <c r="B10" s="261"/>
      <c r="C10" s="261"/>
      <c r="D10" s="200" t="s">
        <v>564</v>
      </c>
      <c r="E10" s="262"/>
      <c r="F10" s="262"/>
      <c r="G10" s="252"/>
    </row>
    <row r="11" spans="1:7" x14ac:dyDescent="0.25">
      <c r="A11" s="253" t="s">
        <v>565</v>
      </c>
      <c r="B11" s="255" t="s">
        <v>560</v>
      </c>
      <c r="C11" s="255" t="s">
        <v>547</v>
      </c>
      <c r="D11" s="200" t="s">
        <v>566</v>
      </c>
      <c r="E11" s="257" t="s">
        <v>567</v>
      </c>
      <c r="F11" s="257" t="s">
        <v>567</v>
      </c>
      <c r="G11" s="251" t="s">
        <v>567</v>
      </c>
    </row>
    <row r="12" spans="1:7" ht="30.75" customHeight="1" x14ac:dyDescent="0.25">
      <c r="A12" s="260"/>
      <c r="B12" s="261"/>
      <c r="C12" s="261"/>
      <c r="D12" s="200" t="s">
        <v>568</v>
      </c>
      <c r="E12" s="262"/>
      <c r="F12" s="262"/>
      <c r="G12" s="252"/>
    </row>
    <row r="13" spans="1:7" x14ac:dyDescent="0.25">
      <c r="A13" s="253" t="s">
        <v>569</v>
      </c>
      <c r="B13" s="255" t="s">
        <v>554</v>
      </c>
      <c r="C13" s="255" t="s">
        <v>547</v>
      </c>
      <c r="D13" s="200" t="s">
        <v>570</v>
      </c>
      <c r="E13" s="257" t="s">
        <v>549</v>
      </c>
      <c r="F13" s="257" t="s">
        <v>571</v>
      </c>
      <c r="G13" s="251" t="s">
        <v>572</v>
      </c>
    </row>
    <row r="14" spans="1:7" x14ac:dyDescent="0.25">
      <c r="A14" s="254"/>
      <c r="B14" s="256"/>
      <c r="C14" s="256"/>
      <c r="D14" s="201" t="s">
        <v>573</v>
      </c>
      <c r="E14" s="258"/>
      <c r="F14" s="258"/>
      <c r="G14" s="259"/>
    </row>
    <row r="15" spans="1:7" ht="30" x14ac:dyDescent="0.25">
      <c r="A15" s="268" t="s">
        <v>574</v>
      </c>
      <c r="B15" s="269" t="s">
        <v>573</v>
      </c>
      <c r="C15" s="269" t="s">
        <v>547</v>
      </c>
      <c r="D15" s="199" t="s">
        <v>575</v>
      </c>
      <c r="E15" s="206" t="s">
        <v>576</v>
      </c>
      <c r="F15" s="270" t="s">
        <v>577</v>
      </c>
      <c r="G15" s="263" t="s">
        <v>578</v>
      </c>
    </row>
    <row r="16" spans="1:7" x14ac:dyDescent="0.25">
      <c r="A16" s="260"/>
      <c r="B16" s="261"/>
      <c r="C16" s="261"/>
      <c r="D16" s="200" t="s">
        <v>579</v>
      </c>
      <c r="E16" s="207" t="s">
        <v>580</v>
      </c>
      <c r="F16" s="262"/>
      <c r="G16" s="252"/>
    </row>
    <row r="17" spans="1:7" ht="30" x14ac:dyDescent="0.25">
      <c r="A17" s="253" t="s">
        <v>581</v>
      </c>
      <c r="B17" s="255" t="s">
        <v>570</v>
      </c>
      <c r="C17" s="255" t="s">
        <v>547</v>
      </c>
      <c r="D17" s="200" t="s">
        <v>575</v>
      </c>
      <c r="E17" s="207" t="s">
        <v>582</v>
      </c>
      <c r="F17" s="257" t="s">
        <v>583</v>
      </c>
      <c r="G17" s="251" t="s">
        <v>584</v>
      </c>
    </row>
    <row r="18" spans="1:7" x14ac:dyDescent="0.25">
      <c r="A18" s="264"/>
      <c r="B18" s="265"/>
      <c r="C18" s="265"/>
      <c r="D18" s="200" t="s">
        <v>585</v>
      </c>
      <c r="E18" s="207" t="s">
        <v>586</v>
      </c>
      <c r="F18" s="266"/>
      <c r="G18" s="267"/>
    </row>
    <row r="19" spans="1:7" x14ac:dyDescent="0.25">
      <c r="A19" s="264"/>
      <c r="B19" s="265"/>
      <c r="C19" s="265"/>
      <c r="D19" s="200" t="s">
        <v>587</v>
      </c>
      <c r="E19" s="207" t="s">
        <v>588</v>
      </c>
      <c r="F19" s="266"/>
      <c r="G19" s="267"/>
    </row>
    <row r="20" spans="1:7" x14ac:dyDescent="0.25">
      <c r="A20" s="260"/>
      <c r="B20" s="261"/>
      <c r="C20" s="261"/>
      <c r="D20" s="200" t="s">
        <v>589</v>
      </c>
      <c r="E20" s="207" t="s">
        <v>586</v>
      </c>
      <c r="F20" s="262"/>
      <c r="G20" s="252"/>
    </row>
    <row r="21" spans="1:7" x14ac:dyDescent="0.25">
      <c r="A21" s="253" t="s">
        <v>590</v>
      </c>
      <c r="B21" s="255" t="s">
        <v>556</v>
      </c>
      <c r="C21" s="255" t="s">
        <v>547</v>
      </c>
      <c r="D21" s="200" t="s">
        <v>591</v>
      </c>
      <c r="E21" s="257" t="s">
        <v>592</v>
      </c>
      <c r="F21" s="257" t="s">
        <v>593</v>
      </c>
      <c r="G21" s="251" t="s">
        <v>551</v>
      </c>
    </row>
    <row r="22" spans="1:7" x14ac:dyDescent="0.25">
      <c r="A22" s="260"/>
      <c r="B22" s="261"/>
      <c r="C22" s="261"/>
      <c r="D22" s="200" t="s">
        <v>594</v>
      </c>
      <c r="E22" s="262"/>
      <c r="F22" s="262"/>
      <c r="G22" s="252"/>
    </row>
    <row r="23" spans="1:7" x14ac:dyDescent="0.25">
      <c r="A23" s="253" t="s">
        <v>595</v>
      </c>
      <c r="B23" s="255" t="s">
        <v>564</v>
      </c>
      <c r="C23" s="255" t="s">
        <v>547</v>
      </c>
      <c r="D23" s="200" t="s">
        <v>596</v>
      </c>
      <c r="E23" s="207" t="s">
        <v>596</v>
      </c>
      <c r="F23" s="257" t="s">
        <v>597</v>
      </c>
      <c r="G23" s="251" t="s">
        <v>551</v>
      </c>
    </row>
    <row r="24" spans="1:7" x14ac:dyDescent="0.25">
      <c r="A24" s="254"/>
      <c r="B24" s="256"/>
      <c r="C24" s="256"/>
      <c r="D24" s="201" t="s">
        <v>598</v>
      </c>
      <c r="E24" s="208" t="s">
        <v>599</v>
      </c>
      <c r="F24" s="258"/>
      <c r="G24" s="259"/>
    </row>
    <row r="25" spans="1:7" ht="45" x14ac:dyDescent="0.25">
      <c r="A25" s="202" t="s">
        <v>600</v>
      </c>
      <c r="B25" s="203" t="s">
        <v>562</v>
      </c>
      <c r="C25" s="203" t="s">
        <v>547</v>
      </c>
      <c r="D25" s="203" t="s">
        <v>596</v>
      </c>
      <c r="E25" s="204" t="s">
        <v>596</v>
      </c>
      <c r="F25" s="204" t="s">
        <v>601</v>
      </c>
      <c r="G25" s="205" t="s">
        <v>602</v>
      </c>
    </row>
  </sheetData>
  <mergeCells count="57">
    <mergeCell ref="A3:A4"/>
    <mergeCell ref="B3:B4"/>
    <mergeCell ref="C3:C4"/>
    <mergeCell ref="E3:E4"/>
    <mergeCell ref="C7:C8"/>
    <mergeCell ref="E7:E8"/>
    <mergeCell ref="F7:F8"/>
    <mergeCell ref="G7:G8"/>
    <mergeCell ref="A5:A6"/>
    <mergeCell ref="B5:B6"/>
    <mergeCell ref="C5:C6"/>
    <mergeCell ref="E5:E6"/>
    <mergeCell ref="F5:F6"/>
    <mergeCell ref="G5:G6"/>
    <mergeCell ref="A13:A14"/>
    <mergeCell ref="B13:B14"/>
    <mergeCell ref="C13:C14"/>
    <mergeCell ref="F13:F14"/>
    <mergeCell ref="G13:G14"/>
    <mergeCell ref="E13:E14"/>
    <mergeCell ref="F3:F4"/>
    <mergeCell ref="G3:G4"/>
    <mergeCell ref="A11:A12"/>
    <mergeCell ref="B11:B12"/>
    <mergeCell ref="C11:C12"/>
    <mergeCell ref="E11:E12"/>
    <mergeCell ref="F11:F12"/>
    <mergeCell ref="G11:G12"/>
    <mergeCell ref="A9:A10"/>
    <mergeCell ref="B9:B10"/>
    <mergeCell ref="C9:C10"/>
    <mergeCell ref="E9:E10"/>
    <mergeCell ref="F9:F10"/>
    <mergeCell ref="G9:G10"/>
    <mergeCell ref="A7:A8"/>
    <mergeCell ref="B7:B8"/>
    <mergeCell ref="G15:G16"/>
    <mergeCell ref="A17:A20"/>
    <mergeCell ref="B17:B20"/>
    <mergeCell ref="C17:C20"/>
    <mergeCell ref="F17:F20"/>
    <mergeCell ref="G17:G20"/>
    <mergeCell ref="A15:A16"/>
    <mergeCell ref="B15:B16"/>
    <mergeCell ref="C15:C16"/>
    <mergeCell ref="F15:F16"/>
    <mergeCell ref="G21:G22"/>
    <mergeCell ref="A23:A24"/>
    <mergeCell ref="B23:B24"/>
    <mergeCell ref="C23:C24"/>
    <mergeCell ref="F23:F24"/>
    <mergeCell ref="G23:G24"/>
    <mergeCell ref="A21:A22"/>
    <mergeCell ref="B21:B22"/>
    <mergeCell ref="C21:C22"/>
    <mergeCell ref="E21:E22"/>
    <mergeCell ref="F21:F22"/>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FC978-EFE8-4146-80D1-F31B1FD73328}">
  <dimension ref="A1:I42"/>
  <sheetViews>
    <sheetView zoomScaleNormal="100" workbookViewId="0"/>
  </sheetViews>
  <sheetFormatPr defaultRowHeight="15" x14ac:dyDescent="0.25"/>
  <cols>
    <col min="1" max="1" width="11.28515625" style="31" customWidth="1"/>
    <col min="2" max="2" width="16" style="24" customWidth="1"/>
    <col min="3" max="5" width="15.7109375" customWidth="1"/>
    <col min="6" max="6" width="12.7109375" customWidth="1"/>
    <col min="7" max="7" width="13.7109375" style="22" customWidth="1"/>
    <col min="8" max="8" width="14.28515625" style="22" bestFit="1" customWidth="1"/>
    <col min="9" max="9" width="21.140625" customWidth="1"/>
  </cols>
  <sheetData>
    <row r="1" spans="1:9" ht="15.75" x14ac:dyDescent="0.25">
      <c r="A1" s="222" t="s">
        <v>603</v>
      </c>
    </row>
    <row r="2" spans="1:9" ht="30" x14ac:dyDescent="0.25">
      <c r="A2" s="99" t="s">
        <v>604</v>
      </c>
      <c r="B2" s="126" t="s">
        <v>279</v>
      </c>
      <c r="C2" s="127" t="s">
        <v>605</v>
      </c>
      <c r="D2" s="127" t="s">
        <v>606</v>
      </c>
      <c r="E2" s="127" t="s">
        <v>607</v>
      </c>
      <c r="F2" s="127" t="s">
        <v>608</v>
      </c>
      <c r="G2" s="127" t="s">
        <v>609</v>
      </c>
      <c r="H2" s="127" t="s">
        <v>610</v>
      </c>
      <c r="I2" s="127" t="s">
        <v>611</v>
      </c>
    </row>
    <row r="3" spans="1:9" x14ac:dyDescent="0.25">
      <c r="A3" s="128">
        <v>1</v>
      </c>
      <c r="B3" s="129" t="s">
        <v>612</v>
      </c>
      <c r="C3" s="130">
        <v>139889565</v>
      </c>
      <c r="D3" s="130">
        <v>3303175</v>
      </c>
      <c r="E3" s="130">
        <v>143192740</v>
      </c>
      <c r="F3" s="131">
        <v>17.5</v>
      </c>
      <c r="G3" s="132" t="s">
        <v>613</v>
      </c>
      <c r="H3" s="132" t="s">
        <v>229</v>
      </c>
      <c r="I3" s="133">
        <v>1</v>
      </c>
    </row>
    <row r="4" spans="1:9" x14ac:dyDescent="0.25">
      <c r="A4" s="128">
        <v>2</v>
      </c>
      <c r="B4" s="129" t="s">
        <v>614</v>
      </c>
      <c r="C4" s="130">
        <v>78143003</v>
      </c>
      <c r="D4" s="130">
        <v>9393758</v>
      </c>
      <c r="E4" s="130">
        <v>87536761</v>
      </c>
      <c r="F4" s="131">
        <v>10.7</v>
      </c>
      <c r="G4" s="132" t="s">
        <v>613</v>
      </c>
      <c r="H4" s="132" t="s">
        <v>615</v>
      </c>
      <c r="I4" s="133">
        <v>1</v>
      </c>
    </row>
    <row r="5" spans="1:9" x14ac:dyDescent="0.25">
      <c r="A5" s="128">
        <v>3</v>
      </c>
      <c r="B5" s="129" t="s">
        <v>616</v>
      </c>
      <c r="C5" s="130">
        <v>65185834</v>
      </c>
      <c r="D5" s="130">
        <v>18119288</v>
      </c>
      <c r="E5" s="130">
        <v>83305122</v>
      </c>
      <c r="F5" s="131">
        <v>10.199999999999999</v>
      </c>
      <c r="G5" s="132" t="s">
        <v>613</v>
      </c>
      <c r="H5" s="132" t="s">
        <v>615</v>
      </c>
      <c r="I5" s="133">
        <v>1</v>
      </c>
    </row>
    <row r="6" spans="1:9" x14ac:dyDescent="0.25">
      <c r="A6" s="128">
        <v>4</v>
      </c>
      <c r="B6" s="129" t="s">
        <v>617</v>
      </c>
      <c r="C6" s="130">
        <v>58075016</v>
      </c>
      <c r="D6" s="130">
        <v>5645445</v>
      </c>
      <c r="E6" s="130">
        <v>63720461</v>
      </c>
      <c r="F6" s="131">
        <v>7.8</v>
      </c>
      <c r="G6" s="132" t="s">
        <v>613</v>
      </c>
      <c r="H6" s="132" t="s">
        <v>615</v>
      </c>
      <c r="I6" s="133">
        <v>1</v>
      </c>
    </row>
    <row r="7" spans="1:9" x14ac:dyDescent="0.25">
      <c r="A7" s="128">
        <v>5</v>
      </c>
      <c r="B7" s="129" t="s">
        <v>618</v>
      </c>
      <c r="C7" s="130">
        <v>45416407</v>
      </c>
      <c r="D7" s="130">
        <v>8162810</v>
      </c>
      <c r="E7" s="130">
        <v>53579217</v>
      </c>
      <c r="F7" s="131">
        <v>6.6</v>
      </c>
      <c r="G7" s="132" t="s">
        <v>613</v>
      </c>
      <c r="H7" s="132" t="s">
        <v>615</v>
      </c>
      <c r="I7" s="133">
        <v>1</v>
      </c>
    </row>
    <row r="8" spans="1:9" x14ac:dyDescent="0.25">
      <c r="A8" s="128">
        <v>6</v>
      </c>
      <c r="B8" s="129" t="s">
        <v>619</v>
      </c>
      <c r="C8" s="130">
        <v>46128236</v>
      </c>
      <c r="D8" s="130">
        <v>6028378</v>
      </c>
      <c r="E8" s="130">
        <v>52156614</v>
      </c>
      <c r="F8" s="131">
        <v>6.4</v>
      </c>
      <c r="G8" s="132" t="s">
        <v>613</v>
      </c>
      <c r="H8" s="132" t="s">
        <v>615</v>
      </c>
      <c r="I8" s="133">
        <v>1</v>
      </c>
    </row>
    <row r="9" spans="1:9" x14ac:dyDescent="0.25">
      <c r="A9" s="128">
        <v>7</v>
      </c>
      <c r="B9" s="129" t="s">
        <v>620</v>
      </c>
      <c r="C9" s="130">
        <v>43485679</v>
      </c>
      <c r="D9" s="130">
        <v>7332014</v>
      </c>
      <c r="E9" s="130">
        <v>50817694</v>
      </c>
      <c r="F9" s="131">
        <v>6.2</v>
      </c>
      <c r="G9" s="132" t="s">
        <v>613</v>
      </c>
      <c r="H9" s="132" t="s">
        <v>615</v>
      </c>
      <c r="I9" s="133">
        <v>1</v>
      </c>
    </row>
    <row r="10" spans="1:9" x14ac:dyDescent="0.25">
      <c r="A10" s="128">
        <v>8</v>
      </c>
      <c r="B10" s="129" t="s">
        <v>621</v>
      </c>
      <c r="C10" s="130">
        <v>45370802</v>
      </c>
      <c r="D10" s="130">
        <v>2580408</v>
      </c>
      <c r="E10" s="130">
        <v>47951211</v>
      </c>
      <c r="F10" s="131">
        <v>5.9</v>
      </c>
      <c r="G10" s="132" t="s">
        <v>613</v>
      </c>
      <c r="H10" s="132" t="s">
        <v>229</v>
      </c>
      <c r="I10" s="133">
        <v>1</v>
      </c>
    </row>
    <row r="11" spans="1:9" x14ac:dyDescent="0.25">
      <c r="A11" s="128">
        <v>9</v>
      </c>
      <c r="B11" s="129" t="s">
        <v>622</v>
      </c>
      <c r="C11" s="130">
        <v>26556037</v>
      </c>
      <c r="D11" s="130">
        <v>5262375</v>
      </c>
      <c r="E11" s="130">
        <v>31818412</v>
      </c>
      <c r="F11" s="131">
        <v>3.9</v>
      </c>
      <c r="G11" s="132" t="s">
        <v>613</v>
      </c>
      <c r="H11" s="132" t="s">
        <v>615</v>
      </c>
      <c r="I11" s="133">
        <v>1</v>
      </c>
    </row>
    <row r="12" spans="1:9" x14ac:dyDescent="0.25">
      <c r="A12" s="128">
        <v>10</v>
      </c>
      <c r="B12" s="129" t="s">
        <v>623</v>
      </c>
      <c r="C12" s="130">
        <v>15436074</v>
      </c>
      <c r="D12" s="130">
        <v>3974838</v>
      </c>
      <c r="E12" s="130">
        <v>19410911</v>
      </c>
      <c r="F12" s="131">
        <v>2.4</v>
      </c>
      <c r="G12" s="132" t="s">
        <v>613</v>
      </c>
      <c r="H12" s="132" t="s">
        <v>624</v>
      </c>
      <c r="I12" s="133">
        <v>1</v>
      </c>
    </row>
    <row r="13" spans="1:9" x14ac:dyDescent="0.25">
      <c r="A13" s="128">
        <v>11</v>
      </c>
      <c r="B13" s="129" t="s">
        <v>625</v>
      </c>
      <c r="C13" s="130">
        <v>14395453</v>
      </c>
      <c r="D13" s="130">
        <v>459853</v>
      </c>
      <c r="E13" s="130">
        <v>14855306</v>
      </c>
      <c r="F13" s="131">
        <v>1.8</v>
      </c>
      <c r="G13" s="132" t="s">
        <v>613</v>
      </c>
      <c r="H13" s="132" t="s">
        <v>615</v>
      </c>
      <c r="I13" s="133">
        <v>1</v>
      </c>
    </row>
    <row r="14" spans="1:9" x14ac:dyDescent="0.25">
      <c r="A14" s="128">
        <v>12</v>
      </c>
      <c r="B14" s="129" t="s">
        <v>626</v>
      </c>
      <c r="C14" s="130">
        <v>14452063</v>
      </c>
      <c r="D14" s="130">
        <v>122594</v>
      </c>
      <c r="E14" s="130">
        <v>14574657</v>
      </c>
      <c r="F14" s="131">
        <v>1.8</v>
      </c>
      <c r="G14" s="132" t="s">
        <v>613</v>
      </c>
      <c r="H14" s="132" t="s">
        <v>615</v>
      </c>
      <c r="I14" s="133">
        <v>1</v>
      </c>
    </row>
    <row r="15" spans="1:9" x14ac:dyDescent="0.25">
      <c r="A15" s="128">
        <v>13</v>
      </c>
      <c r="B15" s="129" t="s">
        <v>627</v>
      </c>
      <c r="C15" s="130">
        <v>13486792</v>
      </c>
      <c r="D15" s="130">
        <v>801507</v>
      </c>
      <c r="E15" s="130">
        <v>14288299</v>
      </c>
      <c r="F15" s="131">
        <v>1.8</v>
      </c>
      <c r="G15" s="132" t="s">
        <v>613</v>
      </c>
      <c r="H15" s="132" t="s">
        <v>615</v>
      </c>
      <c r="I15" s="133">
        <v>1</v>
      </c>
    </row>
    <row r="16" spans="1:9" x14ac:dyDescent="0.25">
      <c r="A16" s="128">
        <v>14</v>
      </c>
      <c r="B16" s="129" t="s">
        <v>628</v>
      </c>
      <c r="C16" s="130">
        <v>13713025</v>
      </c>
      <c r="D16" s="130">
        <v>473489</v>
      </c>
      <c r="E16" s="130">
        <v>14186513</v>
      </c>
      <c r="F16" s="131">
        <v>1.7</v>
      </c>
      <c r="G16" s="132" t="s">
        <v>613</v>
      </c>
      <c r="H16" s="132" t="s">
        <v>229</v>
      </c>
      <c r="I16" s="133">
        <v>1</v>
      </c>
    </row>
    <row r="17" spans="1:9" x14ac:dyDescent="0.25">
      <c r="A17" s="128">
        <v>15</v>
      </c>
      <c r="B17" s="129" t="s">
        <v>629</v>
      </c>
      <c r="C17" s="130">
        <v>7986404</v>
      </c>
      <c r="D17" s="130">
        <v>5728889</v>
      </c>
      <c r="E17" s="130">
        <v>13715293</v>
      </c>
      <c r="F17" s="131">
        <v>1.7</v>
      </c>
      <c r="G17" s="132" t="s">
        <v>613</v>
      </c>
      <c r="H17" s="132" t="s">
        <v>615</v>
      </c>
      <c r="I17" s="133">
        <v>1</v>
      </c>
    </row>
    <row r="18" spans="1:9" x14ac:dyDescent="0.25">
      <c r="A18" s="128">
        <v>16</v>
      </c>
      <c r="B18" s="129" t="s">
        <v>630</v>
      </c>
      <c r="C18" s="130">
        <v>11971751</v>
      </c>
      <c r="D18" s="130">
        <v>1375891</v>
      </c>
      <c r="E18" s="130">
        <v>13347642</v>
      </c>
      <c r="F18" s="131">
        <v>1.6</v>
      </c>
      <c r="G18" s="132" t="s">
        <v>613</v>
      </c>
      <c r="H18" s="132" t="s">
        <v>615</v>
      </c>
      <c r="I18" s="133">
        <v>1</v>
      </c>
    </row>
    <row r="19" spans="1:9" x14ac:dyDescent="0.25">
      <c r="A19" s="128">
        <v>17</v>
      </c>
      <c r="B19" s="129" t="s">
        <v>631</v>
      </c>
      <c r="C19" s="130">
        <v>8953187</v>
      </c>
      <c r="D19" s="130">
        <v>1902300</v>
      </c>
      <c r="E19" s="130">
        <v>10855487</v>
      </c>
      <c r="F19" s="131">
        <v>1.3</v>
      </c>
      <c r="G19" s="132" t="s">
        <v>613</v>
      </c>
      <c r="H19" s="132" t="s">
        <v>615</v>
      </c>
      <c r="I19" s="133">
        <v>1</v>
      </c>
    </row>
    <row r="20" spans="1:9" x14ac:dyDescent="0.25">
      <c r="A20" s="128">
        <v>18</v>
      </c>
      <c r="B20" s="129" t="s">
        <v>632</v>
      </c>
      <c r="C20" s="130">
        <v>4433396</v>
      </c>
      <c r="D20" s="130">
        <v>4616767</v>
      </c>
      <c r="E20" s="130">
        <v>9050163</v>
      </c>
      <c r="F20" s="131">
        <v>1.1000000000000001</v>
      </c>
      <c r="G20" s="132" t="s">
        <v>613</v>
      </c>
      <c r="H20" s="132" t="s">
        <v>615</v>
      </c>
      <c r="I20" s="133">
        <v>1</v>
      </c>
    </row>
    <row r="21" spans="1:9" x14ac:dyDescent="0.25">
      <c r="A21" s="128">
        <v>19</v>
      </c>
      <c r="B21" s="129" t="s">
        <v>633</v>
      </c>
      <c r="C21" s="130">
        <v>8453105</v>
      </c>
      <c r="D21" s="130">
        <v>0</v>
      </c>
      <c r="E21" s="130">
        <v>8453105</v>
      </c>
      <c r="F21" s="131">
        <v>1</v>
      </c>
      <c r="G21" s="132" t="s">
        <v>613</v>
      </c>
      <c r="H21" s="132" t="s">
        <v>624</v>
      </c>
      <c r="I21" s="133">
        <v>1</v>
      </c>
    </row>
    <row r="22" spans="1:9" x14ac:dyDescent="0.25">
      <c r="A22" s="128">
        <v>20</v>
      </c>
      <c r="B22" s="129" t="s">
        <v>634</v>
      </c>
      <c r="C22" s="130">
        <v>4797599</v>
      </c>
      <c r="D22" s="130">
        <v>3576355</v>
      </c>
      <c r="E22" s="130">
        <v>8373954</v>
      </c>
      <c r="F22" s="131">
        <v>1</v>
      </c>
      <c r="G22" s="132" t="s">
        <v>613</v>
      </c>
      <c r="H22" s="132" t="s">
        <v>615</v>
      </c>
      <c r="I22" s="133">
        <v>1</v>
      </c>
    </row>
    <row r="25" spans="1:9" x14ac:dyDescent="0.25">
      <c r="C25" s="25"/>
    </row>
    <row r="26" spans="1:9" x14ac:dyDescent="0.25">
      <c r="C26" s="25"/>
    </row>
    <row r="27" spans="1:9" x14ac:dyDescent="0.25">
      <c r="C27" s="25"/>
    </row>
    <row r="28" spans="1:9" x14ac:dyDescent="0.25">
      <c r="C28" s="34"/>
    </row>
    <row r="29" spans="1:9" x14ac:dyDescent="0.25">
      <c r="C29" s="25"/>
    </row>
    <row r="30" spans="1:9" x14ac:dyDescent="0.25">
      <c r="C30" s="25"/>
    </row>
    <row r="31" spans="1:9" x14ac:dyDescent="0.25">
      <c r="C31" s="25"/>
    </row>
    <row r="32" spans="1:9" x14ac:dyDescent="0.25">
      <c r="C32" s="25"/>
    </row>
    <row r="33" spans="3:3" x14ac:dyDescent="0.25">
      <c r="C33" s="25"/>
    </row>
    <row r="34" spans="3:3" x14ac:dyDescent="0.25">
      <c r="C34" s="25"/>
    </row>
    <row r="35" spans="3:3" x14ac:dyDescent="0.25">
      <c r="C35" s="25"/>
    </row>
    <row r="36" spans="3:3" x14ac:dyDescent="0.25">
      <c r="C36" s="25"/>
    </row>
    <row r="37" spans="3:3" x14ac:dyDescent="0.25">
      <c r="C37" s="25"/>
    </row>
    <row r="38" spans="3:3" x14ac:dyDescent="0.25">
      <c r="C38" s="25"/>
    </row>
    <row r="39" spans="3:3" x14ac:dyDescent="0.25">
      <c r="C39" s="25"/>
    </row>
    <row r="40" spans="3:3" x14ac:dyDescent="0.25">
      <c r="C40" s="25"/>
    </row>
    <row r="41" spans="3:3" x14ac:dyDescent="0.25">
      <c r="C41" s="25"/>
    </row>
    <row r="42" spans="3:3" x14ac:dyDescent="0.25">
      <c r="C42" s="2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CB79F-BE5F-412A-BD02-7E200C0B9F1B}">
  <dimension ref="A1:F22"/>
  <sheetViews>
    <sheetView zoomScaleNormal="100" workbookViewId="0"/>
  </sheetViews>
  <sheetFormatPr defaultRowHeight="15" x14ac:dyDescent="0.25"/>
  <cols>
    <col min="1" max="1" width="11.28515625" style="31" customWidth="1"/>
    <col min="2" max="2" width="16" style="24" customWidth="1"/>
    <col min="3" max="3" width="11.42578125" style="22" customWidth="1"/>
    <col min="4" max="4" width="15.7109375" customWidth="1"/>
    <col min="5" max="5" width="12.7109375" customWidth="1"/>
    <col min="6" max="6" width="15.7109375" customWidth="1"/>
  </cols>
  <sheetData>
    <row r="1" spans="1:6" ht="15.75" x14ac:dyDescent="0.25">
      <c r="A1" s="223" t="s">
        <v>635</v>
      </c>
    </row>
    <row r="2" spans="1:6" ht="30" x14ac:dyDescent="0.25">
      <c r="A2" s="69" t="s">
        <v>604</v>
      </c>
      <c r="B2" s="70" t="s">
        <v>279</v>
      </c>
      <c r="C2" s="71" t="s">
        <v>636</v>
      </c>
      <c r="D2" s="71" t="s">
        <v>637</v>
      </c>
      <c r="E2" s="71" t="s">
        <v>608</v>
      </c>
      <c r="F2" s="71" t="s">
        <v>638</v>
      </c>
    </row>
    <row r="3" spans="1:6" x14ac:dyDescent="0.25">
      <c r="A3" s="72">
        <v>1</v>
      </c>
      <c r="B3" s="73" t="s">
        <v>616</v>
      </c>
      <c r="C3" s="74">
        <v>21.6</v>
      </c>
      <c r="D3" s="75">
        <v>83305122</v>
      </c>
      <c r="E3" s="76">
        <v>10.199999999999999</v>
      </c>
      <c r="F3" s="75">
        <v>3852411</v>
      </c>
    </row>
    <row r="4" spans="1:6" x14ac:dyDescent="0.25">
      <c r="A4" s="72">
        <v>2</v>
      </c>
      <c r="B4" s="73" t="s">
        <v>618</v>
      </c>
      <c r="C4" s="74">
        <v>13.9</v>
      </c>
      <c r="D4" s="75">
        <v>53579217</v>
      </c>
      <c r="E4" s="76">
        <v>6.6</v>
      </c>
      <c r="F4" s="75">
        <v>3849669</v>
      </c>
    </row>
    <row r="5" spans="1:6" x14ac:dyDescent="0.25">
      <c r="A5" s="72">
        <v>3</v>
      </c>
      <c r="B5" s="73" t="s">
        <v>631</v>
      </c>
      <c r="C5" s="74">
        <v>3</v>
      </c>
      <c r="D5" s="75">
        <v>10855487</v>
      </c>
      <c r="E5" s="76">
        <v>1.3</v>
      </c>
      <c r="F5" s="75">
        <v>3657636</v>
      </c>
    </row>
    <row r="6" spans="1:6" x14ac:dyDescent="0.25">
      <c r="A6" s="72">
        <v>4</v>
      </c>
      <c r="B6" s="73" t="s">
        <v>619</v>
      </c>
      <c r="C6" s="74">
        <v>15.6</v>
      </c>
      <c r="D6" s="75">
        <v>52156614</v>
      </c>
      <c r="E6" s="76">
        <v>6.4</v>
      </c>
      <c r="F6" s="75">
        <v>3349176</v>
      </c>
    </row>
    <row r="7" spans="1:6" x14ac:dyDescent="0.25">
      <c r="A7" s="72">
        <v>5</v>
      </c>
      <c r="B7" s="73" t="s">
        <v>626</v>
      </c>
      <c r="C7" s="74">
        <v>4.7</v>
      </c>
      <c r="D7" s="75">
        <v>14574657</v>
      </c>
      <c r="E7" s="76">
        <v>1.8</v>
      </c>
      <c r="F7" s="75">
        <v>3119242</v>
      </c>
    </row>
    <row r="8" spans="1:6" x14ac:dyDescent="0.25">
      <c r="A8" s="72">
        <v>6</v>
      </c>
      <c r="B8" s="73" t="s">
        <v>612</v>
      </c>
      <c r="C8" s="74">
        <v>54.9</v>
      </c>
      <c r="D8" s="75">
        <v>143192740</v>
      </c>
      <c r="E8" s="76">
        <v>17.5</v>
      </c>
      <c r="F8" s="75">
        <v>2607577</v>
      </c>
    </row>
    <row r="9" spans="1:6" x14ac:dyDescent="0.25">
      <c r="A9" s="72">
        <v>7</v>
      </c>
      <c r="B9" s="73" t="s">
        <v>628</v>
      </c>
      <c r="C9" s="74">
        <v>5.8</v>
      </c>
      <c r="D9" s="75">
        <v>14186513</v>
      </c>
      <c r="E9" s="76">
        <v>1.7</v>
      </c>
      <c r="F9" s="75">
        <v>2436865</v>
      </c>
    </row>
    <row r="10" spans="1:6" x14ac:dyDescent="0.25">
      <c r="A10" s="72">
        <v>8</v>
      </c>
      <c r="B10" s="73" t="s">
        <v>620</v>
      </c>
      <c r="C10" s="74">
        <v>27.4</v>
      </c>
      <c r="D10" s="75">
        <v>50817694</v>
      </c>
      <c r="E10" s="76">
        <v>6.2</v>
      </c>
      <c r="F10" s="75">
        <v>1855403</v>
      </c>
    </row>
    <row r="11" spans="1:6" x14ac:dyDescent="0.25">
      <c r="A11" s="72">
        <v>9</v>
      </c>
      <c r="B11" s="73" t="s">
        <v>622</v>
      </c>
      <c r="C11" s="74">
        <v>17.7</v>
      </c>
      <c r="D11" s="75">
        <v>31818412</v>
      </c>
      <c r="E11" s="76">
        <v>3.9</v>
      </c>
      <c r="F11" s="75">
        <v>1795070</v>
      </c>
    </row>
    <row r="12" spans="1:6" x14ac:dyDescent="0.25">
      <c r="A12" s="72">
        <v>10</v>
      </c>
      <c r="B12" s="73" t="s">
        <v>614</v>
      </c>
      <c r="C12" s="74">
        <v>54.4</v>
      </c>
      <c r="D12" s="75">
        <v>87536761</v>
      </c>
      <c r="E12" s="76">
        <v>10.7</v>
      </c>
      <c r="F12" s="75">
        <v>1607843</v>
      </c>
    </row>
    <row r="13" spans="1:6" x14ac:dyDescent="0.25">
      <c r="A13" s="72">
        <v>11</v>
      </c>
      <c r="B13" s="73" t="s">
        <v>625</v>
      </c>
      <c r="C13" s="74">
        <v>12.2</v>
      </c>
      <c r="D13" s="75">
        <v>14855306</v>
      </c>
      <c r="E13" s="76">
        <v>1.8</v>
      </c>
      <c r="F13" s="75">
        <v>1222122</v>
      </c>
    </row>
    <row r="14" spans="1:6" x14ac:dyDescent="0.25">
      <c r="A14" s="72">
        <v>12</v>
      </c>
      <c r="B14" s="73" t="s">
        <v>617</v>
      </c>
      <c r="C14" s="74">
        <v>52.7</v>
      </c>
      <c r="D14" s="75">
        <v>63720461</v>
      </c>
      <c r="E14" s="76">
        <v>7.8</v>
      </c>
      <c r="F14" s="75">
        <v>1208991</v>
      </c>
    </row>
    <row r="15" spans="1:6" x14ac:dyDescent="0.25">
      <c r="A15" s="72">
        <v>13</v>
      </c>
      <c r="B15" s="73" t="s">
        <v>621</v>
      </c>
      <c r="C15" s="74">
        <v>43.7</v>
      </c>
      <c r="D15" s="75">
        <v>47951211</v>
      </c>
      <c r="E15" s="76">
        <v>5.9</v>
      </c>
      <c r="F15" s="75">
        <v>1098233</v>
      </c>
    </row>
    <row r="16" spans="1:6" x14ac:dyDescent="0.25">
      <c r="A16" s="72">
        <v>14</v>
      </c>
      <c r="B16" s="73" t="s">
        <v>633</v>
      </c>
      <c r="C16" s="74">
        <v>8</v>
      </c>
      <c r="D16" s="75">
        <v>8453105</v>
      </c>
      <c r="E16" s="76">
        <v>1</v>
      </c>
      <c r="F16" s="75">
        <v>1055355</v>
      </c>
    </row>
    <row r="17" spans="1:6" x14ac:dyDescent="0.25">
      <c r="A17" s="72">
        <v>15</v>
      </c>
      <c r="B17" s="73" t="s">
        <v>630</v>
      </c>
      <c r="C17" s="74">
        <v>13.4</v>
      </c>
      <c r="D17" s="75">
        <v>13347642</v>
      </c>
      <c r="E17" s="76">
        <v>1.6</v>
      </c>
      <c r="F17" s="75">
        <v>999284</v>
      </c>
    </row>
    <row r="18" spans="1:6" x14ac:dyDescent="0.25">
      <c r="A18" s="72">
        <v>16</v>
      </c>
      <c r="B18" s="73" t="s">
        <v>623</v>
      </c>
      <c r="C18" s="74">
        <v>21</v>
      </c>
      <c r="D18" s="75">
        <v>19410911</v>
      </c>
      <c r="E18" s="76">
        <v>2.4</v>
      </c>
      <c r="F18" s="75">
        <v>925550</v>
      </c>
    </row>
    <row r="19" spans="1:6" x14ac:dyDescent="0.25">
      <c r="A19" s="72">
        <v>17</v>
      </c>
      <c r="B19" s="73" t="s">
        <v>629</v>
      </c>
      <c r="C19" s="74">
        <v>21.4</v>
      </c>
      <c r="D19" s="75">
        <v>13715293</v>
      </c>
      <c r="E19" s="76">
        <v>1.7</v>
      </c>
      <c r="F19" s="75">
        <v>640701</v>
      </c>
    </row>
    <row r="20" spans="1:6" x14ac:dyDescent="0.25">
      <c r="A20" s="72">
        <v>18</v>
      </c>
      <c r="B20" s="73" t="s">
        <v>627</v>
      </c>
      <c r="C20" s="74">
        <v>32.9</v>
      </c>
      <c r="D20" s="75">
        <v>14288299</v>
      </c>
      <c r="E20" s="76">
        <v>1.8</v>
      </c>
      <c r="F20" s="75">
        <v>433832</v>
      </c>
    </row>
    <row r="21" spans="1:6" x14ac:dyDescent="0.25">
      <c r="A21" s="72">
        <v>19</v>
      </c>
      <c r="B21" s="73" t="s">
        <v>634</v>
      </c>
      <c r="C21" s="74">
        <v>23.3</v>
      </c>
      <c r="D21" s="75">
        <v>8373954</v>
      </c>
      <c r="E21" s="76">
        <v>1</v>
      </c>
      <c r="F21" s="75">
        <v>358902</v>
      </c>
    </row>
    <row r="22" spans="1:6" x14ac:dyDescent="0.25">
      <c r="A22" s="72">
        <v>20</v>
      </c>
      <c r="B22" s="73" t="s">
        <v>632</v>
      </c>
      <c r="C22" s="74">
        <v>57.6</v>
      </c>
      <c r="D22" s="75">
        <v>9050163</v>
      </c>
      <c r="E22" s="76">
        <v>1.1000000000000001</v>
      </c>
      <c r="F22" s="75">
        <v>157198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8F087-F9B9-457C-AA5D-443D6CD841FD}">
  <dimension ref="A1:C65"/>
  <sheetViews>
    <sheetView zoomScale="90" zoomScaleNormal="90" workbookViewId="0"/>
  </sheetViews>
  <sheetFormatPr defaultRowHeight="15" x14ac:dyDescent="0.25"/>
  <cols>
    <col min="1" max="1" width="37.42578125" customWidth="1"/>
    <col min="2" max="2" width="86.140625" customWidth="1"/>
    <col min="3" max="3" width="56.5703125" customWidth="1"/>
  </cols>
  <sheetData>
    <row r="1" spans="1:3" ht="15.75" x14ac:dyDescent="0.25">
      <c r="A1" s="196" t="s">
        <v>49</v>
      </c>
    </row>
    <row r="2" spans="1:3" x14ac:dyDescent="0.25">
      <c r="A2" s="97" t="s">
        <v>50</v>
      </c>
      <c r="B2" s="97" t="s">
        <v>51</v>
      </c>
      <c r="C2" s="97" t="s">
        <v>52</v>
      </c>
    </row>
    <row r="3" spans="1:3" x14ac:dyDescent="0.25">
      <c r="A3" s="98" t="s">
        <v>53</v>
      </c>
      <c r="B3" s="98" t="s">
        <v>53</v>
      </c>
      <c r="C3" s="98" t="s">
        <v>54</v>
      </c>
    </row>
    <row r="4" spans="1:3" x14ac:dyDescent="0.25">
      <c r="A4" s="98" t="s">
        <v>55</v>
      </c>
      <c r="B4" s="98" t="s">
        <v>56</v>
      </c>
      <c r="C4" s="98" t="s">
        <v>57</v>
      </c>
    </row>
    <row r="5" spans="1:3" x14ac:dyDescent="0.25">
      <c r="A5" s="98" t="s">
        <v>55</v>
      </c>
      <c r="B5" s="98" t="s">
        <v>58</v>
      </c>
      <c r="C5" s="98" t="s">
        <v>59</v>
      </c>
    </row>
    <row r="6" spans="1:3" x14ac:dyDescent="0.25">
      <c r="A6" s="98" t="s">
        <v>55</v>
      </c>
      <c r="B6" s="98" t="s">
        <v>60</v>
      </c>
      <c r="C6" s="98" t="s">
        <v>61</v>
      </c>
    </row>
    <row r="7" spans="1:3" x14ac:dyDescent="0.25">
      <c r="A7" s="98" t="s">
        <v>55</v>
      </c>
      <c r="B7" s="98" t="s">
        <v>62</v>
      </c>
      <c r="C7" s="98" t="s">
        <v>63</v>
      </c>
    </row>
    <row r="8" spans="1:3" x14ac:dyDescent="0.25">
      <c r="A8" s="98" t="s">
        <v>55</v>
      </c>
      <c r="B8" s="98" t="s">
        <v>64</v>
      </c>
      <c r="C8" s="98" t="s">
        <v>65</v>
      </c>
    </row>
    <row r="9" spans="1:3" x14ac:dyDescent="0.25">
      <c r="A9" s="98" t="s">
        <v>55</v>
      </c>
      <c r="B9" s="98" t="s">
        <v>66</v>
      </c>
      <c r="C9" s="98" t="s">
        <v>67</v>
      </c>
    </row>
    <row r="10" spans="1:3" x14ac:dyDescent="0.25">
      <c r="A10" s="98" t="s">
        <v>55</v>
      </c>
      <c r="B10" s="98" t="s">
        <v>68</v>
      </c>
      <c r="C10" s="98" t="s">
        <v>69</v>
      </c>
    </row>
    <row r="11" spans="1:3" x14ac:dyDescent="0.25">
      <c r="A11" s="98" t="s">
        <v>55</v>
      </c>
      <c r="B11" s="98" t="s">
        <v>70</v>
      </c>
      <c r="C11" s="98" t="s">
        <v>71</v>
      </c>
    </row>
    <row r="12" spans="1:3" x14ac:dyDescent="0.25">
      <c r="A12" s="98" t="s">
        <v>55</v>
      </c>
      <c r="B12" s="98" t="s">
        <v>72</v>
      </c>
      <c r="C12" s="98" t="s">
        <v>73</v>
      </c>
    </row>
    <row r="13" spans="1:3" x14ac:dyDescent="0.25">
      <c r="A13" s="98" t="s">
        <v>55</v>
      </c>
      <c r="B13" s="98" t="s">
        <v>74</v>
      </c>
      <c r="C13" s="98" t="s">
        <v>75</v>
      </c>
    </row>
    <row r="14" spans="1:3" x14ac:dyDescent="0.25">
      <c r="A14" s="98" t="s">
        <v>55</v>
      </c>
      <c r="B14" s="98" t="s">
        <v>76</v>
      </c>
      <c r="C14" s="98" t="s">
        <v>77</v>
      </c>
    </row>
    <row r="15" spans="1:3" x14ac:dyDescent="0.25">
      <c r="A15" s="98" t="s">
        <v>55</v>
      </c>
      <c r="B15" s="98" t="s">
        <v>78</v>
      </c>
      <c r="C15" s="98" t="s">
        <v>79</v>
      </c>
    </row>
    <row r="16" spans="1:3" x14ac:dyDescent="0.25">
      <c r="A16" s="98" t="s">
        <v>55</v>
      </c>
      <c r="B16" s="98" t="s">
        <v>80</v>
      </c>
      <c r="C16" s="98" t="s">
        <v>81</v>
      </c>
    </row>
    <row r="17" spans="1:3" x14ac:dyDescent="0.25">
      <c r="A17" s="98" t="s">
        <v>55</v>
      </c>
      <c r="B17" s="98" t="s">
        <v>82</v>
      </c>
      <c r="C17" s="98" t="s">
        <v>83</v>
      </c>
    </row>
    <row r="18" spans="1:3" x14ac:dyDescent="0.25">
      <c r="A18" s="98" t="s">
        <v>55</v>
      </c>
      <c r="B18" s="98" t="s">
        <v>84</v>
      </c>
      <c r="C18" s="98" t="s">
        <v>85</v>
      </c>
    </row>
    <row r="19" spans="1:3" x14ac:dyDescent="0.25">
      <c r="A19" s="98" t="s">
        <v>55</v>
      </c>
      <c r="B19" s="98" t="s">
        <v>86</v>
      </c>
      <c r="C19" s="98" t="s">
        <v>87</v>
      </c>
    </row>
    <row r="20" spans="1:3" x14ac:dyDescent="0.25">
      <c r="A20" s="98" t="s">
        <v>55</v>
      </c>
      <c r="B20" s="98" t="s">
        <v>88</v>
      </c>
      <c r="C20" s="98" t="s">
        <v>89</v>
      </c>
    </row>
    <row r="21" spans="1:3" x14ac:dyDescent="0.25">
      <c r="A21" s="98" t="s">
        <v>55</v>
      </c>
      <c r="B21" s="98" t="s">
        <v>90</v>
      </c>
      <c r="C21" s="98" t="s">
        <v>91</v>
      </c>
    </row>
    <row r="22" spans="1:3" x14ac:dyDescent="0.25">
      <c r="A22" s="98" t="s">
        <v>55</v>
      </c>
      <c r="B22" s="98" t="s">
        <v>92</v>
      </c>
      <c r="C22" s="98" t="s">
        <v>93</v>
      </c>
    </row>
    <row r="23" spans="1:3" x14ac:dyDescent="0.25">
      <c r="A23" s="98" t="s">
        <v>55</v>
      </c>
      <c r="B23" s="98" t="s">
        <v>94</v>
      </c>
      <c r="C23" s="98" t="s">
        <v>95</v>
      </c>
    </row>
    <row r="24" spans="1:3" x14ac:dyDescent="0.25">
      <c r="A24" s="98" t="s">
        <v>55</v>
      </c>
      <c r="B24" s="98" t="s">
        <v>96</v>
      </c>
      <c r="C24" s="98" t="s">
        <v>97</v>
      </c>
    </row>
    <row r="25" spans="1:3" x14ac:dyDescent="0.25">
      <c r="A25" s="98" t="s">
        <v>55</v>
      </c>
      <c r="B25" s="98" t="s">
        <v>98</v>
      </c>
      <c r="C25" s="98" t="s">
        <v>99</v>
      </c>
    </row>
    <row r="26" spans="1:3" x14ac:dyDescent="0.25">
      <c r="A26" s="98" t="s">
        <v>55</v>
      </c>
      <c r="B26" s="98" t="s">
        <v>100</v>
      </c>
      <c r="C26" s="98" t="s">
        <v>101</v>
      </c>
    </row>
    <row r="27" spans="1:3" x14ac:dyDescent="0.25">
      <c r="A27" s="98" t="s">
        <v>55</v>
      </c>
      <c r="B27" s="98" t="s">
        <v>102</v>
      </c>
      <c r="C27" s="98" t="s">
        <v>103</v>
      </c>
    </row>
    <row r="28" spans="1:3" x14ac:dyDescent="0.25">
      <c r="A28" s="98" t="s">
        <v>55</v>
      </c>
      <c r="B28" s="98" t="s">
        <v>104</v>
      </c>
      <c r="C28" s="98" t="s">
        <v>105</v>
      </c>
    </row>
    <row r="29" spans="1:3" x14ac:dyDescent="0.25">
      <c r="A29" s="98" t="s">
        <v>55</v>
      </c>
      <c r="B29" s="98" t="s">
        <v>106</v>
      </c>
      <c r="C29" s="98" t="s">
        <v>107</v>
      </c>
    </row>
    <row r="30" spans="1:3" x14ac:dyDescent="0.25">
      <c r="A30" s="98" t="s">
        <v>55</v>
      </c>
      <c r="B30" s="98" t="s">
        <v>108</v>
      </c>
      <c r="C30" s="98" t="s">
        <v>109</v>
      </c>
    </row>
    <row r="31" spans="1:3" x14ac:dyDescent="0.25">
      <c r="A31" s="98" t="s">
        <v>55</v>
      </c>
      <c r="B31" s="98" t="s">
        <v>110</v>
      </c>
      <c r="C31" s="98" t="s">
        <v>111</v>
      </c>
    </row>
    <row r="32" spans="1:3" x14ac:dyDescent="0.25">
      <c r="A32" s="98" t="s">
        <v>55</v>
      </c>
      <c r="B32" s="98" t="s">
        <v>112</v>
      </c>
      <c r="C32" s="98" t="s">
        <v>113</v>
      </c>
    </row>
    <row r="33" spans="1:3" x14ac:dyDescent="0.25">
      <c r="A33" s="98" t="s">
        <v>55</v>
      </c>
      <c r="B33" s="98" t="s">
        <v>114</v>
      </c>
      <c r="C33" s="98" t="s">
        <v>115</v>
      </c>
    </row>
    <row r="34" spans="1:3" x14ac:dyDescent="0.25">
      <c r="A34" s="98" t="s">
        <v>55</v>
      </c>
      <c r="B34" s="98" t="s">
        <v>116</v>
      </c>
      <c r="C34" s="98" t="s">
        <v>117</v>
      </c>
    </row>
    <row r="35" spans="1:3" x14ac:dyDescent="0.25">
      <c r="A35" s="98" t="s">
        <v>118</v>
      </c>
      <c r="B35" s="98" t="s">
        <v>119</v>
      </c>
      <c r="C35" s="98" t="s">
        <v>120</v>
      </c>
    </row>
    <row r="36" spans="1:3" x14ac:dyDescent="0.25">
      <c r="A36" s="98" t="s">
        <v>118</v>
      </c>
      <c r="B36" s="98" t="s">
        <v>121</v>
      </c>
      <c r="C36" s="98" t="s">
        <v>122</v>
      </c>
    </row>
    <row r="37" spans="1:3" x14ac:dyDescent="0.25">
      <c r="A37" s="98" t="s">
        <v>118</v>
      </c>
      <c r="B37" s="98" t="s">
        <v>123</v>
      </c>
      <c r="C37" s="98" t="s">
        <v>124</v>
      </c>
    </row>
    <row r="38" spans="1:3" x14ac:dyDescent="0.25">
      <c r="A38" s="98" t="s">
        <v>118</v>
      </c>
      <c r="B38" s="98" t="s">
        <v>125</v>
      </c>
      <c r="C38" s="98" t="s">
        <v>126</v>
      </c>
    </row>
    <row r="39" spans="1:3" x14ac:dyDescent="0.25">
      <c r="A39" s="98" t="s">
        <v>118</v>
      </c>
      <c r="B39" s="98" t="s">
        <v>127</v>
      </c>
      <c r="C39" s="98" t="s">
        <v>128</v>
      </c>
    </row>
    <row r="40" spans="1:3" x14ac:dyDescent="0.25">
      <c r="A40" s="98" t="s">
        <v>118</v>
      </c>
      <c r="B40" s="98" t="s">
        <v>129</v>
      </c>
      <c r="C40" s="98" t="s">
        <v>130</v>
      </c>
    </row>
    <row r="41" spans="1:3" x14ac:dyDescent="0.25">
      <c r="A41" s="98" t="s">
        <v>118</v>
      </c>
      <c r="B41" s="98" t="s">
        <v>131</v>
      </c>
      <c r="C41" s="98" t="s">
        <v>132</v>
      </c>
    </row>
    <row r="42" spans="1:3" x14ac:dyDescent="0.25">
      <c r="A42" s="98" t="s">
        <v>118</v>
      </c>
      <c r="B42" s="98" t="s">
        <v>133</v>
      </c>
      <c r="C42" s="98" t="s">
        <v>134</v>
      </c>
    </row>
    <row r="43" spans="1:3" x14ac:dyDescent="0.25">
      <c r="A43" s="98" t="s">
        <v>118</v>
      </c>
      <c r="B43" s="98" t="s">
        <v>135</v>
      </c>
      <c r="C43" s="98" t="s">
        <v>136</v>
      </c>
    </row>
    <row r="44" spans="1:3" x14ac:dyDescent="0.25">
      <c r="A44" s="98" t="s">
        <v>118</v>
      </c>
      <c r="B44" s="98" t="s">
        <v>137</v>
      </c>
      <c r="C44" s="98" t="s">
        <v>138</v>
      </c>
    </row>
    <row r="45" spans="1:3" x14ac:dyDescent="0.25">
      <c r="A45" s="98" t="s">
        <v>118</v>
      </c>
      <c r="B45" s="98" t="s">
        <v>139</v>
      </c>
      <c r="C45" s="98" t="s">
        <v>140</v>
      </c>
    </row>
    <row r="46" spans="1:3" x14ac:dyDescent="0.25">
      <c r="A46" s="98" t="s">
        <v>118</v>
      </c>
      <c r="B46" s="98" t="s">
        <v>141</v>
      </c>
      <c r="C46" s="98" t="s">
        <v>142</v>
      </c>
    </row>
    <row r="47" spans="1:3" x14ac:dyDescent="0.25">
      <c r="A47" s="98" t="s">
        <v>118</v>
      </c>
      <c r="B47" s="98" t="s">
        <v>143</v>
      </c>
      <c r="C47" s="98" t="s">
        <v>144</v>
      </c>
    </row>
    <row r="48" spans="1:3" x14ac:dyDescent="0.25">
      <c r="A48" s="98" t="s">
        <v>118</v>
      </c>
      <c r="B48" s="98" t="s">
        <v>145</v>
      </c>
      <c r="C48" s="98" t="s">
        <v>146</v>
      </c>
    </row>
    <row r="49" spans="1:3" x14ac:dyDescent="0.25">
      <c r="A49" s="98" t="s">
        <v>118</v>
      </c>
      <c r="B49" s="98" t="s">
        <v>147</v>
      </c>
      <c r="C49" s="98" t="s">
        <v>148</v>
      </c>
    </row>
    <row r="50" spans="1:3" x14ac:dyDescent="0.25">
      <c r="A50" s="98" t="s">
        <v>149</v>
      </c>
      <c r="B50" s="98" t="s">
        <v>150</v>
      </c>
      <c r="C50" s="98" t="s">
        <v>151</v>
      </c>
    </row>
    <row r="51" spans="1:3" x14ac:dyDescent="0.25">
      <c r="A51" s="98" t="s">
        <v>149</v>
      </c>
      <c r="B51" s="98" t="s">
        <v>152</v>
      </c>
      <c r="C51" s="98" t="s">
        <v>153</v>
      </c>
    </row>
    <row r="52" spans="1:3" x14ac:dyDescent="0.25">
      <c r="A52" s="98" t="s">
        <v>149</v>
      </c>
      <c r="B52" s="98" t="s">
        <v>154</v>
      </c>
      <c r="C52" s="98" t="s">
        <v>155</v>
      </c>
    </row>
    <row r="53" spans="1:3" x14ac:dyDescent="0.25">
      <c r="A53" s="98" t="s">
        <v>149</v>
      </c>
      <c r="B53" s="98" t="s">
        <v>156</v>
      </c>
      <c r="C53" s="98" t="s">
        <v>157</v>
      </c>
    </row>
    <row r="54" spans="1:3" x14ac:dyDescent="0.25">
      <c r="A54" s="98" t="s">
        <v>149</v>
      </c>
      <c r="B54" s="98" t="s">
        <v>158</v>
      </c>
      <c r="C54" s="98" t="s">
        <v>159</v>
      </c>
    </row>
    <row r="55" spans="1:3" x14ac:dyDescent="0.25">
      <c r="A55" s="98" t="s">
        <v>160</v>
      </c>
      <c r="B55" s="98" t="s">
        <v>161</v>
      </c>
      <c r="C55" s="98" t="s">
        <v>162</v>
      </c>
    </row>
    <row r="56" spans="1:3" x14ac:dyDescent="0.25">
      <c r="A56" s="98" t="s">
        <v>160</v>
      </c>
      <c r="B56" s="98" t="s">
        <v>163</v>
      </c>
      <c r="C56" s="98" t="s">
        <v>164</v>
      </c>
    </row>
    <row r="57" spans="1:3" x14ac:dyDescent="0.25">
      <c r="A57" s="98" t="s">
        <v>160</v>
      </c>
      <c r="B57" s="98" t="s">
        <v>165</v>
      </c>
      <c r="C57" s="98" t="s">
        <v>166</v>
      </c>
    </row>
    <row r="58" spans="1:3" x14ac:dyDescent="0.25">
      <c r="A58" s="98" t="s">
        <v>160</v>
      </c>
      <c r="B58" s="98" t="s">
        <v>167</v>
      </c>
      <c r="C58" s="98" t="s">
        <v>168</v>
      </c>
    </row>
    <row r="59" spans="1:3" x14ac:dyDescent="0.25">
      <c r="A59" s="98" t="s">
        <v>160</v>
      </c>
      <c r="B59" s="98" t="s">
        <v>169</v>
      </c>
      <c r="C59" s="98" t="s">
        <v>170</v>
      </c>
    </row>
    <row r="60" spans="1:3" x14ac:dyDescent="0.25">
      <c r="A60" s="98" t="s">
        <v>160</v>
      </c>
      <c r="B60" s="98" t="s">
        <v>171</v>
      </c>
      <c r="C60" s="98" t="s">
        <v>172</v>
      </c>
    </row>
    <row r="61" spans="1:3" x14ac:dyDescent="0.25">
      <c r="A61" s="98" t="s">
        <v>173</v>
      </c>
      <c r="B61" s="98" t="s">
        <v>174</v>
      </c>
      <c r="C61" s="98" t="s">
        <v>175</v>
      </c>
    </row>
    <row r="62" spans="1:3" x14ac:dyDescent="0.25">
      <c r="A62" s="98" t="s">
        <v>173</v>
      </c>
      <c r="B62" s="98" t="s">
        <v>176</v>
      </c>
      <c r="C62" s="98" t="s">
        <v>177</v>
      </c>
    </row>
    <row r="63" spans="1:3" x14ac:dyDescent="0.25">
      <c r="A63" s="98" t="s">
        <v>173</v>
      </c>
      <c r="B63" s="98" t="s">
        <v>178</v>
      </c>
      <c r="C63" s="98" t="s">
        <v>179</v>
      </c>
    </row>
    <row r="64" spans="1:3" x14ac:dyDescent="0.25">
      <c r="A64" s="98" t="s">
        <v>173</v>
      </c>
      <c r="B64" s="98" t="s">
        <v>180</v>
      </c>
      <c r="C64" s="98" t="s">
        <v>181</v>
      </c>
    </row>
    <row r="65" spans="1:3" x14ac:dyDescent="0.25">
      <c r="A65" s="98" t="s">
        <v>173</v>
      </c>
      <c r="B65" s="98" t="s">
        <v>182</v>
      </c>
      <c r="C65" s="98" t="s">
        <v>183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7EFC7-F75B-4DCA-B8A5-C4995CD46421}">
  <dimension ref="A1:C28"/>
  <sheetViews>
    <sheetView workbookViewId="0"/>
  </sheetViews>
  <sheetFormatPr defaultColWidth="23.42578125" defaultRowHeight="15" x14ac:dyDescent="0.25"/>
  <cols>
    <col min="1" max="1" width="23.42578125" style="78"/>
    <col min="2" max="2" width="40.85546875" style="78" customWidth="1"/>
    <col min="3" max="3" width="69" style="78" customWidth="1"/>
    <col min="4" max="16384" width="23.42578125" style="78"/>
  </cols>
  <sheetData>
    <row r="1" spans="1:3" ht="15.75" x14ac:dyDescent="0.25">
      <c r="A1" s="226" t="s">
        <v>639</v>
      </c>
    </row>
    <row r="2" spans="1:3" ht="15.75" thickBot="1" x14ac:dyDescent="0.3">
      <c r="A2" s="79" t="s">
        <v>640</v>
      </c>
      <c r="B2" s="80" t="s">
        <v>641</v>
      </c>
      <c r="C2" s="81" t="s">
        <v>642</v>
      </c>
    </row>
    <row r="3" spans="1:3" ht="41.25" thickBot="1" x14ac:dyDescent="0.3">
      <c r="A3" s="82" t="s">
        <v>643</v>
      </c>
      <c r="B3" s="83" t="s">
        <v>644</v>
      </c>
      <c r="C3" s="84" t="s">
        <v>645</v>
      </c>
    </row>
    <row r="4" spans="1:3" ht="27.75" thickBot="1" x14ac:dyDescent="0.3">
      <c r="A4" s="82" t="s">
        <v>646</v>
      </c>
      <c r="B4" s="83" t="s">
        <v>647</v>
      </c>
      <c r="C4" s="84" t="s">
        <v>648</v>
      </c>
    </row>
    <row r="5" spans="1:3" ht="27.75" thickBot="1" x14ac:dyDescent="0.3">
      <c r="A5" s="82" t="s">
        <v>649</v>
      </c>
      <c r="B5" s="83" t="s">
        <v>650</v>
      </c>
      <c r="C5" s="84" t="s">
        <v>651</v>
      </c>
    </row>
    <row r="6" spans="1:3" ht="56.1" customHeight="1" thickBot="1" x14ac:dyDescent="0.3">
      <c r="A6" s="82" t="s">
        <v>652</v>
      </c>
      <c r="B6" s="83" t="s">
        <v>653</v>
      </c>
      <c r="C6" s="84" t="s">
        <v>654</v>
      </c>
    </row>
    <row r="7" spans="1:3" ht="27.75" thickBot="1" x14ac:dyDescent="0.3">
      <c r="A7" s="82" t="s">
        <v>655</v>
      </c>
      <c r="B7" s="83" t="s">
        <v>656</v>
      </c>
      <c r="C7" s="84" t="s">
        <v>657</v>
      </c>
    </row>
    <row r="8" spans="1:3" ht="27.75" thickBot="1" x14ac:dyDescent="0.3">
      <c r="A8" s="82" t="s">
        <v>658</v>
      </c>
      <c r="B8" s="83" t="s">
        <v>659</v>
      </c>
      <c r="C8" s="84" t="s">
        <v>660</v>
      </c>
    </row>
    <row r="9" spans="1:3" ht="15.75" thickBot="1" x14ac:dyDescent="0.3">
      <c r="A9" s="82" t="s">
        <v>661</v>
      </c>
      <c r="B9" s="83" t="s">
        <v>662</v>
      </c>
      <c r="C9" s="84" t="s">
        <v>663</v>
      </c>
    </row>
    <row r="10" spans="1:3" ht="27.75" thickBot="1" x14ac:dyDescent="0.3">
      <c r="A10" s="82" t="s">
        <v>664</v>
      </c>
      <c r="B10" s="83" t="s">
        <v>665</v>
      </c>
      <c r="C10" s="84" t="s">
        <v>666</v>
      </c>
    </row>
    <row r="11" spans="1:3" ht="41.25" thickBot="1" x14ac:dyDescent="0.3">
      <c r="A11" s="82" t="s">
        <v>667</v>
      </c>
      <c r="B11" s="83" t="s">
        <v>668</v>
      </c>
      <c r="C11" s="84" t="s">
        <v>669</v>
      </c>
    </row>
    <row r="12" spans="1:3" ht="40.5" x14ac:dyDescent="0.25">
      <c r="A12" s="82" t="s">
        <v>670</v>
      </c>
      <c r="B12" s="83" t="s">
        <v>671</v>
      </c>
      <c r="C12" s="84" t="s">
        <v>672</v>
      </c>
    </row>
    <row r="13" spans="1:3" ht="27.75" thickBot="1" x14ac:dyDescent="0.3">
      <c r="A13" s="82" t="s">
        <v>673</v>
      </c>
      <c r="B13" s="83" t="s">
        <v>674</v>
      </c>
      <c r="C13" s="84" t="s">
        <v>675</v>
      </c>
    </row>
    <row r="14" spans="1:3" ht="41.25" thickBot="1" x14ac:dyDescent="0.3">
      <c r="A14" s="82" t="s">
        <v>676</v>
      </c>
      <c r="B14" s="83" t="s">
        <v>677</v>
      </c>
      <c r="C14" s="84" t="s">
        <v>678</v>
      </c>
    </row>
    <row r="15" spans="1:3" ht="41.25" thickBot="1" x14ac:dyDescent="0.3">
      <c r="A15" s="82" t="s">
        <v>679</v>
      </c>
      <c r="B15" s="83" t="s">
        <v>680</v>
      </c>
      <c r="C15" s="84" t="s">
        <v>681</v>
      </c>
    </row>
    <row r="16" spans="1:3" ht="27.75" thickBot="1" x14ac:dyDescent="0.3">
      <c r="A16" s="82" t="s">
        <v>682</v>
      </c>
      <c r="B16" s="83" t="s">
        <v>683</v>
      </c>
      <c r="C16" s="84" t="s">
        <v>684</v>
      </c>
    </row>
    <row r="17" spans="1:3" ht="41.25" thickBot="1" x14ac:dyDescent="0.3">
      <c r="A17" s="82" t="s">
        <v>685</v>
      </c>
      <c r="B17" s="83" t="s">
        <v>686</v>
      </c>
      <c r="C17" s="84" t="s">
        <v>687</v>
      </c>
    </row>
    <row r="18" spans="1:3" ht="41.25" thickBot="1" x14ac:dyDescent="0.3">
      <c r="A18" s="82" t="s">
        <v>688</v>
      </c>
      <c r="B18" s="83" t="s">
        <v>689</v>
      </c>
      <c r="C18" s="84" t="s">
        <v>690</v>
      </c>
    </row>
    <row r="19" spans="1:3" ht="15.75" thickBot="1" x14ac:dyDescent="0.3">
      <c r="A19" s="82" t="s">
        <v>691</v>
      </c>
      <c r="B19" s="83" t="s">
        <v>692</v>
      </c>
      <c r="C19" s="84" t="s">
        <v>693</v>
      </c>
    </row>
    <row r="20" spans="1:3" ht="27.75" thickBot="1" x14ac:dyDescent="0.3">
      <c r="A20" s="82" t="s">
        <v>694</v>
      </c>
      <c r="B20" s="83" t="s">
        <v>695</v>
      </c>
      <c r="C20" s="84" t="s">
        <v>696</v>
      </c>
    </row>
    <row r="21" spans="1:3" ht="41.25" thickBot="1" x14ac:dyDescent="0.3">
      <c r="A21" s="82" t="s">
        <v>697</v>
      </c>
      <c r="B21" s="83" t="s">
        <v>698</v>
      </c>
      <c r="C21" s="84" t="s">
        <v>699</v>
      </c>
    </row>
    <row r="22" spans="1:3" ht="41.25" thickBot="1" x14ac:dyDescent="0.3">
      <c r="A22" s="82" t="s">
        <v>700</v>
      </c>
      <c r="B22" s="83" t="s">
        <v>701</v>
      </c>
      <c r="C22" s="84" t="s">
        <v>702</v>
      </c>
    </row>
    <row r="23" spans="1:3" ht="41.25" thickBot="1" x14ac:dyDescent="0.3">
      <c r="A23" s="82" t="s">
        <v>703</v>
      </c>
      <c r="B23" s="83" t="s">
        <v>704</v>
      </c>
      <c r="C23" s="84" t="s">
        <v>705</v>
      </c>
    </row>
    <row r="24" spans="1:3" ht="115.5" customHeight="1" x14ac:dyDescent="0.25">
      <c r="A24" s="82" t="s">
        <v>706</v>
      </c>
      <c r="B24" s="83" t="s">
        <v>707</v>
      </c>
      <c r="C24" s="84" t="s">
        <v>708</v>
      </c>
    </row>
    <row r="25" spans="1:3" ht="27.75" thickBot="1" x14ac:dyDescent="0.3">
      <c r="A25" s="82" t="s">
        <v>709</v>
      </c>
      <c r="B25" s="83" t="s">
        <v>710</v>
      </c>
      <c r="C25" s="84" t="s">
        <v>711</v>
      </c>
    </row>
    <row r="26" spans="1:3" ht="27.75" thickBot="1" x14ac:dyDescent="0.3">
      <c r="A26" s="82" t="s">
        <v>712</v>
      </c>
      <c r="B26" s="83" t="s">
        <v>713</v>
      </c>
      <c r="C26" s="84" t="s">
        <v>714</v>
      </c>
    </row>
    <row r="27" spans="1:3" ht="41.25" thickBot="1" x14ac:dyDescent="0.3">
      <c r="A27" s="82" t="s">
        <v>715</v>
      </c>
      <c r="B27" s="83" t="s">
        <v>716</v>
      </c>
      <c r="C27" s="84" t="s">
        <v>717</v>
      </c>
    </row>
    <row r="28" spans="1:3" ht="54" x14ac:dyDescent="0.25">
      <c r="A28" s="85" t="s">
        <v>718</v>
      </c>
      <c r="B28" s="86" t="s">
        <v>719</v>
      </c>
      <c r="C28" s="87" t="s">
        <v>720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F029B-31D8-4DAE-BF26-17A8D2B76866}">
  <dimension ref="A1:D34"/>
  <sheetViews>
    <sheetView workbookViewId="0"/>
  </sheetViews>
  <sheetFormatPr defaultRowHeight="15" x14ac:dyDescent="0.25"/>
  <cols>
    <col min="2" max="2" width="37.85546875" customWidth="1"/>
    <col min="3" max="3" width="76.42578125" customWidth="1"/>
  </cols>
  <sheetData>
    <row r="1" spans="1:4" ht="15.75" x14ac:dyDescent="0.25">
      <c r="A1" s="222" t="s">
        <v>721</v>
      </c>
    </row>
    <row r="2" spans="1:4" x14ac:dyDescent="0.25">
      <c r="A2" s="27" t="s">
        <v>722</v>
      </c>
      <c r="B2" s="27" t="s">
        <v>723</v>
      </c>
      <c r="C2" s="27" t="s">
        <v>724</v>
      </c>
      <c r="D2" s="21"/>
    </row>
    <row r="3" spans="1:4" ht="60" x14ac:dyDescent="0.25">
      <c r="A3" s="26" t="s">
        <v>725</v>
      </c>
      <c r="B3" s="26" t="s">
        <v>726</v>
      </c>
      <c r="C3" s="26" t="s">
        <v>727</v>
      </c>
      <c r="D3" s="21"/>
    </row>
    <row r="4" spans="1:4" ht="90" x14ac:dyDescent="0.25">
      <c r="A4" s="26" t="s">
        <v>728</v>
      </c>
      <c r="B4" s="26" t="s">
        <v>729</v>
      </c>
      <c r="C4" s="26" t="s">
        <v>730</v>
      </c>
      <c r="D4" s="21"/>
    </row>
    <row r="5" spans="1:4" ht="75" x14ac:dyDescent="0.25">
      <c r="A5" s="26" t="s">
        <v>731</v>
      </c>
      <c r="B5" s="26" t="s">
        <v>732</v>
      </c>
      <c r="C5" s="26" t="s">
        <v>733</v>
      </c>
      <c r="D5" s="21"/>
    </row>
    <row r="6" spans="1:4" ht="90" x14ac:dyDescent="0.25">
      <c r="A6" s="26" t="s">
        <v>734</v>
      </c>
      <c r="B6" s="26" t="s">
        <v>735</v>
      </c>
      <c r="C6" s="26" t="s">
        <v>736</v>
      </c>
    </row>
    <row r="7" spans="1:4" ht="90" x14ac:dyDescent="0.25">
      <c r="A7" s="26" t="s">
        <v>737</v>
      </c>
      <c r="B7" s="26" t="s">
        <v>738</v>
      </c>
      <c r="C7" s="26" t="s">
        <v>739</v>
      </c>
    </row>
    <row r="8" spans="1:4" ht="105" x14ac:dyDescent="0.25">
      <c r="A8" s="26" t="s">
        <v>740</v>
      </c>
      <c r="B8" s="26" t="s">
        <v>741</v>
      </c>
      <c r="C8" s="26" t="s">
        <v>742</v>
      </c>
    </row>
    <row r="9" spans="1:4" ht="60" x14ac:dyDescent="0.25">
      <c r="A9" s="26" t="s">
        <v>743</v>
      </c>
      <c r="B9" s="26" t="s">
        <v>744</v>
      </c>
      <c r="C9" s="26" t="s">
        <v>745</v>
      </c>
    </row>
    <row r="10" spans="1:4" x14ac:dyDescent="0.25">
      <c r="B10" s="21"/>
      <c r="C10" s="21"/>
    </row>
    <row r="11" spans="1:4" x14ac:dyDescent="0.25">
      <c r="B11" s="21"/>
      <c r="C11" s="21"/>
    </row>
    <row r="12" spans="1:4" x14ac:dyDescent="0.25">
      <c r="B12" s="21"/>
      <c r="C12" s="21"/>
    </row>
    <row r="13" spans="1:4" x14ac:dyDescent="0.25">
      <c r="B13" s="21"/>
      <c r="C13" s="21"/>
    </row>
    <row r="14" spans="1:4" x14ac:dyDescent="0.25">
      <c r="B14" s="21"/>
      <c r="C14" s="21"/>
    </row>
    <row r="15" spans="1:4" x14ac:dyDescent="0.25">
      <c r="B15" s="21"/>
      <c r="C15" s="21"/>
    </row>
    <row r="16" spans="1:4" x14ac:dyDescent="0.25">
      <c r="B16" s="21"/>
      <c r="C16" s="21"/>
    </row>
    <row r="17" spans="2:3" x14ac:dyDescent="0.25">
      <c r="B17" s="21"/>
      <c r="C17" s="21"/>
    </row>
    <row r="18" spans="2:3" x14ac:dyDescent="0.25">
      <c r="B18" s="21"/>
      <c r="C18" s="21"/>
    </row>
    <row r="19" spans="2:3" x14ac:dyDescent="0.25">
      <c r="B19" s="21"/>
      <c r="C19" s="21"/>
    </row>
    <row r="20" spans="2:3" x14ac:dyDescent="0.25">
      <c r="B20" s="21"/>
      <c r="C20" s="21"/>
    </row>
    <row r="21" spans="2:3" x14ac:dyDescent="0.25">
      <c r="B21" s="21"/>
      <c r="C21" s="21"/>
    </row>
    <row r="22" spans="2:3" x14ac:dyDescent="0.25">
      <c r="B22" s="21"/>
      <c r="C22" s="21"/>
    </row>
    <row r="23" spans="2:3" x14ac:dyDescent="0.25">
      <c r="B23" s="21"/>
      <c r="C23" s="21"/>
    </row>
    <row r="24" spans="2:3" x14ac:dyDescent="0.25">
      <c r="B24" s="21"/>
      <c r="C24" s="21"/>
    </row>
    <row r="25" spans="2:3" x14ac:dyDescent="0.25">
      <c r="B25" s="21"/>
      <c r="C25" s="21"/>
    </row>
    <row r="26" spans="2:3" x14ac:dyDescent="0.25">
      <c r="B26" s="21"/>
      <c r="C26" s="21"/>
    </row>
    <row r="27" spans="2:3" x14ac:dyDescent="0.25">
      <c r="B27" s="21"/>
      <c r="C27" s="21"/>
    </row>
    <row r="28" spans="2:3" x14ac:dyDescent="0.25">
      <c r="B28" s="21"/>
      <c r="C28" s="21"/>
    </row>
    <row r="29" spans="2:3" x14ac:dyDescent="0.25">
      <c r="B29" s="21"/>
      <c r="C29" s="21"/>
    </row>
    <row r="30" spans="2:3" x14ac:dyDescent="0.25">
      <c r="B30" s="21"/>
      <c r="C30" s="21"/>
    </row>
    <row r="31" spans="2:3" x14ac:dyDescent="0.25">
      <c r="B31" s="21"/>
      <c r="C31" s="21"/>
    </row>
    <row r="32" spans="2:3" x14ac:dyDescent="0.25">
      <c r="B32" s="21"/>
      <c r="C32" s="21"/>
    </row>
    <row r="33" spans="2:3" x14ac:dyDescent="0.25">
      <c r="B33" s="21"/>
      <c r="C33" s="21"/>
    </row>
    <row r="34" spans="2:3" x14ac:dyDescent="0.25">
      <c r="B34" s="21"/>
      <c r="C34" s="21"/>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6B4BA-4DB5-4094-BB36-461C7B91998E}">
  <dimension ref="A1:F33"/>
  <sheetViews>
    <sheetView workbookViewId="0"/>
  </sheetViews>
  <sheetFormatPr defaultRowHeight="15" x14ac:dyDescent="0.25"/>
  <cols>
    <col min="1" max="1" width="9.140625" style="24"/>
    <col min="2" max="2" width="31" customWidth="1"/>
    <col min="3" max="3" width="32.28515625" customWidth="1"/>
    <col min="4" max="4" width="24.28515625" customWidth="1"/>
    <col min="5" max="5" width="32.140625" style="21" customWidth="1"/>
    <col min="6" max="6" width="33.140625" style="21" customWidth="1"/>
  </cols>
  <sheetData>
    <row r="1" spans="1:6" ht="15.75" x14ac:dyDescent="0.25">
      <c r="A1" s="222" t="s">
        <v>746</v>
      </c>
    </row>
    <row r="2" spans="1:6" s="21" customFormat="1" x14ac:dyDescent="0.25">
      <c r="A2" s="104" t="s">
        <v>747</v>
      </c>
      <c r="B2" s="134" t="s">
        <v>748</v>
      </c>
      <c r="C2" s="137" t="s">
        <v>749</v>
      </c>
      <c r="D2" s="134" t="s">
        <v>750</v>
      </c>
      <c r="E2" s="137" t="s">
        <v>751</v>
      </c>
      <c r="F2" s="137" t="s">
        <v>752</v>
      </c>
    </row>
    <row r="3" spans="1:6" s="29" customFormat="1" ht="90" x14ac:dyDescent="0.25">
      <c r="A3" s="135" t="s">
        <v>725</v>
      </c>
      <c r="B3" s="136" t="s">
        <v>753</v>
      </c>
      <c r="C3" s="138" t="s">
        <v>754</v>
      </c>
      <c r="D3" s="136" t="s">
        <v>755</v>
      </c>
      <c r="E3" s="138" t="s">
        <v>756</v>
      </c>
      <c r="F3" s="138" t="s">
        <v>757</v>
      </c>
    </row>
    <row r="4" spans="1:6" s="29" customFormat="1" ht="60" x14ac:dyDescent="0.25">
      <c r="A4" s="135" t="s">
        <v>728</v>
      </c>
      <c r="B4" s="136" t="s">
        <v>753</v>
      </c>
      <c r="C4" s="138" t="s">
        <v>758</v>
      </c>
      <c r="D4" s="136" t="s">
        <v>755</v>
      </c>
      <c r="E4" s="138" t="s">
        <v>759</v>
      </c>
      <c r="F4" s="138" t="s">
        <v>760</v>
      </c>
    </row>
    <row r="5" spans="1:6" s="29" customFormat="1" ht="45" x14ac:dyDescent="0.25">
      <c r="A5" s="135" t="s">
        <v>731</v>
      </c>
      <c r="B5" s="136" t="s">
        <v>753</v>
      </c>
      <c r="C5" s="138" t="s">
        <v>761</v>
      </c>
      <c r="D5" s="136" t="s">
        <v>755</v>
      </c>
      <c r="E5" s="138" t="s">
        <v>762</v>
      </c>
      <c r="F5" s="138" t="s">
        <v>763</v>
      </c>
    </row>
    <row r="6" spans="1:6" s="29" customFormat="1" ht="60" x14ac:dyDescent="0.25">
      <c r="A6" s="135" t="s">
        <v>734</v>
      </c>
      <c r="B6" s="136" t="s">
        <v>753</v>
      </c>
      <c r="C6" s="138" t="s">
        <v>764</v>
      </c>
      <c r="D6" s="136" t="s">
        <v>755</v>
      </c>
      <c r="E6" s="138" t="s">
        <v>765</v>
      </c>
      <c r="F6" s="138" t="s">
        <v>766</v>
      </c>
    </row>
    <row r="7" spans="1:6" s="29" customFormat="1" ht="30" x14ac:dyDescent="0.25">
      <c r="A7" s="135" t="s">
        <v>737</v>
      </c>
      <c r="B7" s="136" t="s">
        <v>753</v>
      </c>
      <c r="C7" s="138" t="s">
        <v>767</v>
      </c>
      <c r="D7" s="136" t="s">
        <v>755</v>
      </c>
      <c r="E7" s="138" t="s">
        <v>768</v>
      </c>
      <c r="F7" s="138" t="s">
        <v>766</v>
      </c>
    </row>
    <row r="8" spans="1:6" s="29" customFormat="1" ht="60" x14ac:dyDescent="0.25">
      <c r="A8" s="135" t="s">
        <v>740</v>
      </c>
      <c r="B8" s="136" t="s">
        <v>753</v>
      </c>
      <c r="C8" s="138" t="s">
        <v>769</v>
      </c>
      <c r="D8" s="136" t="s">
        <v>755</v>
      </c>
      <c r="E8" s="138" t="s">
        <v>770</v>
      </c>
      <c r="F8" s="138" t="s">
        <v>771</v>
      </c>
    </row>
    <row r="9" spans="1:6" s="29" customFormat="1" ht="105" x14ac:dyDescent="0.25">
      <c r="A9" s="135" t="s">
        <v>743</v>
      </c>
      <c r="B9" s="136" t="s">
        <v>753</v>
      </c>
      <c r="C9" s="138" t="s">
        <v>772</v>
      </c>
      <c r="D9" s="136" t="s">
        <v>755</v>
      </c>
      <c r="E9" s="138" t="s">
        <v>773</v>
      </c>
      <c r="F9" s="138" t="s">
        <v>774</v>
      </c>
    </row>
    <row r="10" spans="1:6" s="29" customFormat="1" ht="60" x14ac:dyDescent="0.25">
      <c r="A10" s="135" t="s">
        <v>775</v>
      </c>
      <c r="B10" s="136" t="s">
        <v>753</v>
      </c>
      <c r="C10" s="138" t="s">
        <v>776</v>
      </c>
      <c r="D10" s="136" t="s">
        <v>755</v>
      </c>
      <c r="E10" s="138" t="s">
        <v>777</v>
      </c>
      <c r="F10" s="138" t="s">
        <v>778</v>
      </c>
    </row>
    <row r="11" spans="1:6" s="29" customFormat="1" ht="60" x14ac:dyDescent="0.25">
      <c r="A11" s="135" t="s">
        <v>779</v>
      </c>
      <c r="B11" s="136" t="s">
        <v>753</v>
      </c>
      <c r="C11" s="138" t="s">
        <v>780</v>
      </c>
      <c r="D11" s="136" t="s">
        <v>755</v>
      </c>
      <c r="E11" s="138" t="s">
        <v>781</v>
      </c>
      <c r="F11" s="138" t="s">
        <v>782</v>
      </c>
    </row>
    <row r="12" spans="1:6" s="29" customFormat="1" ht="60" x14ac:dyDescent="0.25">
      <c r="A12" s="135" t="s">
        <v>783</v>
      </c>
      <c r="B12" s="136" t="s">
        <v>753</v>
      </c>
      <c r="C12" s="138" t="s">
        <v>784</v>
      </c>
      <c r="D12" s="136" t="s">
        <v>755</v>
      </c>
      <c r="E12" s="138" t="s">
        <v>785</v>
      </c>
      <c r="F12" s="138" t="s">
        <v>786</v>
      </c>
    </row>
    <row r="13" spans="1:6" s="29" customFormat="1" ht="75" x14ac:dyDescent="0.25">
      <c r="A13" s="135" t="s">
        <v>787</v>
      </c>
      <c r="B13" s="136" t="s">
        <v>753</v>
      </c>
      <c r="C13" s="138" t="s">
        <v>788</v>
      </c>
      <c r="D13" s="136" t="s">
        <v>755</v>
      </c>
      <c r="E13" s="138" t="s">
        <v>789</v>
      </c>
      <c r="F13" s="138" t="s">
        <v>790</v>
      </c>
    </row>
    <row r="14" spans="1:6" s="29" customFormat="1" ht="75" x14ac:dyDescent="0.25">
      <c r="A14" s="135" t="s">
        <v>791</v>
      </c>
      <c r="B14" s="136" t="s">
        <v>753</v>
      </c>
      <c r="C14" s="138" t="s">
        <v>792</v>
      </c>
      <c r="D14" s="136" t="s">
        <v>755</v>
      </c>
      <c r="E14" s="138" t="s">
        <v>793</v>
      </c>
      <c r="F14" s="138" t="s">
        <v>794</v>
      </c>
    </row>
    <row r="15" spans="1:6" s="29" customFormat="1" ht="120" x14ac:dyDescent="0.25">
      <c r="A15" s="135" t="s">
        <v>795</v>
      </c>
      <c r="B15" s="136" t="s">
        <v>753</v>
      </c>
      <c r="C15" s="138" t="s">
        <v>796</v>
      </c>
      <c r="D15" s="136" t="s">
        <v>755</v>
      </c>
      <c r="E15" s="138" t="s">
        <v>797</v>
      </c>
      <c r="F15" s="138" t="s">
        <v>798</v>
      </c>
    </row>
    <row r="16" spans="1:6" s="29" customFormat="1" ht="120" x14ac:dyDescent="0.25">
      <c r="A16" s="135" t="s">
        <v>799</v>
      </c>
      <c r="B16" s="136" t="s">
        <v>753</v>
      </c>
      <c r="C16" s="138" t="s">
        <v>800</v>
      </c>
      <c r="D16" s="136" t="s">
        <v>755</v>
      </c>
      <c r="E16" s="138" t="s">
        <v>801</v>
      </c>
      <c r="F16" s="138" t="s">
        <v>802</v>
      </c>
    </row>
    <row r="17" spans="1:6" s="29" customFormat="1" ht="60" x14ac:dyDescent="0.25">
      <c r="A17" s="135" t="s">
        <v>803</v>
      </c>
      <c r="B17" s="136" t="s">
        <v>753</v>
      </c>
      <c r="C17" s="138" t="s">
        <v>804</v>
      </c>
      <c r="D17" s="136" t="s">
        <v>755</v>
      </c>
      <c r="E17" s="138" t="s">
        <v>805</v>
      </c>
      <c r="F17" s="138" t="s">
        <v>806</v>
      </c>
    </row>
    <row r="18" spans="1:6" s="29" customFormat="1" ht="60" x14ac:dyDescent="0.25">
      <c r="A18" s="135" t="s">
        <v>807</v>
      </c>
      <c r="B18" s="136" t="s">
        <v>753</v>
      </c>
      <c r="C18" s="138" t="s">
        <v>808</v>
      </c>
      <c r="D18" s="136" t="s">
        <v>755</v>
      </c>
      <c r="E18" s="138" t="s">
        <v>809</v>
      </c>
      <c r="F18" s="138" t="s">
        <v>810</v>
      </c>
    </row>
    <row r="19" spans="1:6" s="29" customFormat="1" ht="45" x14ac:dyDescent="0.25">
      <c r="A19" s="135" t="s">
        <v>811</v>
      </c>
      <c r="B19" s="136" t="s">
        <v>753</v>
      </c>
      <c r="C19" s="138" t="s">
        <v>812</v>
      </c>
      <c r="D19" s="136" t="s">
        <v>755</v>
      </c>
      <c r="E19" s="138" t="s">
        <v>813</v>
      </c>
      <c r="F19" s="138" t="s">
        <v>814</v>
      </c>
    </row>
    <row r="20" spans="1:6" s="29" customFormat="1" ht="60" x14ac:dyDescent="0.25">
      <c r="A20" s="135" t="s">
        <v>815</v>
      </c>
      <c r="B20" s="136" t="s">
        <v>753</v>
      </c>
      <c r="C20" s="138" t="s">
        <v>816</v>
      </c>
      <c r="D20" s="136" t="s">
        <v>817</v>
      </c>
      <c r="E20" s="138" t="s">
        <v>818</v>
      </c>
      <c r="F20" s="138" t="s">
        <v>819</v>
      </c>
    </row>
    <row r="21" spans="1:6" s="29" customFormat="1" ht="60" x14ac:dyDescent="0.25">
      <c r="A21" s="135" t="s">
        <v>820</v>
      </c>
      <c r="B21" s="136" t="s">
        <v>753</v>
      </c>
      <c r="C21" s="138" t="s">
        <v>821</v>
      </c>
      <c r="D21" s="136" t="s">
        <v>817</v>
      </c>
      <c r="E21" s="138" t="s">
        <v>822</v>
      </c>
      <c r="F21" s="138" t="s">
        <v>823</v>
      </c>
    </row>
    <row r="22" spans="1:6" s="29" customFormat="1" ht="90" x14ac:dyDescent="0.25">
      <c r="A22" s="135" t="s">
        <v>824</v>
      </c>
      <c r="B22" s="136" t="s">
        <v>825</v>
      </c>
      <c r="C22" s="138" t="s">
        <v>826</v>
      </c>
      <c r="D22" s="136" t="s">
        <v>817</v>
      </c>
      <c r="E22" s="138" t="s">
        <v>827</v>
      </c>
      <c r="F22" s="138" t="s">
        <v>828</v>
      </c>
    </row>
    <row r="23" spans="1:6" s="29" customFormat="1" ht="45" x14ac:dyDescent="0.25">
      <c r="A23" s="135" t="s">
        <v>829</v>
      </c>
      <c r="B23" s="136" t="s">
        <v>825</v>
      </c>
      <c r="C23" s="138" t="s">
        <v>830</v>
      </c>
      <c r="D23" s="136" t="s">
        <v>817</v>
      </c>
      <c r="E23" s="138" t="s">
        <v>831</v>
      </c>
      <c r="F23" s="138" t="s">
        <v>832</v>
      </c>
    </row>
    <row r="24" spans="1:6" s="29" customFormat="1" ht="30" x14ac:dyDescent="0.25">
      <c r="A24" s="135" t="s">
        <v>833</v>
      </c>
      <c r="B24" s="136" t="s">
        <v>825</v>
      </c>
      <c r="C24" s="138" t="s">
        <v>834</v>
      </c>
      <c r="D24" s="136" t="s">
        <v>817</v>
      </c>
      <c r="E24" s="138" t="s">
        <v>835</v>
      </c>
      <c r="F24" s="138" t="s">
        <v>836</v>
      </c>
    </row>
    <row r="25" spans="1:6" s="29" customFormat="1" ht="90" x14ac:dyDescent="0.25">
      <c r="A25" s="135" t="s">
        <v>837</v>
      </c>
      <c r="B25" s="136" t="s">
        <v>825</v>
      </c>
      <c r="C25" s="138" t="s">
        <v>838</v>
      </c>
      <c r="D25" s="136" t="s">
        <v>817</v>
      </c>
      <c r="E25" s="138" t="s">
        <v>839</v>
      </c>
      <c r="F25" s="138" t="s">
        <v>836</v>
      </c>
    </row>
    <row r="26" spans="1:6" s="29" customFormat="1" ht="90" x14ac:dyDescent="0.25">
      <c r="A26" s="135" t="s">
        <v>840</v>
      </c>
      <c r="B26" s="136" t="s">
        <v>825</v>
      </c>
      <c r="C26" s="138" t="s">
        <v>841</v>
      </c>
      <c r="D26" s="136" t="s">
        <v>817</v>
      </c>
      <c r="E26" s="138" t="s">
        <v>839</v>
      </c>
      <c r="F26" s="138" t="s">
        <v>836</v>
      </c>
    </row>
    <row r="27" spans="1:6" s="21" customFormat="1" x14ac:dyDescent="0.25">
      <c r="A27" s="30"/>
    </row>
    <row r="28" spans="1:6" s="21" customFormat="1" x14ac:dyDescent="0.25">
      <c r="A28" s="30"/>
    </row>
    <row r="29" spans="1:6" s="21" customFormat="1" x14ac:dyDescent="0.25">
      <c r="A29" s="30"/>
    </row>
    <row r="30" spans="1:6" s="21" customFormat="1" x14ac:dyDescent="0.25">
      <c r="A30" s="30"/>
    </row>
    <row r="31" spans="1:6" s="21" customFormat="1" x14ac:dyDescent="0.25">
      <c r="A31" s="30"/>
    </row>
    <row r="32" spans="1:6" s="21" customFormat="1" x14ac:dyDescent="0.25">
      <c r="A32" s="30"/>
    </row>
    <row r="33" spans="3:4" x14ac:dyDescent="0.25">
      <c r="C33" s="21"/>
      <c r="D33" s="21"/>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F8A00-8B92-4A3A-94E3-10AC2B785109}">
  <dimension ref="A1:I21"/>
  <sheetViews>
    <sheetView zoomScaleNormal="100" workbookViewId="0"/>
  </sheetViews>
  <sheetFormatPr defaultRowHeight="15" x14ac:dyDescent="0.25"/>
  <cols>
    <col min="1" max="1" width="11.28515625" style="31" customWidth="1"/>
    <col min="2" max="2" width="16" style="24" customWidth="1"/>
    <col min="3" max="3" width="10.28515625" style="22" customWidth="1"/>
    <col min="4" max="4" width="11.140625" style="22" bestFit="1" customWidth="1"/>
    <col min="5" max="5" width="15.7109375" customWidth="1"/>
    <col min="6" max="6" width="10.85546875" customWidth="1"/>
    <col min="7" max="7" width="14.5703125" customWidth="1"/>
    <col min="8" max="8" width="13.85546875" style="22" customWidth="1"/>
    <col min="9" max="9" width="22" style="22" bestFit="1" customWidth="1"/>
  </cols>
  <sheetData>
    <row r="1" spans="1:9" ht="15.75" x14ac:dyDescent="0.25">
      <c r="A1" s="196" t="s">
        <v>842</v>
      </c>
    </row>
    <row r="2" spans="1:9" ht="30" x14ac:dyDescent="0.25">
      <c r="A2" s="99" t="s">
        <v>604</v>
      </c>
      <c r="B2" s="126" t="s">
        <v>279</v>
      </c>
      <c r="C2" s="127" t="s">
        <v>636</v>
      </c>
      <c r="D2" s="127" t="s">
        <v>605</v>
      </c>
      <c r="E2" s="127" t="s">
        <v>607</v>
      </c>
      <c r="F2" s="127" t="s">
        <v>608</v>
      </c>
      <c r="G2" s="127" t="s">
        <v>638</v>
      </c>
      <c r="H2" s="127" t="s">
        <v>843</v>
      </c>
      <c r="I2" s="127" t="s">
        <v>844</v>
      </c>
    </row>
    <row r="3" spans="1:9" x14ac:dyDescent="0.25">
      <c r="A3" s="128">
        <v>1</v>
      </c>
      <c r="B3" s="129" t="s">
        <v>612</v>
      </c>
      <c r="C3" s="139">
        <v>54.9</v>
      </c>
      <c r="D3" s="130">
        <v>139889565</v>
      </c>
      <c r="E3" s="130">
        <v>143192740</v>
      </c>
      <c r="F3" s="131">
        <v>17.5</v>
      </c>
      <c r="G3" s="130">
        <v>2607577</v>
      </c>
      <c r="H3" s="140" t="s">
        <v>845</v>
      </c>
      <c r="I3" s="140" t="s">
        <v>846</v>
      </c>
    </row>
    <row r="4" spans="1:9" x14ac:dyDescent="0.25">
      <c r="A4" s="128">
        <v>2</v>
      </c>
      <c r="B4" s="129" t="s">
        <v>614</v>
      </c>
      <c r="C4" s="139">
        <v>54.4</v>
      </c>
      <c r="D4" s="130">
        <v>78143003</v>
      </c>
      <c r="E4" s="130">
        <v>87536761</v>
      </c>
      <c r="F4" s="131">
        <v>10.7</v>
      </c>
      <c r="G4" s="130">
        <v>1607843</v>
      </c>
      <c r="H4" s="140" t="s">
        <v>847</v>
      </c>
      <c r="I4" s="140" t="s">
        <v>848</v>
      </c>
    </row>
    <row r="5" spans="1:9" x14ac:dyDescent="0.25">
      <c r="A5" s="128">
        <v>3</v>
      </c>
      <c r="B5" s="129" t="s">
        <v>616</v>
      </c>
      <c r="C5" s="139">
        <v>21.6</v>
      </c>
      <c r="D5" s="130">
        <v>65185834</v>
      </c>
      <c r="E5" s="130">
        <v>83305122</v>
      </c>
      <c r="F5" s="131">
        <v>10.199999999999999</v>
      </c>
      <c r="G5" s="130">
        <v>3852411</v>
      </c>
      <c r="H5" s="140" t="s">
        <v>845</v>
      </c>
      <c r="I5" s="140" t="s">
        <v>848</v>
      </c>
    </row>
    <row r="6" spans="1:9" x14ac:dyDescent="0.25">
      <c r="A6" s="128">
        <v>4</v>
      </c>
      <c r="B6" s="129" t="s">
        <v>617</v>
      </c>
      <c r="C6" s="139">
        <v>52.7</v>
      </c>
      <c r="D6" s="130">
        <v>58075016</v>
      </c>
      <c r="E6" s="130">
        <v>63720461</v>
      </c>
      <c r="F6" s="131">
        <v>7.8</v>
      </c>
      <c r="G6" s="130">
        <v>1208991</v>
      </c>
      <c r="H6" s="140" t="s">
        <v>847</v>
      </c>
      <c r="I6" s="140" t="s">
        <v>848</v>
      </c>
    </row>
    <row r="7" spans="1:9" x14ac:dyDescent="0.25">
      <c r="A7" s="128">
        <v>5</v>
      </c>
      <c r="B7" s="129" t="s">
        <v>618</v>
      </c>
      <c r="C7" s="139">
        <v>13.9</v>
      </c>
      <c r="D7" s="130">
        <v>45416407</v>
      </c>
      <c r="E7" s="130">
        <v>53579217</v>
      </c>
      <c r="F7" s="131">
        <v>6.6</v>
      </c>
      <c r="G7" s="130">
        <v>3849669</v>
      </c>
      <c r="H7" s="140" t="s">
        <v>845</v>
      </c>
      <c r="I7" s="140" t="s">
        <v>848</v>
      </c>
    </row>
    <row r="8" spans="1:9" x14ac:dyDescent="0.25">
      <c r="A8" s="128">
        <v>6</v>
      </c>
      <c r="B8" s="129" t="s">
        <v>619</v>
      </c>
      <c r="C8" s="139">
        <v>15.6</v>
      </c>
      <c r="D8" s="130">
        <v>46128236</v>
      </c>
      <c r="E8" s="130">
        <v>52156614</v>
      </c>
      <c r="F8" s="131">
        <v>6.4</v>
      </c>
      <c r="G8" s="130">
        <v>3349176</v>
      </c>
      <c r="H8" s="140" t="s">
        <v>845</v>
      </c>
      <c r="I8" s="140" t="s">
        <v>848</v>
      </c>
    </row>
    <row r="9" spans="1:9" x14ac:dyDescent="0.25">
      <c r="A9" s="128">
        <v>7</v>
      </c>
      <c r="B9" s="129" t="s">
        <v>620</v>
      </c>
      <c r="C9" s="139">
        <v>27.4</v>
      </c>
      <c r="D9" s="130">
        <v>43485679</v>
      </c>
      <c r="E9" s="130">
        <v>50817694</v>
      </c>
      <c r="F9" s="131">
        <v>6.2</v>
      </c>
      <c r="G9" s="130">
        <v>1855403</v>
      </c>
      <c r="H9" s="140" t="s">
        <v>847</v>
      </c>
      <c r="I9" s="140" t="s">
        <v>848</v>
      </c>
    </row>
    <row r="10" spans="1:9" x14ac:dyDescent="0.25">
      <c r="A10" s="128">
        <v>8</v>
      </c>
      <c r="B10" s="129" t="s">
        <v>621</v>
      </c>
      <c r="C10" s="139">
        <v>43.7</v>
      </c>
      <c r="D10" s="130">
        <v>45370802</v>
      </c>
      <c r="E10" s="130">
        <v>47951211</v>
      </c>
      <c r="F10" s="131">
        <v>5.9</v>
      </c>
      <c r="G10" s="130">
        <v>1098233</v>
      </c>
      <c r="H10" s="140" t="s">
        <v>847</v>
      </c>
      <c r="I10" s="140" t="s">
        <v>846</v>
      </c>
    </row>
    <row r="11" spans="1:9" x14ac:dyDescent="0.25">
      <c r="A11" s="128">
        <v>9</v>
      </c>
      <c r="B11" s="129" t="s">
        <v>626</v>
      </c>
      <c r="C11" s="139">
        <v>4.7</v>
      </c>
      <c r="D11" s="130">
        <v>14452063</v>
      </c>
      <c r="E11" s="130">
        <v>14574657</v>
      </c>
      <c r="F11" s="131">
        <v>1.8</v>
      </c>
      <c r="G11" s="130">
        <v>3119242</v>
      </c>
      <c r="H11" s="140" t="s">
        <v>849</v>
      </c>
      <c r="I11" s="140" t="s">
        <v>848</v>
      </c>
    </row>
    <row r="12" spans="1:9" x14ac:dyDescent="0.25">
      <c r="A12" s="128">
        <v>10</v>
      </c>
      <c r="B12" s="129" t="s">
        <v>628</v>
      </c>
      <c r="C12" s="139">
        <v>5.8</v>
      </c>
      <c r="D12" s="130">
        <v>13713025</v>
      </c>
      <c r="E12" s="130">
        <v>14186513</v>
      </c>
      <c r="F12" s="131">
        <v>1.7</v>
      </c>
      <c r="G12" s="130">
        <v>2436865</v>
      </c>
      <c r="H12" s="140" t="s">
        <v>849</v>
      </c>
      <c r="I12" s="140" t="s">
        <v>846</v>
      </c>
    </row>
    <row r="13" spans="1:9" x14ac:dyDescent="0.25">
      <c r="A13" s="128">
        <v>11</v>
      </c>
      <c r="B13" s="129" t="s">
        <v>631</v>
      </c>
      <c r="C13" s="139">
        <v>3</v>
      </c>
      <c r="D13" s="130">
        <v>8953187</v>
      </c>
      <c r="E13" s="130">
        <v>10855487</v>
      </c>
      <c r="F13" s="131">
        <v>1.3</v>
      </c>
      <c r="G13" s="130">
        <v>3657636</v>
      </c>
      <c r="H13" s="140" t="s">
        <v>849</v>
      </c>
      <c r="I13" s="140" t="s">
        <v>848</v>
      </c>
    </row>
    <row r="15" spans="1:9" x14ac:dyDescent="0.25">
      <c r="E15" s="25"/>
    </row>
    <row r="16" spans="1:9" x14ac:dyDescent="0.25">
      <c r="E16" s="25"/>
    </row>
    <row r="17" spans="5:5" x14ac:dyDescent="0.25">
      <c r="E17" s="25"/>
    </row>
    <row r="18" spans="5:5" x14ac:dyDescent="0.25">
      <c r="E18" s="25"/>
    </row>
    <row r="19" spans="5:5" x14ac:dyDescent="0.25">
      <c r="E19" s="25"/>
    </row>
    <row r="20" spans="5:5" x14ac:dyDescent="0.25">
      <c r="E20" s="25"/>
    </row>
    <row r="21" spans="5:5" x14ac:dyDescent="0.25">
      <c r="E21" s="2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3494E-5E50-41F9-84B9-EFB081B279D2}">
  <dimension ref="A1:F9"/>
  <sheetViews>
    <sheetView workbookViewId="0"/>
  </sheetViews>
  <sheetFormatPr defaultRowHeight="15" x14ac:dyDescent="0.25"/>
  <cols>
    <col min="1" max="1" width="27.7109375" style="21" customWidth="1"/>
    <col min="2" max="2" width="11.5703125" style="21" customWidth="1"/>
    <col min="3" max="3" width="23.42578125" style="31" customWidth="1"/>
    <col min="4" max="4" width="12.7109375" customWidth="1"/>
    <col min="5" max="5" width="34.42578125" customWidth="1"/>
  </cols>
  <sheetData>
    <row r="1" spans="1:6" x14ac:dyDescent="0.25">
      <c r="A1" s="77" t="s">
        <v>850</v>
      </c>
    </row>
    <row r="2" spans="1:6" x14ac:dyDescent="0.25">
      <c r="A2" s="27" t="s">
        <v>851</v>
      </c>
      <c r="B2" s="27" t="s">
        <v>348</v>
      </c>
      <c r="C2" s="91" t="s">
        <v>852</v>
      </c>
      <c r="D2" s="60" t="s">
        <v>853</v>
      </c>
      <c r="E2" s="60" t="s">
        <v>854</v>
      </c>
    </row>
    <row r="3" spans="1:6" ht="45" x14ac:dyDescent="0.25">
      <c r="A3" s="28" t="s">
        <v>855</v>
      </c>
      <c r="B3" s="28" t="s">
        <v>856</v>
      </c>
      <c r="C3" s="35" t="s">
        <v>857</v>
      </c>
      <c r="D3" s="28" t="s">
        <v>858</v>
      </c>
      <c r="E3" s="26" t="s">
        <v>859</v>
      </c>
      <c r="F3" s="21"/>
    </row>
    <row r="4" spans="1:6" ht="45" customHeight="1" x14ac:dyDescent="0.25">
      <c r="A4" s="28" t="s">
        <v>860</v>
      </c>
      <c r="B4" s="28" t="s">
        <v>856</v>
      </c>
      <c r="C4" s="35" t="s">
        <v>861</v>
      </c>
      <c r="D4" s="28" t="s">
        <v>858</v>
      </c>
      <c r="E4" s="26" t="s">
        <v>862</v>
      </c>
      <c r="F4" s="21"/>
    </row>
    <row r="5" spans="1:6" ht="30" x14ac:dyDescent="0.25">
      <c r="A5" s="28" t="s">
        <v>863</v>
      </c>
      <c r="B5" s="28" t="s">
        <v>856</v>
      </c>
      <c r="C5" s="35" t="s">
        <v>864</v>
      </c>
      <c r="D5" s="28" t="s">
        <v>858</v>
      </c>
      <c r="E5" s="26" t="s">
        <v>865</v>
      </c>
      <c r="F5" s="21"/>
    </row>
    <row r="6" spans="1:6" ht="30" x14ac:dyDescent="0.25">
      <c r="A6" s="28" t="s">
        <v>866</v>
      </c>
      <c r="B6" s="28" t="s">
        <v>867</v>
      </c>
      <c r="C6" s="35" t="s">
        <v>868</v>
      </c>
      <c r="D6" s="28" t="s">
        <v>858</v>
      </c>
      <c r="E6" s="26" t="s">
        <v>869</v>
      </c>
      <c r="F6" s="21"/>
    </row>
    <row r="7" spans="1:6" ht="30" x14ac:dyDescent="0.25">
      <c r="A7" s="28" t="s">
        <v>870</v>
      </c>
      <c r="B7" s="28" t="s">
        <v>867</v>
      </c>
      <c r="C7" s="35" t="s">
        <v>871</v>
      </c>
      <c r="D7" s="28" t="s">
        <v>858</v>
      </c>
      <c r="E7" s="26" t="s">
        <v>869</v>
      </c>
      <c r="F7" s="21"/>
    </row>
    <row r="8" spans="1:6" x14ac:dyDescent="0.25">
      <c r="C8" s="33"/>
      <c r="D8" s="21"/>
      <c r="E8" s="21"/>
      <c r="F8" s="21"/>
    </row>
    <row r="9" spans="1:6" x14ac:dyDescent="0.25">
      <c r="C9" s="33"/>
      <c r="D9" s="21"/>
      <c r="E9" s="21"/>
      <c r="F9" s="21"/>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53916-3980-4D78-B34B-DB7A85BED9D5}">
  <dimension ref="A1:H7"/>
  <sheetViews>
    <sheetView workbookViewId="0">
      <selection sqref="A1:G1"/>
    </sheetView>
  </sheetViews>
  <sheetFormatPr defaultRowHeight="15" x14ac:dyDescent="0.25"/>
  <cols>
    <col min="1" max="1" width="19.42578125" style="21" customWidth="1"/>
    <col min="2" max="2" width="14.28515625" style="32" bestFit="1" customWidth="1"/>
    <col min="3" max="3" width="11.7109375" style="22" customWidth="1"/>
    <col min="4" max="4" width="13.140625" style="22" customWidth="1"/>
    <col min="5" max="5" width="12.140625" style="22" bestFit="1" customWidth="1"/>
    <col min="6" max="6" width="11.85546875" style="22" customWidth="1"/>
    <col min="7" max="7" width="15.5703125" style="33" bestFit="1" customWidth="1"/>
    <col min="8" max="8" width="15.28515625" customWidth="1"/>
  </cols>
  <sheetData>
    <row r="1" spans="1:8" ht="15.75" x14ac:dyDescent="0.25">
      <c r="A1" s="222" t="s">
        <v>872</v>
      </c>
      <c r="B1" s="222"/>
      <c r="C1" s="222"/>
      <c r="D1" s="222"/>
      <c r="E1" s="222"/>
      <c r="F1" s="222"/>
      <c r="G1" s="222"/>
    </row>
    <row r="2" spans="1:8" ht="25.5" x14ac:dyDescent="0.25">
      <c r="A2" s="274" t="s">
        <v>547</v>
      </c>
      <c r="B2" s="275" t="s">
        <v>547</v>
      </c>
      <c r="C2" s="273" t="s">
        <v>873</v>
      </c>
      <c r="D2" s="273"/>
      <c r="E2" s="142" t="s">
        <v>874</v>
      </c>
      <c r="F2" s="271" t="s">
        <v>547</v>
      </c>
      <c r="G2" s="271"/>
      <c r="H2" s="271"/>
    </row>
    <row r="3" spans="1:8" ht="25.5" x14ac:dyDescent="0.25">
      <c r="A3" s="274"/>
      <c r="B3" s="275"/>
      <c r="C3" s="273" t="s">
        <v>875</v>
      </c>
      <c r="D3" s="273"/>
      <c r="E3" s="142" t="s">
        <v>876</v>
      </c>
      <c r="F3" s="271"/>
      <c r="G3" s="271"/>
      <c r="H3" s="271"/>
    </row>
    <row r="4" spans="1:8" x14ac:dyDescent="0.25">
      <c r="A4" s="272" t="s">
        <v>877</v>
      </c>
      <c r="B4" s="142" t="s">
        <v>878</v>
      </c>
      <c r="C4" s="273" t="s">
        <v>879</v>
      </c>
      <c r="D4" s="273" t="s">
        <v>880</v>
      </c>
      <c r="E4" s="273" t="s">
        <v>881</v>
      </c>
      <c r="F4" s="273" t="s">
        <v>882</v>
      </c>
      <c r="G4" s="273" t="s">
        <v>883</v>
      </c>
      <c r="H4" s="273" t="s">
        <v>884</v>
      </c>
    </row>
    <row r="5" spans="1:8" x14ac:dyDescent="0.25">
      <c r="A5" s="272"/>
      <c r="B5" s="142" t="s">
        <v>875</v>
      </c>
      <c r="C5" s="273"/>
      <c r="D5" s="273"/>
      <c r="E5" s="273"/>
      <c r="F5" s="273"/>
      <c r="G5" s="273"/>
      <c r="H5" s="273"/>
    </row>
    <row r="6" spans="1:8" ht="47.25" customHeight="1" x14ac:dyDescent="0.25">
      <c r="A6" s="141" t="s">
        <v>885</v>
      </c>
      <c r="B6" s="143" t="s">
        <v>886</v>
      </c>
      <c r="C6" s="143" t="s">
        <v>887</v>
      </c>
      <c r="D6" s="143" t="s">
        <v>888</v>
      </c>
      <c r="E6" s="143" t="s">
        <v>889</v>
      </c>
      <c r="F6" s="143" t="s">
        <v>890</v>
      </c>
      <c r="G6" s="143" t="s">
        <v>891</v>
      </c>
      <c r="H6" s="143" t="s">
        <v>892</v>
      </c>
    </row>
    <row r="7" spans="1:8" ht="25.5" x14ac:dyDescent="0.25">
      <c r="A7" s="141" t="s">
        <v>893</v>
      </c>
      <c r="B7" s="143" t="s">
        <v>894</v>
      </c>
      <c r="C7" s="143" t="s">
        <v>895</v>
      </c>
      <c r="D7" s="143" t="s">
        <v>888</v>
      </c>
      <c r="E7" s="143" t="s">
        <v>896</v>
      </c>
      <c r="F7" s="143" t="s">
        <v>897</v>
      </c>
      <c r="G7" s="143" t="s">
        <v>898</v>
      </c>
      <c r="H7" s="143" t="s">
        <v>892</v>
      </c>
    </row>
  </sheetData>
  <mergeCells count="13">
    <mergeCell ref="G2:H3"/>
    <mergeCell ref="A4:A5"/>
    <mergeCell ref="C4:C5"/>
    <mergeCell ref="D4:D5"/>
    <mergeCell ref="E4:E5"/>
    <mergeCell ref="F4:F5"/>
    <mergeCell ref="G4:G5"/>
    <mergeCell ref="H4:H5"/>
    <mergeCell ref="A2:A3"/>
    <mergeCell ref="B2:B3"/>
    <mergeCell ref="C2:D2"/>
    <mergeCell ref="C3:D3"/>
    <mergeCell ref="F2:F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64BAE-6F13-4EC7-B1B9-E68E492CDFC2}">
  <dimension ref="A1:G21"/>
  <sheetViews>
    <sheetView topLeftCell="A16" workbookViewId="0"/>
  </sheetViews>
  <sheetFormatPr defaultColWidth="17.85546875" defaultRowHeight="15" x14ac:dyDescent="0.25"/>
  <cols>
    <col min="1" max="1" width="17.85546875" style="21"/>
    <col min="2" max="2" width="34.28515625" style="21" customWidth="1"/>
    <col min="3" max="3" width="36.42578125" style="21" customWidth="1"/>
    <col min="4" max="4" width="17.85546875" style="21"/>
    <col min="5" max="5" width="25.5703125" style="21" customWidth="1"/>
    <col min="6" max="6" width="17.85546875" style="21"/>
    <col min="7" max="7" width="31.28515625" style="21" customWidth="1"/>
    <col min="8" max="16384" width="17.85546875" style="21"/>
  </cols>
  <sheetData>
    <row r="1" spans="1:7" ht="15.75" x14ac:dyDescent="0.25">
      <c r="A1" s="222" t="s">
        <v>899</v>
      </c>
    </row>
    <row r="2" spans="1:7" x14ac:dyDescent="0.25">
      <c r="A2" s="144" t="s">
        <v>900</v>
      </c>
      <c r="B2" s="144" t="s">
        <v>901</v>
      </c>
      <c r="C2" s="144" t="s">
        <v>902</v>
      </c>
      <c r="D2" s="144" t="s">
        <v>903</v>
      </c>
      <c r="E2" s="144" t="s">
        <v>904</v>
      </c>
      <c r="F2" s="144" t="s">
        <v>905</v>
      </c>
      <c r="G2" s="144" t="s">
        <v>906</v>
      </c>
    </row>
    <row r="3" spans="1:7" ht="30" x14ac:dyDescent="0.25">
      <c r="A3" s="111" t="s">
        <v>907</v>
      </c>
      <c r="B3" s="111" t="s">
        <v>908</v>
      </c>
      <c r="C3" s="111" t="s">
        <v>909</v>
      </c>
      <c r="D3" s="111" t="s">
        <v>910</v>
      </c>
      <c r="E3" s="111" t="s">
        <v>911</v>
      </c>
      <c r="F3" s="111" t="s">
        <v>912</v>
      </c>
      <c r="G3" s="111" t="s">
        <v>913</v>
      </c>
    </row>
    <row r="4" spans="1:7" ht="30" x14ac:dyDescent="0.25">
      <c r="A4" s="111" t="s">
        <v>914</v>
      </c>
      <c r="B4" s="111" t="s">
        <v>915</v>
      </c>
      <c r="C4" s="111" t="s">
        <v>909</v>
      </c>
      <c r="D4" s="111" t="s">
        <v>910</v>
      </c>
      <c r="E4" s="111" t="s">
        <v>916</v>
      </c>
      <c r="F4" s="111" t="s">
        <v>917</v>
      </c>
      <c r="G4" s="111" t="s">
        <v>913</v>
      </c>
    </row>
    <row r="5" spans="1:7" ht="75" x14ac:dyDescent="0.25">
      <c r="A5" s="111" t="s">
        <v>918</v>
      </c>
      <c r="B5" s="111" t="s">
        <v>909</v>
      </c>
      <c r="C5" s="111" t="s">
        <v>909</v>
      </c>
      <c r="D5" s="111" t="s">
        <v>919</v>
      </c>
      <c r="E5" s="111" t="s">
        <v>920</v>
      </c>
      <c r="F5" s="111" t="s">
        <v>921</v>
      </c>
      <c r="G5" s="111" t="s">
        <v>922</v>
      </c>
    </row>
    <row r="6" spans="1:7" ht="75" x14ac:dyDescent="0.25">
      <c r="A6" s="111" t="s">
        <v>923</v>
      </c>
      <c r="B6" s="111" t="s">
        <v>924</v>
      </c>
      <c r="C6" s="111" t="s">
        <v>925</v>
      </c>
      <c r="D6" s="111" t="s">
        <v>926</v>
      </c>
      <c r="E6" s="111" t="s">
        <v>927</v>
      </c>
      <c r="F6" s="111" t="s">
        <v>928</v>
      </c>
      <c r="G6" s="111" t="s">
        <v>929</v>
      </c>
    </row>
    <row r="7" spans="1:7" ht="45" x14ac:dyDescent="0.25">
      <c r="A7" s="111" t="s">
        <v>930</v>
      </c>
      <c r="B7" s="111" t="s">
        <v>931</v>
      </c>
      <c r="C7" s="111" t="s">
        <v>932</v>
      </c>
      <c r="D7" s="111" t="s">
        <v>933</v>
      </c>
      <c r="E7" s="111" t="s">
        <v>934</v>
      </c>
      <c r="F7" s="111" t="s">
        <v>935</v>
      </c>
      <c r="G7" s="111" t="s">
        <v>929</v>
      </c>
    </row>
    <row r="8" spans="1:7" ht="30" x14ac:dyDescent="0.25">
      <c r="A8" s="111" t="s">
        <v>936</v>
      </c>
      <c r="B8" s="111" t="s">
        <v>937</v>
      </c>
      <c r="C8" s="111" t="s">
        <v>36</v>
      </c>
      <c r="D8" s="111" t="s">
        <v>938</v>
      </c>
      <c r="E8" s="111" t="s">
        <v>927</v>
      </c>
      <c r="F8" s="111" t="s">
        <v>939</v>
      </c>
      <c r="G8" s="111" t="s">
        <v>929</v>
      </c>
    </row>
    <row r="9" spans="1:7" ht="90" x14ac:dyDescent="0.25">
      <c r="A9" s="111" t="s">
        <v>940</v>
      </c>
      <c r="B9" s="111" t="s">
        <v>941</v>
      </c>
      <c r="C9" s="111" t="s">
        <v>942</v>
      </c>
      <c r="D9" s="111" t="s">
        <v>943</v>
      </c>
      <c r="E9" s="111" t="s">
        <v>944</v>
      </c>
      <c r="F9" s="111" t="s">
        <v>945</v>
      </c>
      <c r="G9" s="111" t="s">
        <v>922</v>
      </c>
    </row>
    <row r="10" spans="1:7" ht="45" x14ac:dyDescent="0.25">
      <c r="A10" s="111" t="s">
        <v>946</v>
      </c>
      <c r="B10" s="111" t="s">
        <v>947</v>
      </c>
      <c r="C10" s="111" t="s">
        <v>932</v>
      </c>
      <c r="D10" s="111" t="s">
        <v>948</v>
      </c>
      <c r="E10" s="111" t="s">
        <v>949</v>
      </c>
      <c r="F10" s="111" t="s">
        <v>950</v>
      </c>
      <c r="G10" s="111" t="s">
        <v>922</v>
      </c>
    </row>
    <row r="11" spans="1:7" ht="45" x14ac:dyDescent="0.25">
      <c r="A11" s="111" t="s">
        <v>951</v>
      </c>
      <c r="B11" s="111" t="s">
        <v>952</v>
      </c>
      <c r="C11" s="111" t="s">
        <v>932</v>
      </c>
      <c r="D11" s="111" t="s">
        <v>948</v>
      </c>
      <c r="E11" s="111" t="s">
        <v>949</v>
      </c>
      <c r="F11" s="111" t="s">
        <v>935</v>
      </c>
      <c r="G11" s="111" t="s">
        <v>922</v>
      </c>
    </row>
    <row r="12" spans="1:7" ht="105" x14ac:dyDescent="0.25">
      <c r="A12" s="111" t="s">
        <v>953</v>
      </c>
      <c r="B12" s="111" t="s">
        <v>954</v>
      </c>
      <c r="C12" s="111" t="s">
        <v>925</v>
      </c>
      <c r="D12" s="111" t="s">
        <v>943</v>
      </c>
      <c r="E12" s="111" t="s">
        <v>949</v>
      </c>
      <c r="F12" s="111" t="s">
        <v>955</v>
      </c>
      <c r="G12" s="111" t="s">
        <v>929</v>
      </c>
    </row>
    <row r="13" spans="1:7" ht="45" x14ac:dyDescent="0.25">
      <c r="A13" s="111" t="s">
        <v>956</v>
      </c>
      <c r="B13" s="111" t="s">
        <v>957</v>
      </c>
      <c r="C13" s="111" t="s">
        <v>932</v>
      </c>
      <c r="D13" s="111" t="s">
        <v>933</v>
      </c>
      <c r="E13" s="111" t="s">
        <v>958</v>
      </c>
      <c r="F13" s="111" t="s">
        <v>935</v>
      </c>
      <c r="G13" s="111" t="s">
        <v>959</v>
      </c>
    </row>
    <row r="14" spans="1:7" ht="45" x14ac:dyDescent="0.25">
      <c r="A14" s="111" t="s">
        <v>960</v>
      </c>
      <c r="B14" s="111" t="s">
        <v>961</v>
      </c>
      <c r="C14" s="111" t="s">
        <v>962</v>
      </c>
      <c r="D14" s="111" t="s">
        <v>933</v>
      </c>
      <c r="E14" s="111" t="s">
        <v>963</v>
      </c>
      <c r="F14" s="111" t="s">
        <v>935</v>
      </c>
      <c r="G14" s="111" t="s">
        <v>922</v>
      </c>
    </row>
    <row r="15" spans="1:7" ht="90" x14ac:dyDescent="0.25">
      <c r="A15" s="111" t="s">
        <v>964</v>
      </c>
      <c r="B15" s="111" t="s">
        <v>965</v>
      </c>
      <c r="C15" s="111" t="s">
        <v>966</v>
      </c>
      <c r="D15" s="111" t="s">
        <v>967</v>
      </c>
      <c r="E15" s="111" t="s">
        <v>968</v>
      </c>
      <c r="F15" s="111" t="s">
        <v>945</v>
      </c>
      <c r="G15" s="111" t="s">
        <v>929</v>
      </c>
    </row>
    <row r="16" spans="1:7" ht="75" x14ac:dyDescent="0.25">
      <c r="A16" s="111" t="s">
        <v>969</v>
      </c>
      <c r="B16" s="111" t="s">
        <v>970</v>
      </c>
      <c r="C16" s="111" t="s">
        <v>971</v>
      </c>
      <c r="D16" s="111" t="s">
        <v>926</v>
      </c>
      <c r="E16" s="111" t="s">
        <v>972</v>
      </c>
      <c r="F16" s="111" t="s">
        <v>928</v>
      </c>
      <c r="G16" s="111" t="s">
        <v>929</v>
      </c>
    </row>
    <row r="17" spans="1:7" ht="90" x14ac:dyDescent="0.25">
      <c r="A17" s="111" t="s">
        <v>973</v>
      </c>
      <c r="B17" s="111" t="s">
        <v>974</v>
      </c>
      <c r="C17" s="111" t="s">
        <v>975</v>
      </c>
      <c r="D17" s="111" t="s">
        <v>976</v>
      </c>
      <c r="E17" s="111" t="s">
        <v>949</v>
      </c>
      <c r="F17" s="111" t="s">
        <v>977</v>
      </c>
      <c r="G17" s="111" t="s">
        <v>978</v>
      </c>
    </row>
    <row r="18" spans="1:7" ht="105" x14ac:dyDescent="0.25">
      <c r="A18" s="111" t="s">
        <v>979</v>
      </c>
      <c r="B18" s="111" t="s">
        <v>971</v>
      </c>
      <c r="C18" s="111" t="s">
        <v>980</v>
      </c>
      <c r="D18" s="111" t="s">
        <v>981</v>
      </c>
      <c r="E18" s="111" t="s">
        <v>982</v>
      </c>
      <c r="F18" s="111" t="s">
        <v>955</v>
      </c>
      <c r="G18" s="111" t="s">
        <v>929</v>
      </c>
    </row>
    <row r="19" spans="1:7" ht="45" x14ac:dyDescent="0.25">
      <c r="A19" s="111" t="s">
        <v>983</v>
      </c>
      <c r="B19" s="111" t="s">
        <v>984</v>
      </c>
      <c r="C19" s="111" t="s">
        <v>985</v>
      </c>
      <c r="D19" s="111" t="s">
        <v>933</v>
      </c>
      <c r="E19" s="111" t="s">
        <v>949</v>
      </c>
      <c r="F19" s="111" t="s">
        <v>935</v>
      </c>
      <c r="G19" s="111" t="s">
        <v>986</v>
      </c>
    </row>
    <row r="20" spans="1:7" ht="45" x14ac:dyDescent="0.25">
      <c r="A20" s="111" t="s">
        <v>987</v>
      </c>
      <c r="B20" s="111" t="s">
        <v>988</v>
      </c>
      <c r="C20" s="111" t="s">
        <v>989</v>
      </c>
      <c r="D20" s="111" t="s">
        <v>976</v>
      </c>
      <c r="E20" s="111" t="s">
        <v>34</v>
      </c>
      <c r="F20" s="111" t="s">
        <v>939</v>
      </c>
      <c r="G20" s="111" t="s">
        <v>929</v>
      </c>
    </row>
    <row r="21" spans="1:7" ht="60" x14ac:dyDescent="0.25">
      <c r="A21" s="111" t="s">
        <v>990</v>
      </c>
      <c r="B21" s="111" t="s">
        <v>971</v>
      </c>
      <c r="C21" s="111" t="s">
        <v>980</v>
      </c>
      <c r="D21" s="111" t="s">
        <v>981</v>
      </c>
      <c r="E21" s="111" t="s">
        <v>991</v>
      </c>
      <c r="F21" s="111" t="s">
        <v>992</v>
      </c>
      <c r="G21" s="111" t="s">
        <v>929</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A346E-D579-4852-84C4-72FDDC7E9B90}">
  <dimension ref="A1:K30"/>
  <sheetViews>
    <sheetView topLeftCell="A18" workbookViewId="0"/>
  </sheetViews>
  <sheetFormatPr defaultRowHeight="15" x14ac:dyDescent="0.25"/>
  <cols>
    <col min="1" max="1" width="49" customWidth="1"/>
    <col min="2" max="2" width="15.7109375" bestFit="1" customWidth="1"/>
    <col min="3" max="11" width="12.7109375" customWidth="1"/>
  </cols>
  <sheetData>
    <row r="1" spans="1:11" x14ac:dyDescent="0.25">
      <c r="A1" s="77" t="s">
        <v>993</v>
      </c>
    </row>
    <row r="2" spans="1:11" s="21" customFormat="1" ht="60" x14ac:dyDescent="0.25">
      <c r="A2" s="27" t="s">
        <v>905</v>
      </c>
      <c r="B2" s="27" t="s">
        <v>994</v>
      </c>
      <c r="C2" s="38" t="s">
        <v>995</v>
      </c>
      <c r="D2" s="38" t="s">
        <v>996</v>
      </c>
      <c r="E2" s="38" t="s">
        <v>997</v>
      </c>
      <c r="F2" s="38" t="s">
        <v>998</v>
      </c>
      <c r="G2" s="38" t="s">
        <v>999</v>
      </c>
      <c r="H2" s="38" t="s">
        <v>1000</v>
      </c>
      <c r="I2" s="38" t="s">
        <v>1001</v>
      </c>
      <c r="J2" s="38" t="s">
        <v>1002</v>
      </c>
      <c r="K2" s="38" t="s">
        <v>1003</v>
      </c>
    </row>
    <row r="3" spans="1:11" ht="30" x14ac:dyDescent="0.25">
      <c r="A3" s="28" t="s">
        <v>1004</v>
      </c>
      <c r="B3" s="28" t="s">
        <v>57</v>
      </c>
      <c r="C3" s="35" t="s">
        <v>1005</v>
      </c>
      <c r="D3" s="36">
        <v>0.63</v>
      </c>
      <c r="E3" s="35" t="s">
        <v>1006</v>
      </c>
      <c r="F3" s="35">
        <v>10.8</v>
      </c>
      <c r="G3" s="35">
        <v>10.8</v>
      </c>
      <c r="H3" s="35" t="s">
        <v>1007</v>
      </c>
      <c r="I3" s="36">
        <v>0.02</v>
      </c>
      <c r="J3" s="36">
        <v>0.02</v>
      </c>
      <c r="K3" s="37" t="s">
        <v>1008</v>
      </c>
    </row>
    <row r="4" spans="1:11" ht="30" x14ac:dyDescent="0.25">
      <c r="A4" s="28" t="s">
        <v>1009</v>
      </c>
      <c r="B4" s="28" t="s">
        <v>59</v>
      </c>
      <c r="C4" s="35" t="s">
        <v>1010</v>
      </c>
      <c r="D4" s="35" t="s">
        <v>1010</v>
      </c>
      <c r="E4" s="35" t="s">
        <v>1010</v>
      </c>
      <c r="F4" s="35" t="s">
        <v>1010</v>
      </c>
      <c r="G4" s="35" t="s">
        <v>1010</v>
      </c>
      <c r="H4" s="35" t="s">
        <v>1007</v>
      </c>
      <c r="I4" s="36">
        <v>0</v>
      </c>
      <c r="J4" s="36">
        <v>0</v>
      </c>
      <c r="K4" s="37" t="s">
        <v>1008</v>
      </c>
    </row>
    <row r="5" spans="1:11" ht="30" x14ac:dyDescent="0.25">
      <c r="A5" s="28" t="s">
        <v>60</v>
      </c>
      <c r="B5" s="28" t="s">
        <v>61</v>
      </c>
      <c r="C5" s="35" t="s">
        <v>1011</v>
      </c>
      <c r="D5" s="36">
        <v>0.23</v>
      </c>
      <c r="E5" s="35" t="s">
        <v>1012</v>
      </c>
      <c r="F5" s="35" t="s">
        <v>1007</v>
      </c>
      <c r="G5" s="35" t="s">
        <v>1007</v>
      </c>
      <c r="H5" s="35" t="s">
        <v>1007</v>
      </c>
      <c r="I5" s="36">
        <v>0.02</v>
      </c>
      <c r="J5" s="35" t="s">
        <v>1013</v>
      </c>
      <c r="K5" s="37" t="s">
        <v>1008</v>
      </c>
    </row>
    <row r="6" spans="1:11" ht="30" x14ac:dyDescent="0.25">
      <c r="A6" s="28" t="s">
        <v>106</v>
      </c>
      <c r="B6" s="28" t="s">
        <v>107</v>
      </c>
      <c r="C6" s="35" t="s">
        <v>1007</v>
      </c>
      <c r="D6" s="36">
        <v>0.56000000000000005</v>
      </c>
      <c r="E6" s="35" t="s">
        <v>1014</v>
      </c>
      <c r="F6" s="35" t="s">
        <v>1007</v>
      </c>
      <c r="G6" s="35" t="s">
        <v>1007</v>
      </c>
      <c r="H6" s="35" t="s">
        <v>1007</v>
      </c>
      <c r="I6" s="36">
        <v>1</v>
      </c>
      <c r="J6" s="35" t="s">
        <v>1015</v>
      </c>
      <c r="K6" s="37" t="s">
        <v>1008</v>
      </c>
    </row>
    <row r="7" spans="1:11" ht="30" x14ac:dyDescent="0.25">
      <c r="A7" s="28" t="s">
        <v>866</v>
      </c>
      <c r="B7" s="28" t="s">
        <v>107</v>
      </c>
      <c r="C7" s="36">
        <v>0.65</v>
      </c>
      <c r="D7" s="36">
        <v>0.75</v>
      </c>
      <c r="E7" s="35" t="s">
        <v>1014</v>
      </c>
      <c r="F7" s="35" t="s">
        <v>1007</v>
      </c>
      <c r="G7" s="35" t="s">
        <v>1007</v>
      </c>
      <c r="H7" s="35" t="s">
        <v>1007</v>
      </c>
      <c r="I7" s="36">
        <v>1</v>
      </c>
      <c r="J7" s="35" t="s">
        <v>1015</v>
      </c>
      <c r="K7" s="37" t="s">
        <v>1008</v>
      </c>
    </row>
    <row r="8" spans="1:11" x14ac:dyDescent="0.25">
      <c r="A8" s="28" t="s">
        <v>152</v>
      </c>
      <c r="B8" s="28" t="s">
        <v>153</v>
      </c>
      <c r="C8" s="35" t="s">
        <v>1007</v>
      </c>
      <c r="D8" s="35" t="s">
        <v>1007</v>
      </c>
      <c r="E8" s="35" t="s">
        <v>1007</v>
      </c>
      <c r="F8" s="35" t="s">
        <v>1007</v>
      </c>
      <c r="G8" s="35" t="s">
        <v>1007</v>
      </c>
      <c r="H8" s="35" t="s">
        <v>1007</v>
      </c>
      <c r="I8" s="36">
        <v>1</v>
      </c>
      <c r="J8" s="35" t="s">
        <v>1007</v>
      </c>
      <c r="K8" s="35" t="s">
        <v>1007</v>
      </c>
    </row>
    <row r="9" spans="1:11" ht="30" x14ac:dyDescent="0.25">
      <c r="A9" s="28" t="s">
        <v>82</v>
      </c>
      <c r="B9" s="28" t="s">
        <v>83</v>
      </c>
      <c r="C9" s="35" t="s">
        <v>1007</v>
      </c>
      <c r="D9" s="35" t="s">
        <v>1007</v>
      </c>
      <c r="E9" s="35" t="s">
        <v>1007</v>
      </c>
      <c r="F9" s="35" t="s">
        <v>1007</v>
      </c>
      <c r="G9" s="35" t="s">
        <v>1007</v>
      </c>
      <c r="H9" s="35" t="s">
        <v>1007</v>
      </c>
      <c r="I9" s="36">
        <v>0.1</v>
      </c>
      <c r="J9" s="35" t="s">
        <v>1007</v>
      </c>
      <c r="K9" s="35" t="s">
        <v>1007</v>
      </c>
    </row>
    <row r="10" spans="1:11" ht="30" x14ac:dyDescent="0.25">
      <c r="A10" s="28" t="s">
        <v>88</v>
      </c>
      <c r="B10" s="28" t="s">
        <v>89</v>
      </c>
      <c r="C10" s="35" t="s">
        <v>1007</v>
      </c>
      <c r="D10" s="35" t="s">
        <v>1007</v>
      </c>
      <c r="E10" s="35" t="s">
        <v>1007</v>
      </c>
      <c r="F10" s="35" t="s">
        <v>1007</v>
      </c>
      <c r="G10" s="35" t="s">
        <v>1007</v>
      </c>
      <c r="H10" s="35" t="s">
        <v>1007</v>
      </c>
      <c r="I10" s="36">
        <v>0.33</v>
      </c>
      <c r="J10" s="35" t="s">
        <v>1007</v>
      </c>
      <c r="K10" s="35" t="s">
        <v>1007</v>
      </c>
    </row>
    <row r="11" spans="1:11" ht="30" x14ac:dyDescent="0.25">
      <c r="A11" s="28" t="s">
        <v>119</v>
      </c>
      <c r="B11" s="28" t="s">
        <v>120</v>
      </c>
      <c r="C11" s="35" t="s">
        <v>1007</v>
      </c>
      <c r="D11" s="35" t="s">
        <v>1007</v>
      </c>
      <c r="E11" s="35" t="s">
        <v>1007</v>
      </c>
      <c r="F11" s="35" t="s">
        <v>1007</v>
      </c>
      <c r="G11" s="35" t="s">
        <v>1007</v>
      </c>
      <c r="H11" s="35" t="s">
        <v>1007</v>
      </c>
      <c r="I11" s="36">
        <v>0.33</v>
      </c>
      <c r="J11" s="35" t="s">
        <v>1007</v>
      </c>
      <c r="K11" s="35" t="s">
        <v>1007</v>
      </c>
    </row>
    <row r="12" spans="1:11" ht="30" x14ac:dyDescent="0.25">
      <c r="A12" s="28" t="s">
        <v>129</v>
      </c>
      <c r="B12" s="28" t="s">
        <v>130</v>
      </c>
      <c r="C12" s="35" t="s">
        <v>1007</v>
      </c>
      <c r="D12" s="35" t="s">
        <v>1007</v>
      </c>
      <c r="E12" s="35" t="s">
        <v>1007</v>
      </c>
      <c r="F12" s="35" t="s">
        <v>1007</v>
      </c>
      <c r="G12" s="35" t="s">
        <v>1007</v>
      </c>
      <c r="H12" s="35" t="s">
        <v>1007</v>
      </c>
      <c r="I12" s="36">
        <v>1</v>
      </c>
      <c r="J12" s="35" t="s">
        <v>1007</v>
      </c>
      <c r="K12" s="35" t="s">
        <v>1007</v>
      </c>
    </row>
    <row r="13" spans="1:11" ht="30" x14ac:dyDescent="0.25">
      <c r="A13" s="28" t="s">
        <v>145</v>
      </c>
      <c r="B13" s="28" t="s">
        <v>146</v>
      </c>
      <c r="C13" s="35" t="s">
        <v>1007</v>
      </c>
      <c r="D13" s="35" t="s">
        <v>1007</v>
      </c>
      <c r="E13" s="35" t="s">
        <v>1007</v>
      </c>
      <c r="F13" s="35" t="s">
        <v>1007</v>
      </c>
      <c r="G13" s="35" t="s">
        <v>1007</v>
      </c>
      <c r="H13" s="35" t="s">
        <v>1007</v>
      </c>
      <c r="I13" s="35" t="s">
        <v>1016</v>
      </c>
      <c r="J13" s="35" t="s">
        <v>1007</v>
      </c>
      <c r="K13" s="35" t="s">
        <v>1007</v>
      </c>
    </row>
    <row r="14" spans="1:11" ht="30" x14ac:dyDescent="0.25">
      <c r="A14" s="28" t="s">
        <v>135</v>
      </c>
      <c r="B14" s="28" t="s">
        <v>136</v>
      </c>
      <c r="C14" s="35" t="s">
        <v>1007</v>
      </c>
      <c r="D14" s="35" t="s">
        <v>1007</v>
      </c>
      <c r="E14" s="35" t="s">
        <v>1007</v>
      </c>
      <c r="F14" s="35" t="s">
        <v>1007</v>
      </c>
      <c r="G14" s="35" t="s">
        <v>1007</v>
      </c>
      <c r="H14" s="35" t="s">
        <v>1007</v>
      </c>
      <c r="I14" s="36">
        <v>1</v>
      </c>
      <c r="J14" s="35" t="s">
        <v>1007</v>
      </c>
      <c r="K14" s="35" t="s">
        <v>1007</v>
      </c>
    </row>
    <row r="15" spans="1:11" ht="30" x14ac:dyDescent="0.25">
      <c r="A15" s="28" t="s">
        <v>137</v>
      </c>
      <c r="B15" s="28" t="s">
        <v>138</v>
      </c>
      <c r="C15" s="35" t="s">
        <v>1007</v>
      </c>
      <c r="D15" s="35" t="s">
        <v>1007</v>
      </c>
      <c r="E15" s="35" t="s">
        <v>1007</v>
      </c>
      <c r="F15" s="35" t="s">
        <v>1007</v>
      </c>
      <c r="G15" s="35" t="s">
        <v>1007</v>
      </c>
      <c r="H15" s="35" t="s">
        <v>1007</v>
      </c>
      <c r="I15" s="35" t="s">
        <v>1016</v>
      </c>
      <c r="J15" s="35" t="s">
        <v>1007</v>
      </c>
      <c r="K15" s="35" t="s">
        <v>1007</v>
      </c>
    </row>
    <row r="16" spans="1:11" ht="30" x14ac:dyDescent="0.25">
      <c r="A16" s="28" t="s">
        <v>1017</v>
      </c>
      <c r="B16" s="28" t="s">
        <v>91</v>
      </c>
      <c r="C16" s="35" t="s">
        <v>1007</v>
      </c>
      <c r="D16" s="35" t="s">
        <v>1007</v>
      </c>
      <c r="E16" s="35" t="s">
        <v>1007</v>
      </c>
      <c r="F16" s="35" t="s">
        <v>1007</v>
      </c>
      <c r="G16" s="35" t="s">
        <v>1007</v>
      </c>
      <c r="H16" s="35" t="s">
        <v>1007</v>
      </c>
      <c r="I16" s="36">
        <v>0.19</v>
      </c>
      <c r="J16" s="35" t="s">
        <v>1007</v>
      </c>
      <c r="K16" s="35" t="s">
        <v>1007</v>
      </c>
    </row>
    <row r="17" spans="1:11" ht="30" x14ac:dyDescent="0.25">
      <c r="A17" s="28" t="s">
        <v>80</v>
      </c>
      <c r="B17" s="28" t="s">
        <v>81</v>
      </c>
      <c r="C17" s="35" t="s">
        <v>1007</v>
      </c>
      <c r="D17" s="35" t="s">
        <v>1007</v>
      </c>
      <c r="E17" s="35" t="s">
        <v>1007</v>
      </c>
      <c r="F17" s="35" t="s">
        <v>1007</v>
      </c>
      <c r="G17" s="35" t="s">
        <v>1007</v>
      </c>
      <c r="H17" s="35" t="s">
        <v>1007</v>
      </c>
      <c r="I17" s="36">
        <v>0.03</v>
      </c>
      <c r="J17" s="35" t="s">
        <v>1007</v>
      </c>
      <c r="K17" s="35" t="s">
        <v>1007</v>
      </c>
    </row>
    <row r="18" spans="1:11" ht="30" x14ac:dyDescent="0.25">
      <c r="A18" s="28" t="s">
        <v>1018</v>
      </c>
      <c r="B18" s="28" t="s">
        <v>1019</v>
      </c>
      <c r="C18" s="35" t="s">
        <v>1007</v>
      </c>
      <c r="D18" s="35" t="s">
        <v>1007</v>
      </c>
      <c r="E18" s="35" t="s">
        <v>1007</v>
      </c>
      <c r="F18" s="35" t="s">
        <v>1007</v>
      </c>
      <c r="G18" s="35" t="s">
        <v>1007</v>
      </c>
      <c r="H18" s="35" t="s">
        <v>1007</v>
      </c>
      <c r="I18" s="36">
        <v>1</v>
      </c>
      <c r="J18" s="35" t="s">
        <v>1007</v>
      </c>
      <c r="K18" s="35" t="s">
        <v>1007</v>
      </c>
    </row>
    <row r="19" spans="1:11" ht="30" x14ac:dyDescent="0.25">
      <c r="A19" s="28" t="s">
        <v>125</v>
      </c>
      <c r="B19" s="28" t="s">
        <v>126</v>
      </c>
      <c r="C19" s="35" t="s">
        <v>1007</v>
      </c>
      <c r="D19" s="35" t="s">
        <v>1007</v>
      </c>
      <c r="E19" s="35" t="s">
        <v>1007</v>
      </c>
      <c r="F19" s="35" t="s">
        <v>1007</v>
      </c>
      <c r="G19" s="35" t="s">
        <v>1007</v>
      </c>
      <c r="H19" s="35" t="s">
        <v>1007</v>
      </c>
      <c r="I19" s="36">
        <v>1</v>
      </c>
      <c r="J19" s="35" t="s">
        <v>1007</v>
      </c>
      <c r="K19" s="35" t="s">
        <v>1007</v>
      </c>
    </row>
    <row r="20" spans="1:11" ht="30" x14ac:dyDescent="0.25">
      <c r="A20" s="28" t="s">
        <v>1020</v>
      </c>
      <c r="B20" s="28" t="s">
        <v>128</v>
      </c>
      <c r="C20" s="35" t="s">
        <v>1007</v>
      </c>
      <c r="D20" s="35" t="s">
        <v>1007</v>
      </c>
      <c r="E20" s="35" t="s">
        <v>1007</v>
      </c>
      <c r="F20" s="35" t="s">
        <v>1007</v>
      </c>
      <c r="G20" s="35" t="s">
        <v>1007</v>
      </c>
      <c r="H20" s="35" t="s">
        <v>1007</v>
      </c>
      <c r="I20" s="36">
        <v>0.02</v>
      </c>
      <c r="J20" s="35" t="s">
        <v>1007</v>
      </c>
      <c r="K20" s="35" t="s">
        <v>1007</v>
      </c>
    </row>
    <row r="21" spans="1:11" ht="30" x14ac:dyDescent="0.25">
      <c r="A21" s="28" t="s">
        <v>1021</v>
      </c>
      <c r="B21" s="28" t="s">
        <v>95</v>
      </c>
      <c r="C21" s="35" t="s">
        <v>1007</v>
      </c>
      <c r="D21" s="35" t="s">
        <v>1007</v>
      </c>
      <c r="E21" s="35" t="s">
        <v>1007</v>
      </c>
      <c r="F21" s="35" t="s">
        <v>1007</v>
      </c>
      <c r="G21" s="35" t="s">
        <v>1007</v>
      </c>
      <c r="H21" s="35" t="s">
        <v>1007</v>
      </c>
      <c r="I21" s="36">
        <v>0.81</v>
      </c>
      <c r="J21" s="35" t="s">
        <v>1007</v>
      </c>
      <c r="K21" s="35" t="s">
        <v>1007</v>
      </c>
    </row>
    <row r="22" spans="1:11" ht="30" x14ac:dyDescent="0.25">
      <c r="A22" s="28" t="s">
        <v>1022</v>
      </c>
      <c r="B22" s="28" t="s">
        <v>93</v>
      </c>
      <c r="C22" s="35" t="s">
        <v>1007</v>
      </c>
      <c r="D22" s="35" t="s">
        <v>1007</v>
      </c>
      <c r="E22" s="35" t="s">
        <v>1007</v>
      </c>
      <c r="F22" s="35" t="s">
        <v>1007</v>
      </c>
      <c r="G22" s="35" t="s">
        <v>1007</v>
      </c>
      <c r="H22" s="35" t="s">
        <v>1007</v>
      </c>
      <c r="I22" s="36">
        <v>0.11</v>
      </c>
      <c r="J22" s="35" t="s">
        <v>1007</v>
      </c>
      <c r="K22" s="35" t="s">
        <v>1007</v>
      </c>
    </row>
    <row r="23" spans="1:11" ht="30" x14ac:dyDescent="0.25">
      <c r="A23" s="28" t="s">
        <v>1023</v>
      </c>
      <c r="B23" s="28" t="s">
        <v>97</v>
      </c>
      <c r="C23" s="35" t="s">
        <v>1007</v>
      </c>
      <c r="D23" s="35" t="s">
        <v>1007</v>
      </c>
      <c r="E23" s="35" t="s">
        <v>1007</v>
      </c>
      <c r="F23" s="35" t="s">
        <v>1007</v>
      </c>
      <c r="G23" s="35" t="s">
        <v>1007</v>
      </c>
      <c r="H23" s="35" t="s">
        <v>1007</v>
      </c>
      <c r="I23" s="36">
        <v>7.0000000000000007E-2</v>
      </c>
      <c r="J23" s="35" t="s">
        <v>1007</v>
      </c>
      <c r="K23" s="35" t="s">
        <v>1007</v>
      </c>
    </row>
    <row r="25" spans="1:11" ht="38.25" customHeight="1" x14ac:dyDescent="0.25">
      <c r="A25" s="276" t="s">
        <v>1024</v>
      </c>
      <c r="B25" s="276"/>
      <c r="C25" s="276"/>
      <c r="D25" s="276"/>
      <c r="E25" s="276"/>
      <c r="F25" s="276"/>
      <c r="G25" s="276"/>
      <c r="H25" s="276"/>
      <c r="I25" s="276"/>
      <c r="J25" s="276"/>
      <c r="K25" s="276"/>
    </row>
    <row r="26" spans="1:11" x14ac:dyDescent="0.25">
      <c r="A26" s="276" t="s">
        <v>1025</v>
      </c>
      <c r="B26" s="276"/>
      <c r="C26" s="276"/>
      <c r="D26" s="276"/>
      <c r="E26" s="276"/>
      <c r="F26" s="276"/>
      <c r="G26" s="276"/>
      <c r="H26" s="276"/>
      <c r="I26" s="276"/>
      <c r="J26" s="276"/>
      <c r="K26" s="276"/>
    </row>
    <row r="27" spans="1:11" ht="27" customHeight="1" x14ac:dyDescent="0.25">
      <c r="A27" s="276" t="s">
        <v>1026</v>
      </c>
      <c r="B27" s="276"/>
      <c r="C27" s="276"/>
      <c r="D27" s="276"/>
      <c r="E27" s="276"/>
      <c r="F27" s="276"/>
      <c r="G27" s="276"/>
      <c r="H27" s="276"/>
      <c r="I27" s="276"/>
      <c r="J27" s="276"/>
      <c r="K27" s="276"/>
    </row>
    <row r="28" spans="1:11" ht="30" customHeight="1" x14ac:dyDescent="0.25">
      <c r="A28" s="276" t="s">
        <v>1027</v>
      </c>
      <c r="B28" s="276"/>
      <c r="C28" s="276"/>
      <c r="D28" s="276"/>
      <c r="E28" s="276"/>
      <c r="F28" s="276"/>
      <c r="G28" s="276"/>
      <c r="H28" s="276"/>
      <c r="I28" s="276"/>
      <c r="J28" s="276"/>
      <c r="K28" s="276"/>
    </row>
    <row r="29" spans="1:11" ht="59.25" customHeight="1" x14ac:dyDescent="0.25">
      <c r="A29" s="276" t="s">
        <v>1028</v>
      </c>
      <c r="B29" s="276"/>
      <c r="C29" s="276"/>
      <c r="D29" s="276"/>
      <c r="E29" s="276"/>
      <c r="F29" s="276"/>
      <c r="G29" s="276"/>
      <c r="H29" s="276"/>
      <c r="I29" s="276"/>
      <c r="J29" s="276"/>
      <c r="K29" s="276"/>
    </row>
    <row r="30" spans="1:11" ht="32.25" customHeight="1" x14ac:dyDescent="0.25">
      <c r="A30" s="276" t="s">
        <v>1029</v>
      </c>
      <c r="B30" s="276"/>
      <c r="C30" s="276"/>
      <c r="D30" s="276"/>
      <c r="E30" s="276"/>
      <c r="F30" s="276"/>
      <c r="G30" s="276"/>
      <c r="H30" s="276"/>
      <c r="I30" s="276"/>
      <c r="J30" s="276"/>
      <c r="K30" s="276"/>
    </row>
  </sheetData>
  <mergeCells count="6">
    <mergeCell ref="A30:K30"/>
    <mergeCell ref="A25:K25"/>
    <mergeCell ref="A26:K26"/>
    <mergeCell ref="A27:K27"/>
    <mergeCell ref="A28:K28"/>
    <mergeCell ref="A29:K29"/>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74012-883B-4074-8570-ACB479B57C94}">
  <dimension ref="A1:E24"/>
  <sheetViews>
    <sheetView zoomScale="90" zoomScaleNormal="90" workbookViewId="0">
      <selection activeCell="A24" sqref="A24:E24"/>
    </sheetView>
  </sheetViews>
  <sheetFormatPr defaultRowHeight="15" x14ac:dyDescent="0.25"/>
  <cols>
    <col min="1" max="1" width="30" customWidth="1"/>
    <col min="2" max="3" width="20.28515625" customWidth="1"/>
    <col min="4" max="4" width="33.28515625" customWidth="1"/>
    <col min="5" max="5" width="20.28515625" customWidth="1"/>
  </cols>
  <sheetData>
    <row r="1" spans="1:5" ht="15.75" x14ac:dyDescent="0.25">
      <c r="A1" s="224" t="s">
        <v>1030</v>
      </c>
    </row>
    <row r="2" spans="1:5" ht="30" x14ac:dyDescent="0.25">
      <c r="A2" s="99" t="s">
        <v>1031</v>
      </c>
      <c r="B2" s="99" t="s">
        <v>1032</v>
      </c>
      <c r="C2" s="99" t="s">
        <v>1033</v>
      </c>
      <c r="D2" s="99" t="s">
        <v>1034</v>
      </c>
      <c r="E2" s="99" t="s">
        <v>1035</v>
      </c>
    </row>
    <row r="3" spans="1:5" ht="48.6" customHeight="1" x14ac:dyDescent="0.25">
      <c r="A3" s="145" t="s">
        <v>612</v>
      </c>
      <c r="B3" s="130">
        <v>143192740</v>
      </c>
      <c r="C3" s="130">
        <v>18691027</v>
      </c>
      <c r="D3" s="146" t="s">
        <v>1036</v>
      </c>
      <c r="E3" s="130">
        <v>17671982</v>
      </c>
    </row>
    <row r="4" spans="1:5" ht="45" x14ac:dyDescent="0.25">
      <c r="A4" s="145" t="s">
        <v>614</v>
      </c>
      <c r="B4" s="130">
        <v>87536761</v>
      </c>
      <c r="C4" s="130">
        <v>17989488</v>
      </c>
      <c r="D4" s="146" t="s">
        <v>1037</v>
      </c>
      <c r="E4" s="130">
        <v>17623171</v>
      </c>
    </row>
    <row r="5" spans="1:5" ht="30" x14ac:dyDescent="0.25">
      <c r="A5" s="145" t="s">
        <v>616</v>
      </c>
      <c r="B5" s="130">
        <v>83305122</v>
      </c>
      <c r="C5" s="130">
        <v>25289730</v>
      </c>
      <c r="D5" s="146" t="s">
        <v>1038</v>
      </c>
      <c r="E5" s="130">
        <v>25223957</v>
      </c>
    </row>
    <row r="6" spans="1:5" ht="45" x14ac:dyDescent="0.25">
      <c r="A6" s="145" t="s">
        <v>617</v>
      </c>
      <c r="B6" s="130">
        <v>63720461</v>
      </c>
      <c r="C6" s="130">
        <v>12033697</v>
      </c>
      <c r="D6" s="146" t="s">
        <v>1036</v>
      </c>
      <c r="E6" s="130">
        <v>11883354</v>
      </c>
    </row>
    <row r="7" spans="1:5" ht="30" x14ac:dyDescent="0.25">
      <c r="A7" s="145" t="s">
        <v>618</v>
      </c>
      <c r="B7" s="130">
        <v>53579217</v>
      </c>
      <c r="C7" s="130">
        <v>12828333</v>
      </c>
      <c r="D7" s="146" t="s">
        <v>1038</v>
      </c>
      <c r="E7" s="130">
        <v>12785867</v>
      </c>
    </row>
    <row r="8" spans="1:5" ht="30" x14ac:dyDescent="0.25">
      <c r="A8" s="145" t="s">
        <v>619</v>
      </c>
      <c r="B8" s="130">
        <v>52156614</v>
      </c>
      <c r="C8" s="130">
        <v>10841438</v>
      </c>
      <c r="D8" s="146" t="s">
        <v>1038</v>
      </c>
      <c r="E8" s="130">
        <v>10797177</v>
      </c>
    </row>
    <row r="9" spans="1:5" ht="30" x14ac:dyDescent="0.25">
      <c r="A9" s="145" t="s">
        <v>620</v>
      </c>
      <c r="B9" s="130">
        <v>50817694</v>
      </c>
      <c r="C9" s="130">
        <v>11911379</v>
      </c>
      <c r="D9" s="146" t="s">
        <v>1038</v>
      </c>
      <c r="E9" s="130">
        <v>11869679</v>
      </c>
    </row>
    <row r="10" spans="1:5" ht="30" x14ac:dyDescent="0.25">
      <c r="A10" s="145" t="s">
        <v>621</v>
      </c>
      <c r="B10" s="130">
        <v>47951211</v>
      </c>
      <c r="C10" s="130">
        <v>7143409</v>
      </c>
      <c r="D10" s="146" t="s">
        <v>1038</v>
      </c>
      <c r="E10" s="130">
        <v>7101393</v>
      </c>
    </row>
    <row r="11" spans="1:5" x14ac:dyDescent="0.25">
      <c r="A11" s="145" t="s">
        <v>622</v>
      </c>
      <c r="B11" s="130">
        <v>31818412</v>
      </c>
      <c r="C11" s="130">
        <v>8020830</v>
      </c>
      <c r="D11" s="146" t="s">
        <v>1039</v>
      </c>
      <c r="E11" s="130">
        <v>8020830</v>
      </c>
    </row>
    <row r="12" spans="1:5" x14ac:dyDescent="0.25">
      <c r="A12" s="145" t="s">
        <v>623</v>
      </c>
      <c r="B12" s="130">
        <v>19410911</v>
      </c>
      <c r="C12" s="130">
        <v>5672806</v>
      </c>
      <c r="D12" s="146" t="s">
        <v>1039</v>
      </c>
      <c r="E12" s="130">
        <v>5672806</v>
      </c>
    </row>
    <row r="13" spans="1:5" x14ac:dyDescent="0.25">
      <c r="A13" s="145" t="s">
        <v>625</v>
      </c>
      <c r="B13" s="130">
        <v>14855306</v>
      </c>
      <c r="C13" s="130">
        <v>9457011</v>
      </c>
      <c r="D13" s="146" t="s">
        <v>1039</v>
      </c>
      <c r="E13" s="130">
        <v>9457011</v>
      </c>
    </row>
    <row r="14" spans="1:5" ht="45" x14ac:dyDescent="0.25">
      <c r="A14" s="145" t="s">
        <v>626</v>
      </c>
      <c r="B14" s="130">
        <v>14574657</v>
      </c>
      <c r="C14" s="130">
        <v>9155133</v>
      </c>
      <c r="D14" s="146" t="s">
        <v>1036</v>
      </c>
      <c r="E14" s="130">
        <v>6654544</v>
      </c>
    </row>
    <row r="15" spans="1:5" x14ac:dyDescent="0.25">
      <c r="A15" s="145" t="s">
        <v>627</v>
      </c>
      <c r="B15" s="130">
        <v>14288299</v>
      </c>
      <c r="C15" s="130">
        <v>4510375</v>
      </c>
      <c r="D15" s="146" t="s">
        <v>1039</v>
      </c>
      <c r="E15" s="130">
        <v>4510375</v>
      </c>
    </row>
    <row r="16" spans="1:5" ht="30" x14ac:dyDescent="0.25">
      <c r="A16" s="145" t="s">
        <v>628</v>
      </c>
      <c r="B16" s="130">
        <v>14186513</v>
      </c>
      <c r="C16" s="130">
        <v>4244570</v>
      </c>
      <c r="D16" s="146" t="s">
        <v>1038</v>
      </c>
      <c r="E16" s="130">
        <v>4209798</v>
      </c>
    </row>
    <row r="17" spans="1:5" x14ac:dyDescent="0.25">
      <c r="A17" s="145" t="s">
        <v>629</v>
      </c>
      <c r="B17" s="130">
        <v>13715293</v>
      </c>
      <c r="C17" s="130">
        <v>7675885</v>
      </c>
      <c r="D17" s="146" t="s">
        <v>1039</v>
      </c>
      <c r="E17" s="130">
        <v>7675885</v>
      </c>
    </row>
    <row r="18" spans="1:5" x14ac:dyDescent="0.25">
      <c r="A18" s="145" t="s">
        <v>630</v>
      </c>
      <c r="B18" s="130">
        <v>13347642</v>
      </c>
      <c r="C18" s="130">
        <v>4668123</v>
      </c>
      <c r="D18" s="146" t="s">
        <v>1039</v>
      </c>
      <c r="E18" s="130">
        <v>4668123</v>
      </c>
    </row>
    <row r="19" spans="1:5" ht="30" x14ac:dyDescent="0.25">
      <c r="A19" s="145" t="s">
        <v>631</v>
      </c>
      <c r="B19" s="130">
        <v>10855487</v>
      </c>
      <c r="C19" s="130">
        <v>6860229</v>
      </c>
      <c r="D19" s="146" t="s">
        <v>1038</v>
      </c>
      <c r="E19" s="130">
        <v>6815111</v>
      </c>
    </row>
    <row r="20" spans="1:5" x14ac:dyDescent="0.25">
      <c r="A20" s="145" t="s">
        <v>632</v>
      </c>
      <c r="B20" s="130">
        <v>9050163</v>
      </c>
      <c r="C20" s="130">
        <v>5835951</v>
      </c>
      <c r="D20" s="146" t="s">
        <v>1039</v>
      </c>
      <c r="E20" s="130">
        <v>5835951</v>
      </c>
    </row>
    <row r="21" spans="1:5" x14ac:dyDescent="0.25">
      <c r="A21" s="145" t="s">
        <v>633</v>
      </c>
      <c r="B21" s="130">
        <v>8453105</v>
      </c>
      <c r="C21" s="130">
        <v>5283191</v>
      </c>
      <c r="D21" s="146" t="s">
        <v>1039</v>
      </c>
      <c r="E21" s="130">
        <v>5283191</v>
      </c>
    </row>
    <row r="22" spans="1:5" x14ac:dyDescent="0.25">
      <c r="A22" s="145" t="s">
        <v>634</v>
      </c>
      <c r="B22" s="130">
        <v>8373954</v>
      </c>
      <c r="C22" s="130">
        <v>4895695</v>
      </c>
      <c r="D22" s="146" t="s">
        <v>1039</v>
      </c>
      <c r="E22" s="130">
        <v>4895695</v>
      </c>
    </row>
    <row r="24" spans="1:5" ht="60" customHeight="1" x14ac:dyDescent="0.25">
      <c r="A24" s="277" t="s">
        <v>1040</v>
      </c>
      <c r="B24" s="277"/>
      <c r="C24" s="277"/>
      <c r="D24" s="277"/>
      <c r="E24" s="277"/>
    </row>
  </sheetData>
  <mergeCells count="1">
    <mergeCell ref="A24:E2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5B099-FA15-4083-B454-7571FA0B11A9}">
  <dimension ref="A1:C16"/>
  <sheetViews>
    <sheetView zoomScale="90" zoomScaleNormal="90" workbookViewId="0"/>
  </sheetViews>
  <sheetFormatPr defaultRowHeight="15" x14ac:dyDescent="0.25"/>
  <cols>
    <col min="1" max="1" width="44.85546875" customWidth="1"/>
    <col min="2" max="2" width="43.28515625" customWidth="1"/>
    <col min="3" max="3" width="44.42578125" customWidth="1"/>
  </cols>
  <sheetData>
    <row r="1" spans="1:3" ht="15.75" x14ac:dyDescent="0.25">
      <c r="A1" s="196" t="s">
        <v>1041</v>
      </c>
    </row>
    <row r="2" spans="1:3" x14ac:dyDescent="0.25">
      <c r="A2" s="99" t="s">
        <v>1042</v>
      </c>
      <c r="B2" s="99" t="s">
        <v>1043</v>
      </c>
      <c r="C2" s="99" t="s">
        <v>1044</v>
      </c>
    </row>
    <row r="3" spans="1:3" ht="30" x14ac:dyDescent="0.25">
      <c r="A3" s="102" t="s">
        <v>1045</v>
      </c>
      <c r="B3" s="102" t="s">
        <v>1046</v>
      </c>
      <c r="C3" s="102" t="s">
        <v>1047</v>
      </c>
    </row>
    <row r="4" spans="1:3" ht="90" x14ac:dyDescent="0.25">
      <c r="A4" s="102" t="s">
        <v>1048</v>
      </c>
      <c r="B4" s="102" t="s">
        <v>1049</v>
      </c>
      <c r="C4" s="102" t="s">
        <v>1047</v>
      </c>
    </row>
    <row r="5" spans="1:3" ht="90" x14ac:dyDescent="0.25">
      <c r="A5" s="102" t="s">
        <v>1050</v>
      </c>
      <c r="B5" s="102" t="s">
        <v>1051</v>
      </c>
      <c r="C5" s="102" t="s">
        <v>1047</v>
      </c>
    </row>
    <row r="6" spans="1:3" ht="75" x14ac:dyDescent="0.25">
      <c r="A6" s="102" t="s">
        <v>1052</v>
      </c>
      <c r="B6" s="102" t="s">
        <v>1053</v>
      </c>
      <c r="C6" s="102" t="s">
        <v>1047</v>
      </c>
    </row>
    <row r="7" spans="1:3" ht="30" x14ac:dyDescent="0.25">
      <c r="A7" s="102" t="s">
        <v>1054</v>
      </c>
      <c r="B7" s="102" t="s">
        <v>1055</v>
      </c>
      <c r="C7" s="102" t="s">
        <v>1056</v>
      </c>
    </row>
    <row r="8" spans="1:3" ht="45" x14ac:dyDescent="0.25">
      <c r="A8" s="102" t="s">
        <v>1057</v>
      </c>
      <c r="B8" s="102" t="s">
        <v>1058</v>
      </c>
      <c r="C8" s="102" t="s">
        <v>1056</v>
      </c>
    </row>
    <row r="9" spans="1:3" ht="45" x14ac:dyDescent="0.25">
      <c r="A9" s="102" t="s">
        <v>1059</v>
      </c>
      <c r="B9" s="102" t="s">
        <v>1060</v>
      </c>
      <c r="C9" s="102" t="s">
        <v>1056</v>
      </c>
    </row>
    <row r="10" spans="1:3" ht="90" x14ac:dyDescent="0.25">
      <c r="A10" s="102" t="s">
        <v>1061</v>
      </c>
      <c r="B10" s="102" t="s">
        <v>1062</v>
      </c>
      <c r="C10" s="102" t="s">
        <v>1056</v>
      </c>
    </row>
    <row r="11" spans="1:3" ht="45" x14ac:dyDescent="0.25">
      <c r="A11" s="102" t="s">
        <v>1063</v>
      </c>
      <c r="B11" s="102" t="s">
        <v>1064</v>
      </c>
      <c r="C11" s="102" t="s">
        <v>1056</v>
      </c>
    </row>
    <row r="12" spans="1:3" ht="60" x14ac:dyDescent="0.25">
      <c r="A12" s="102" t="s">
        <v>1065</v>
      </c>
      <c r="B12" s="102" t="s">
        <v>1066</v>
      </c>
      <c r="C12" s="102" t="s">
        <v>1056</v>
      </c>
    </row>
    <row r="13" spans="1:3" ht="30" x14ac:dyDescent="0.25">
      <c r="A13" s="102" t="s">
        <v>1067</v>
      </c>
      <c r="B13" s="102" t="s">
        <v>1068</v>
      </c>
      <c r="C13" s="102" t="s">
        <v>1069</v>
      </c>
    </row>
    <row r="14" spans="1:3" ht="30" x14ac:dyDescent="0.25">
      <c r="A14" s="102" t="s">
        <v>1070</v>
      </c>
      <c r="B14" s="102" t="s">
        <v>1071</v>
      </c>
      <c r="C14" s="102" t="s">
        <v>1056</v>
      </c>
    </row>
    <row r="15" spans="1:3" ht="30" x14ac:dyDescent="0.25">
      <c r="A15" s="102" t="s">
        <v>1072</v>
      </c>
      <c r="B15" s="102" t="s">
        <v>1073</v>
      </c>
      <c r="C15" s="102" t="s">
        <v>1074</v>
      </c>
    </row>
    <row r="16" spans="1:3" ht="30" x14ac:dyDescent="0.25">
      <c r="A16" s="102" t="s">
        <v>1075</v>
      </c>
      <c r="B16" s="102" t="s">
        <v>1076</v>
      </c>
      <c r="C16" s="102" t="s">
        <v>1077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5C12B-4E46-4DA2-A5F5-59E3647F5687}">
  <dimension ref="A1:E47"/>
  <sheetViews>
    <sheetView zoomScale="90" zoomScaleNormal="90" workbookViewId="0">
      <selection activeCell="B33" sqref="B33"/>
    </sheetView>
  </sheetViews>
  <sheetFormatPr defaultRowHeight="15" x14ac:dyDescent="0.25"/>
  <cols>
    <col min="1" max="1" width="7.42578125" bestFit="1" customWidth="1"/>
    <col min="2" max="2" width="31.5703125" customWidth="1"/>
    <col min="3" max="3" width="24.85546875" customWidth="1"/>
    <col min="4" max="4" width="22.5703125" customWidth="1"/>
    <col min="5" max="5" width="65" customWidth="1"/>
  </cols>
  <sheetData>
    <row r="1" spans="1:5" ht="15.75" x14ac:dyDescent="0.25">
      <c r="A1" s="196" t="s">
        <v>184</v>
      </c>
    </row>
    <row r="2" spans="1:5" ht="30" x14ac:dyDescent="0.25">
      <c r="A2" s="99" t="s">
        <v>185</v>
      </c>
      <c r="B2" s="99" t="s">
        <v>186</v>
      </c>
      <c r="C2" s="99" t="s">
        <v>187</v>
      </c>
      <c r="D2" s="99" t="s">
        <v>188</v>
      </c>
      <c r="E2" s="99" t="s">
        <v>189</v>
      </c>
    </row>
    <row r="3" spans="1:5" x14ac:dyDescent="0.25">
      <c r="A3" s="100">
        <v>1</v>
      </c>
      <c r="B3" s="100" t="s">
        <v>190</v>
      </c>
      <c r="C3" s="100" t="s">
        <v>191</v>
      </c>
      <c r="D3" s="101">
        <v>0.15790000000000001</v>
      </c>
      <c r="E3" s="100" t="s">
        <v>192</v>
      </c>
    </row>
    <row r="4" spans="1:5" x14ac:dyDescent="0.25">
      <c r="A4" s="100">
        <v>1</v>
      </c>
      <c r="B4" s="100" t="s">
        <v>193</v>
      </c>
      <c r="C4" s="100" t="s">
        <v>194</v>
      </c>
      <c r="D4" s="101">
        <v>0.1053</v>
      </c>
      <c r="E4" s="100" t="s">
        <v>195</v>
      </c>
    </row>
    <row r="5" spans="1:5" x14ac:dyDescent="0.25">
      <c r="A5" s="100">
        <v>1</v>
      </c>
      <c r="B5" s="100" t="s">
        <v>193</v>
      </c>
      <c r="C5" s="100" t="s">
        <v>196</v>
      </c>
      <c r="D5" s="101">
        <v>0.1053</v>
      </c>
      <c r="E5" s="100" t="s">
        <v>195</v>
      </c>
    </row>
    <row r="6" spans="1:5" x14ac:dyDescent="0.25">
      <c r="A6" s="100">
        <v>1</v>
      </c>
      <c r="B6" s="100" t="s">
        <v>190</v>
      </c>
      <c r="C6" s="100" t="s">
        <v>197</v>
      </c>
      <c r="D6" s="101">
        <v>0.1053</v>
      </c>
      <c r="E6" s="100" t="s">
        <v>192</v>
      </c>
    </row>
    <row r="7" spans="1:5" x14ac:dyDescent="0.25">
      <c r="A7" s="100">
        <v>1</v>
      </c>
      <c r="B7" s="100" t="s">
        <v>198</v>
      </c>
      <c r="C7" s="100" t="s">
        <v>198</v>
      </c>
      <c r="D7" s="101">
        <v>5.2600000000000001E-2</v>
      </c>
      <c r="E7" s="100" t="s">
        <v>192</v>
      </c>
    </row>
    <row r="8" spans="1:5" x14ac:dyDescent="0.25">
      <c r="A8" s="100">
        <v>1</v>
      </c>
      <c r="B8" s="100" t="s">
        <v>193</v>
      </c>
      <c r="C8" s="100" t="s">
        <v>199</v>
      </c>
      <c r="D8" s="100">
        <v>0</v>
      </c>
      <c r="E8" s="100" t="s">
        <v>195</v>
      </c>
    </row>
    <row r="9" spans="1:5" x14ac:dyDescent="0.25">
      <c r="A9" s="100">
        <v>1</v>
      </c>
      <c r="B9" s="100" t="s">
        <v>193</v>
      </c>
      <c r="C9" s="100" t="s">
        <v>200</v>
      </c>
      <c r="D9" s="100">
        <v>0</v>
      </c>
      <c r="E9" s="100" t="s">
        <v>195</v>
      </c>
    </row>
    <row r="10" spans="1:5" x14ac:dyDescent="0.25">
      <c r="A10" s="100">
        <v>1</v>
      </c>
      <c r="B10" s="100" t="s">
        <v>193</v>
      </c>
      <c r="C10" s="100" t="s">
        <v>201</v>
      </c>
      <c r="D10" s="100">
        <v>0</v>
      </c>
      <c r="E10" s="100" t="s">
        <v>195</v>
      </c>
    </row>
    <row r="11" spans="1:5" x14ac:dyDescent="0.25">
      <c r="A11" s="100">
        <v>1</v>
      </c>
      <c r="B11" s="100" t="s">
        <v>190</v>
      </c>
      <c r="C11" s="100" t="s">
        <v>202</v>
      </c>
      <c r="D11" s="100">
        <v>0</v>
      </c>
      <c r="E11" s="100" t="s">
        <v>192</v>
      </c>
    </row>
    <row r="12" spans="1:5" x14ac:dyDescent="0.25">
      <c r="A12" s="100">
        <v>1</v>
      </c>
      <c r="B12" s="100" t="s">
        <v>203</v>
      </c>
      <c r="C12" s="100" t="s">
        <v>203</v>
      </c>
      <c r="D12" s="100">
        <v>0</v>
      </c>
      <c r="E12" s="100" t="s">
        <v>204</v>
      </c>
    </row>
    <row r="13" spans="1:5" x14ac:dyDescent="0.25">
      <c r="A13" s="100">
        <v>2</v>
      </c>
      <c r="B13" s="100" t="s">
        <v>205</v>
      </c>
      <c r="C13" s="100" t="s">
        <v>206</v>
      </c>
      <c r="D13" s="101">
        <v>0.1053</v>
      </c>
      <c r="E13" s="100" t="s">
        <v>207</v>
      </c>
    </row>
    <row r="14" spans="1:5" x14ac:dyDescent="0.25">
      <c r="A14" s="100">
        <v>2</v>
      </c>
      <c r="B14" s="100" t="s">
        <v>190</v>
      </c>
      <c r="C14" s="100" t="s">
        <v>208</v>
      </c>
      <c r="D14" s="101">
        <v>5.2600000000000001E-2</v>
      </c>
      <c r="E14" s="100" t="s">
        <v>192</v>
      </c>
    </row>
    <row r="15" spans="1:5" x14ac:dyDescent="0.25">
      <c r="A15" s="100">
        <v>2</v>
      </c>
      <c r="B15" s="100" t="s">
        <v>190</v>
      </c>
      <c r="C15" s="100" t="s">
        <v>209</v>
      </c>
      <c r="D15" s="100">
        <v>0</v>
      </c>
      <c r="E15" s="100" t="s">
        <v>192</v>
      </c>
    </row>
    <row r="16" spans="1:5" x14ac:dyDescent="0.25">
      <c r="A16" s="100">
        <v>2</v>
      </c>
      <c r="B16" s="100" t="s">
        <v>190</v>
      </c>
      <c r="C16" s="100" t="s">
        <v>210</v>
      </c>
      <c r="D16" s="100">
        <v>0</v>
      </c>
      <c r="E16" s="100" t="s">
        <v>192</v>
      </c>
    </row>
    <row r="17" spans="1:5" x14ac:dyDescent="0.25">
      <c r="A17" s="100">
        <v>2</v>
      </c>
      <c r="B17" s="100" t="s">
        <v>190</v>
      </c>
      <c r="C17" s="100" t="s">
        <v>211</v>
      </c>
      <c r="D17" s="100">
        <v>0</v>
      </c>
      <c r="E17" s="100" t="s">
        <v>192</v>
      </c>
    </row>
    <row r="18" spans="1:5" x14ac:dyDescent="0.25">
      <c r="A18" s="100">
        <v>2</v>
      </c>
      <c r="B18" s="100" t="s">
        <v>190</v>
      </c>
      <c r="C18" s="100" t="s">
        <v>212</v>
      </c>
      <c r="D18" s="100">
        <v>0</v>
      </c>
      <c r="E18" s="100" t="s">
        <v>192</v>
      </c>
    </row>
    <row r="19" spans="1:5" x14ac:dyDescent="0.25">
      <c r="A19" s="100">
        <v>2</v>
      </c>
      <c r="B19" s="100" t="s">
        <v>190</v>
      </c>
      <c r="C19" s="100" t="s">
        <v>213</v>
      </c>
      <c r="D19" s="100">
        <v>0</v>
      </c>
      <c r="E19" s="100" t="s">
        <v>192</v>
      </c>
    </row>
    <row r="20" spans="1:5" x14ac:dyDescent="0.25">
      <c r="A20" s="100">
        <v>2</v>
      </c>
      <c r="B20" s="100" t="s">
        <v>190</v>
      </c>
      <c r="C20" s="100" t="s">
        <v>214</v>
      </c>
      <c r="D20" s="100">
        <v>0</v>
      </c>
      <c r="E20" s="100" t="s">
        <v>192</v>
      </c>
    </row>
    <row r="21" spans="1:5" x14ac:dyDescent="0.25">
      <c r="A21" s="100">
        <v>2</v>
      </c>
      <c r="B21" s="100" t="s">
        <v>190</v>
      </c>
      <c r="C21" s="100" t="s">
        <v>215</v>
      </c>
      <c r="D21" s="100">
        <v>0</v>
      </c>
      <c r="E21" s="100" t="s">
        <v>192</v>
      </c>
    </row>
    <row r="22" spans="1:5" x14ac:dyDescent="0.25">
      <c r="A22" s="100">
        <v>2</v>
      </c>
      <c r="B22" s="100" t="s">
        <v>190</v>
      </c>
      <c r="C22" s="100" t="s">
        <v>216</v>
      </c>
      <c r="D22" s="100">
        <v>0</v>
      </c>
      <c r="E22" s="100" t="s">
        <v>192</v>
      </c>
    </row>
    <row r="23" spans="1:5" x14ac:dyDescent="0.25">
      <c r="A23" s="100">
        <v>2</v>
      </c>
      <c r="B23" s="100" t="s">
        <v>190</v>
      </c>
      <c r="C23" s="100" t="s">
        <v>217</v>
      </c>
      <c r="D23" s="100">
        <v>0</v>
      </c>
      <c r="E23" s="100" t="s">
        <v>192</v>
      </c>
    </row>
    <row r="24" spans="1:5" x14ac:dyDescent="0.25">
      <c r="A24" s="100">
        <v>2</v>
      </c>
      <c r="B24" s="100" t="s">
        <v>190</v>
      </c>
      <c r="C24" s="100" t="s">
        <v>218</v>
      </c>
      <c r="D24" s="100">
        <v>0</v>
      </c>
      <c r="E24" s="100" t="s">
        <v>192</v>
      </c>
    </row>
    <row r="25" spans="1:5" x14ac:dyDescent="0.25">
      <c r="A25" s="100">
        <v>2</v>
      </c>
      <c r="B25" s="100" t="s">
        <v>190</v>
      </c>
      <c r="C25" s="100" t="s">
        <v>219</v>
      </c>
      <c r="D25" s="100">
        <v>0</v>
      </c>
      <c r="E25" s="100" t="s">
        <v>192</v>
      </c>
    </row>
    <row r="26" spans="1:5" x14ac:dyDescent="0.25">
      <c r="A26" s="100">
        <v>2</v>
      </c>
      <c r="B26" s="100" t="s">
        <v>190</v>
      </c>
      <c r="C26" s="100" t="s">
        <v>220</v>
      </c>
      <c r="D26" s="100">
        <v>0</v>
      </c>
      <c r="E26" s="100" t="s">
        <v>192</v>
      </c>
    </row>
    <row r="27" spans="1:5" x14ac:dyDescent="0.25">
      <c r="A27" s="100">
        <v>2</v>
      </c>
      <c r="B27" s="100" t="s">
        <v>190</v>
      </c>
      <c r="C27" s="100" t="s">
        <v>221</v>
      </c>
      <c r="D27" s="100">
        <v>0</v>
      </c>
      <c r="E27" s="100" t="s">
        <v>192</v>
      </c>
    </row>
    <row r="28" spans="1:5" x14ac:dyDescent="0.25">
      <c r="A28" s="100">
        <v>2</v>
      </c>
      <c r="B28" s="100" t="s">
        <v>190</v>
      </c>
      <c r="C28" s="100" t="s">
        <v>222</v>
      </c>
      <c r="D28" s="100">
        <v>0</v>
      </c>
      <c r="E28" s="100" t="s">
        <v>192</v>
      </c>
    </row>
    <row r="29" spans="1:5" x14ac:dyDescent="0.25">
      <c r="A29" s="100">
        <v>2</v>
      </c>
      <c r="B29" s="100" t="s">
        <v>190</v>
      </c>
      <c r="C29" s="100" t="s">
        <v>223</v>
      </c>
      <c r="D29" s="100">
        <v>0</v>
      </c>
      <c r="E29" s="100" t="s">
        <v>192</v>
      </c>
    </row>
    <row r="30" spans="1:5" x14ac:dyDescent="0.25">
      <c r="A30" s="100">
        <v>2</v>
      </c>
      <c r="B30" s="100" t="s">
        <v>190</v>
      </c>
      <c r="C30" s="100" t="s">
        <v>224</v>
      </c>
      <c r="D30" s="100">
        <v>0</v>
      </c>
      <c r="E30" s="100" t="s">
        <v>192</v>
      </c>
    </row>
    <row r="31" spans="1:5" x14ac:dyDescent="0.25">
      <c r="A31" s="100">
        <v>2</v>
      </c>
      <c r="B31" s="100" t="s">
        <v>190</v>
      </c>
      <c r="C31" s="100" t="s">
        <v>225</v>
      </c>
      <c r="D31" s="100">
        <v>0</v>
      </c>
      <c r="E31" s="100" t="s">
        <v>192</v>
      </c>
    </row>
    <row r="32" spans="1:5" x14ac:dyDescent="0.25">
      <c r="A32" s="100">
        <v>3</v>
      </c>
      <c r="B32" s="100" t="s">
        <v>225</v>
      </c>
      <c r="C32" s="100" t="s">
        <v>225</v>
      </c>
      <c r="D32" s="101">
        <v>0.1053</v>
      </c>
      <c r="E32" s="100" t="s">
        <v>207</v>
      </c>
    </row>
    <row r="33" spans="1:5" x14ac:dyDescent="0.25">
      <c r="A33" s="100">
        <v>3</v>
      </c>
      <c r="B33" s="100" t="s">
        <v>205</v>
      </c>
      <c r="C33" s="100" t="s">
        <v>225</v>
      </c>
      <c r="D33" s="101">
        <v>5.2600000000000001E-2</v>
      </c>
      <c r="E33" s="100" t="s">
        <v>192</v>
      </c>
    </row>
    <row r="34" spans="1:5" x14ac:dyDescent="0.25">
      <c r="A34" s="100">
        <v>3</v>
      </c>
      <c r="B34" s="100" t="s">
        <v>226</v>
      </c>
      <c r="C34" s="100" t="s">
        <v>227</v>
      </c>
      <c r="D34" s="101">
        <v>5.2600000000000001E-2</v>
      </c>
      <c r="E34" s="100" t="s">
        <v>207</v>
      </c>
    </row>
    <row r="35" spans="1:5" x14ac:dyDescent="0.25">
      <c r="A35" s="100">
        <v>3</v>
      </c>
      <c r="B35" s="100" t="s">
        <v>205</v>
      </c>
      <c r="C35" s="100" t="s">
        <v>228</v>
      </c>
      <c r="D35" s="100">
        <v>0</v>
      </c>
      <c r="E35" s="100" t="s">
        <v>229</v>
      </c>
    </row>
    <row r="36" spans="1:5" x14ac:dyDescent="0.25">
      <c r="A36" s="100">
        <v>3</v>
      </c>
      <c r="B36" s="100" t="s">
        <v>205</v>
      </c>
      <c r="C36" s="100" t="s">
        <v>230</v>
      </c>
      <c r="D36" s="101">
        <v>5.2600000000000001E-2</v>
      </c>
      <c r="E36" s="100" t="s">
        <v>207</v>
      </c>
    </row>
    <row r="37" spans="1:5" x14ac:dyDescent="0.25">
      <c r="A37" s="100">
        <v>3</v>
      </c>
      <c r="B37" s="100" t="s">
        <v>205</v>
      </c>
      <c r="C37" s="100" t="s">
        <v>231</v>
      </c>
      <c r="D37" s="100">
        <v>0</v>
      </c>
      <c r="E37" s="100" t="s">
        <v>207</v>
      </c>
    </row>
    <row r="38" spans="1:5" x14ac:dyDescent="0.25">
      <c r="A38" s="100">
        <v>3</v>
      </c>
      <c r="B38" s="100" t="s">
        <v>205</v>
      </c>
      <c r="C38" s="100" t="s">
        <v>232</v>
      </c>
      <c r="D38" s="101">
        <v>5.2600000000000001E-2</v>
      </c>
      <c r="E38" s="100" t="s">
        <v>207</v>
      </c>
    </row>
    <row r="39" spans="1:5" x14ac:dyDescent="0.25">
      <c r="A39" s="100">
        <v>3</v>
      </c>
      <c r="B39" s="100" t="s">
        <v>205</v>
      </c>
      <c r="C39" s="100" t="s">
        <v>233</v>
      </c>
      <c r="D39" s="100">
        <v>0</v>
      </c>
      <c r="E39" s="100" t="s">
        <v>207</v>
      </c>
    </row>
    <row r="40" spans="1:5" x14ac:dyDescent="0.25">
      <c r="A40" s="100">
        <v>3</v>
      </c>
      <c r="B40" s="100" t="s">
        <v>234</v>
      </c>
      <c r="C40" s="100" t="s">
        <v>234</v>
      </c>
      <c r="D40" s="100">
        <v>0</v>
      </c>
      <c r="E40" s="100" t="s">
        <v>192</v>
      </c>
    </row>
    <row r="41" spans="1:5" x14ac:dyDescent="0.25">
      <c r="A41" s="100">
        <v>3</v>
      </c>
      <c r="B41" s="100" t="s">
        <v>235</v>
      </c>
      <c r="C41" s="100" t="s">
        <v>235</v>
      </c>
      <c r="D41" s="100">
        <v>0</v>
      </c>
      <c r="E41" s="100" t="s">
        <v>236</v>
      </c>
    </row>
    <row r="42" spans="1:5" x14ac:dyDescent="0.25">
      <c r="A42" s="100">
        <v>3</v>
      </c>
      <c r="B42" s="100" t="s">
        <v>237</v>
      </c>
      <c r="C42" s="100" t="s">
        <v>237</v>
      </c>
      <c r="D42" s="100">
        <v>0</v>
      </c>
      <c r="E42" s="100" t="s">
        <v>207</v>
      </c>
    </row>
    <row r="43" spans="1:5" x14ac:dyDescent="0.25">
      <c r="A43" s="6"/>
    </row>
    <row r="44" spans="1:5" x14ac:dyDescent="0.25">
      <c r="A44" s="7"/>
    </row>
    <row r="45" spans="1:5" x14ac:dyDescent="0.25">
      <c r="A45" s="7"/>
    </row>
    <row r="46" spans="1:5" x14ac:dyDescent="0.25">
      <c r="A46" s="7"/>
    </row>
    <row r="47" spans="1:5" x14ac:dyDescent="0.25">
      <c r="A47" s="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F70D3-8591-4754-821B-F7A6F07D4C97}">
  <dimension ref="A1:I38"/>
  <sheetViews>
    <sheetView zoomScaleNormal="100" workbookViewId="0">
      <selection sqref="A1:I1"/>
    </sheetView>
  </sheetViews>
  <sheetFormatPr defaultRowHeight="15" x14ac:dyDescent="0.25"/>
  <cols>
    <col min="1" max="1" width="30.42578125" customWidth="1"/>
    <col min="2" max="2" width="16.28515625" customWidth="1"/>
    <col min="3" max="3" width="43.42578125" customWidth="1"/>
    <col min="4" max="4" width="17.5703125" customWidth="1"/>
    <col min="5" max="5" width="19.5703125" customWidth="1"/>
    <col min="6" max="6" width="18.140625" customWidth="1"/>
    <col min="7" max="7" width="25.28515625" customWidth="1"/>
    <col min="8" max="8" width="10.140625" bestFit="1" customWidth="1"/>
    <col min="9" max="9" width="20.28515625" customWidth="1"/>
    <col min="10" max="10" width="12.28515625" customWidth="1"/>
    <col min="12" max="12" width="10.140625" bestFit="1" customWidth="1"/>
    <col min="13" max="14" width="13.42578125" customWidth="1"/>
    <col min="16" max="16" width="10.140625" bestFit="1" customWidth="1"/>
    <col min="17" max="17" width="13.140625" customWidth="1"/>
    <col min="18" max="18" width="27" customWidth="1"/>
  </cols>
  <sheetData>
    <row r="1" spans="1:9" ht="15" customHeight="1" x14ac:dyDescent="0.25">
      <c r="A1" s="227" t="s">
        <v>1078</v>
      </c>
      <c r="B1" s="227"/>
      <c r="C1" s="227"/>
      <c r="D1" s="227"/>
      <c r="E1" s="227"/>
      <c r="F1" s="227"/>
      <c r="G1" s="227"/>
      <c r="H1" s="227"/>
      <c r="I1" s="227"/>
    </row>
    <row r="2" spans="1:9" ht="38.25" x14ac:dyDescent="0.25">
      <c r="A2" s="147" t="s">
        <v>1079</v>
      </c>
      <c r="B2" s="147" t="s">
        <v>1080</v>
      </c>
      <c r="C2" s="147" t="s">
        <v>51</v>
      </c>
      <c r="D2" s="147" t="s">
        <v>1081</v>
      </c>
      <c r="E2" s="147" t="s">
        <v>1082</v>
      </c>
      <c r="F2" s="147" t="s">
        <v>1083</v>
      </c>
      <c r="G2" s="147" t="s">
        <v>1084</v>
      </c>
      <c r="H2" s="147" t="s">
        <v>1085</v>
      </c>
      <c r="I2" s="156" t="s">
        <v>1086</v>
      </c>
    </row>
    <row r="3" spans="1:9" ht="25.5" x14ac:dyDescent="0.25">
      <c r="A3" s="100" t="s">
        <v>55</v>
      </c>
      <c r="B3" s="100" t="s">
        <v>1087</v>
      </c>
      <c r="C3" s="100" t="s">
        <v>1004</v>
      </c>
      <c r="D3" s="100" t="s">
        <v>57</v>
      </c>
      <c r="E3" s="100" t="s">
        <v>1088</v>
      </c>
      <c r="F3" s="150">
        <v>8</v>
      </c>
      <c r="G3" s="148">
        <v>1</v>
      </c>
      <c r="H3" s="152">
        <v>0.02</v>
      </c>
      <c r="I3" s="98" t="s">
        <v>1089</v>
      </c>
    </row>
    <row r="4" spans="1:9" ht="25.5" x14ac:dyDescent="0.25">
      <c r="A4" s="100" t="s">
        <v>55</v>
      </c>
      <c r="B4" s="100" t="s">
        <v>1087</v>
      </c>
      <c r="C4" s="100" t="s">
        <v>1009</v>
      </c>
      <c r="D4" s="100" t="s">
        <v>59</v>
      </c>
      <c r="E4" s="100" t="s">
        <v>1088</v>
      </c>
      <c r="F4" s="100">
        <v>0</v>
      </c>
      <c r="G4" s="100">
        <v>0</v>
      </c>
      <c r="H4" s="153">
        <v>0</v>
      </c>
      <c r="I4" s="98" t="s">
        <v>1090</v>
      </c>
    </row>
    <row r="5" spans="1:9" ht="26.25" x14ac:dyDescent="0.25">
      <c r="A5" s="100" t="s">
        <v>55</v>
      </c>
      <c r="B5" s="100" t="s">
        <v>1087</v>
      </c>
      <c r="C5" s="149" t="s">
        <v>1091</v>
      </c>
      <c r="D5" s="100" t="s">
        <v>61</v>
      </c>
      <c r="E5" s="100" t="s">
        <v>1092</v>
      </c>
      <c r="F5" s="100">
        <v>300</v>
      </c>
      <c r="G5" s="148">
        <v>1</v>
      </c>
      <c r="H5" s="154" t="s">
        <v>1013</v>
      </c>
      <c r="I5" s="98" t="s">
        <v>1093</v>
      </c>
    </row>
    <row r="6" spans="1:9" ht="26.25" x14ac:dyDescent="0.25">
      <c r="A6" s="100" t="s">
        <v>55</v>
      </c>
      <c r="B6" s="100" t="s">
        <v>1087</v>
      </c>
      <c r="C6" s="149" t="s">
        <v>62</v>
      </c>
      <c r="D6" s="100" t="s">
        <v>63</v>
      </c>
      <c r="E6" s="100" t="s">
        <v>1092</v>
      </c>
      <c r="F6" s="100" t="s">
        <v>207</v>
      </c>
      <c r="G6" s="148" t="s">
        <v>207</v>
      </c>
      <c r="H6" s="154" t="s">
        <v>207</v>
      </c>
      <c r="I6" s="151" t="s">
        <v>1094</v>
      </c>
    </row>
    <row r="7" spans="1:9" ht="25.5" x14ac:dyDescent="0.25">
      <c r="A7" s="100" t="s">
        <v>55</v>
      </c>
      <c r="B7" s="100" t="s">
        <v>1087</v>
      </c>
      <c r="C7" s="100" t="s">
        <v>64</v>
      </c>
      <c r="D7" s="100" t="s">
        <v>65</v>
      </c>
      <c r="E7" s="100" t="s">
        <v>1088</v>
      </c>
      <c r="F7" s="100">
        <v>0</v>
      </c>
      <c r="G7" s="148">
        <v>0</v>
      </c>
      <c r="H7" s="153">
        <v>0</v>
      </c>
      <c r="I7" s="98" t="s">
        <v>1095</v>
      </c>
    </row>
    <row r="8" spans="1:9" ht="25.5" x14ac:dyDescent="0.25">
      <c r="A8" s="100" t="s">
        <v>55</v>
      </c>
      <c r="B8" s="100" t="s">
        <v>1087</v>
      </c>
      <c r="C8" s="100" t="s">
        <v>66</v>
      </c>
      <c r="D8" s="100" t="s">
        <v>67</v>
      </c>
      <c r="E8" s="100" t="s">
        <v>1096</v>
      </c>
      <c r="F8" s="100">
        <v>0</v>
      </c>
      <c r="G8" s="100">
        <v>0</v>
      </c>
      <c r="H8" s="153">
        <v>0</v>
      </c>
      <c r="I8" s="98" t="s">
        <v>1097</v>
      </c>
    </row>
    <row r="9" spans="1:9" ht="25.5" x14ac:dyDescent="0.25">
      <c r="A9" s="100" t="s">
        <v>55</v>
      </c>
      <c r="B9" s="100" t="s">
        <v>1087</v>
      </c>
      <c r="C9" s="100" t="s">
        <v>68</v>
      </c>
      <c r="D9" s="100" t="s">
        <v>69</v>
      </c>
      <c r="E9" s="100" t="s">
        <v>68</v>
      </c>
      <c r="F9" s="100">
        <v>0</v>
      </c>
      <c r="G9" s="100">
        <v>0</v>
      </c>
      <c r="H9" s="153">
        <v>0</v>
      </c>
      <c r="I9" s="98" t="s">
        <v>1098</v>
      </c>
    </row>
    <row r="10" spans="1:9" ht="25.5" x14ac:dyDescent="0.25">
      <c r="A10" s="100" t="s">
        <v>55</v>
      </c>
      <c r="B10" s="100" t="s">
        <v>1087</v>
      </c>
      <c r="C10" s="100" t="s">
        <v>70</v>
      </c>
      <c r="D10" s="100" t="s">
        <v>71</v>
      </c>
      <c r="E10" s="100" t="s">
        <v>1099</v>
      </c>
      <c r="F10" s="100">
        <v>3</v>
      </c>
      <c r="G10" s="148">
        <v>1</v>
      </c>
      <c r="H10" s="153">
        <v>0</v>
      </c>
      <c r="I10" s="98" t="s">
        <v>1100</v>
      </c>
    </row>
    <row r="11" spans="1:9" ht="25.5" x14ac:dyDescent="0.25">
      <c r="A11" s="100" t="s">
        <v>55</v>
      </c>
      <c r="B11" s="100" t="s">
        <v>1087</v>
      </c>
      <c r="C11" s="100" t="s">
        <v>72</v>
      </c>
      <c r="D11" s="100" t="s">
        <v>73</v>
      </c>
      <c r="E11" s="100" t="s">
        <v>1088</v>
      </c>
      <c r="F11" s="100">
        <v>0</v>
      </c>
      <c r="G11" s="100">
        <v>0</v>
      </c>
      <c r="H11" s="153">
        <v>0</v>
      </c>
      <c r="I11" s="98" t="s">
        <v>1101</v>
      </c>
    </row>
    <row r="12" spans="1:9" ht="25.5" x14ac:dyDescent="0.25">
      <c r="A12" s="100" t="s">
        <v>55</v>
      </c>
      <c r="B12" s="100" t="s">
        <v>1087</v>
      </c>
      <c r="C12" s="100" t="s">
        <v>1102</v>
      </c>
      <c r="D12" s="100" t="s">
        <v>1103</v>
      </c>
      <c r="E12" s="100" t="s">
        <v>207</v>
      </c>
      <c r="F12" s="100" t="s">
        <v>207</v>
      </c>
      <c r="G12" s="100" t="s">
        <v>207</v>
      </c>
      <c r="H12" s="153" t="s">
        <v>207</v>
      </c>
      <c r="I12" s="98" t="s">
        <v>1104</v>
      </c>
    </row>
    <row r="13" spans="1:9" x14ac:dyDescent="0.25">
      <c r="A13" s="278" t="s">
        <v>55</v>
      </c>
      <c r="B13" s="278" t="s">
        <v>1087</v>
      </c>
      <c r="C13" s="278" t="s">
        <v>80</v>
      </c>
      <c r="D13" s="278" t="s">
        <v>81</v>
      </c>
      <c r="E13" s="278" t="s">
        <v>1105</v>
      </c>
      <c r="F13" s="278">
        <v>60</v>
      </c>
      <c r="G13" s="279">
        <v>1</v>
      </c>
      <c r="H13" s="284" t="s">
        <v>1106</v>
      </c>
      <c r="I13" s="281" t="s">
        <v>1107</v>
      </c>
    </row>
    <row r="14" spans="1:9" x14ac:dyDescent="0.25">
      <c r="A14" s="278"/>
      <c r="B14" s="278"/>
      <c r="C14" s="278"/>
      <c r="D14" s="278"/>
      <c r="E14" s="278"/>
      <c r="F14" s="278"/>
      <c r="G14" s="279"/>
      <c r="H14" s="284"/>
      <c r="I14" s="282"/>
    </row>
    <row r="15" spans="1:9" ht="25.5" x14ac:dyDescent="0.25">
      <c r="A15" s="100" t="s">
        <v>55</v>
      </c>
      <c r="B15" s="100" t="s">
        <v>1087</v>
      </c>
      <c r="C15" s="100" t="s">
        <v>82</v>
      </c>
      <c r="D15" s="100" t="s">
        <v>83</v>
      </c>
      <c r="E15" s="100" t="s">
        <v>1108</v>
      </c>
      <c r="F15" s="100">
        <v>1000</v>
      </c>
      <c r="G15" s="148">
        <v>1</v>
      </c>
      <c r="H15" s="155" t="s">
        <v>1106</v>
      </c>
      <c r="I15" s="98" t="s">
        <v>1109</v>
      </c>
    </row>
    <row r="16" spans="1:9" ht="25.5" x14ac:dyDescent="0.25">
      <c r="A16" s="100" t="s">
        <v>55</v>
      </c>
      <c r="B16" s="100" t="s">
        <v>1087</v>
      </c>
      <c r="C16" s="100" t="s">
        <v>84</v>
      </c>
      <c r="D16" s="100" t="s">
        <v>85</v>
      </c>
      <c r="E16" s="100" t="s">
        <v>84</v>
      </c>
      <c r="F16" s="100" t="s">
        <v>1110</v>
      </c>
      <c r="G16" s="100">
        <v>0</v>
      </c>
      <c r="H16" s="153">
        <v>0</v>
      </c>
      <c r="I16" s="98" t="s">
        <v>1111</v>
      </c>
    </row>
    <row r="17" spans="1:9" ht="25.5" x14ac:dyDescent="0.25">
      <c r="A17" s="100" t="s">
        <v>55</v>
      </c>
      <c r="B17" s="100" t="s">
        <v>1087</v>
      </c>
      <c r="C17" s="100" t="s">
        <v>88</v>
      </c>
      <c r="D17" s="100" t="s">
        <v>89</v>
      </c>
      <c r="E17" s="100" t="s">
        <v>1088</v>
      </c>
      <c r="F17" s="100">
        <v>7</v>
      </c>
      <c r="G17" s="148">
        <v>1</v>
      </c>
      <c r="H17" s="155" t="s">
        <v>1106</v>
      </c>
      <c r="I17" s="98" t="s">
        <v>1112</v>
      </c>
    </row>
    <row r="18" spans="1:9" x14ac:dyDescent="0.25">
      <c r="A18" s="278" t="s">
        <v>55</v>
      </c>
      <c r="B18" s="278" t="s">
        <v>1087</v>
      </c>
      <c r="C18" s="283" t="s">
        <v>1113</v>
      </c>
      <c r="D18" s="278" t="s">
        <v>91</v>
      </c>
      <c r="E18" s="278" t="s">
        <v>1088</v>
      </c>
      <c r="F18" s="285">
        <v>198.5</v>
      </c>
      <c r="G18" s="279">
        <v>0.99</v>
      </c>
      <c r="H18" s="284" t="s">
        <v>1106</v>
      </c>
      <c r="I18" s="281" t="s">
        <v>1114</v>
      </c>
    </row>
    <row r="19" spans="1:9" x14ac:dyDescent="0.25">
      <c r="A19" s="278"/>
      <c r="B19" s="278"/>
      <c r="C19" s="283"/>
      <c r="D19" s="278"/>
      <c r="E19" s="278"/>
      <c r="F19" s="285"/>
      <c r="G19" s="279"/>
      <c r="H19" s="284"/>
      <c r="I19" s="282"/>
    </row>
    <row r="20" spans="1:9" ht="25.5" x14ac:dyDescent="0.25">
      <c r="A20" s="100" t="s">
        <v>55</v>
      </c>
      <c r="B20" s="100" t="s">
        <v>1087</v>
      </c>
      <c r="C20" s="100" t="s">
        <v>1022</v>
      </c>
      <c r="D20" s="100" t="s">
        <v>93</v>
      </c>
      <c r="E20" s="100" t="s">
        <v>1092</v>
      </c>
      <c r="F20" s="100">
        <v>2238</v>
      </c>
      <c r="G20" s="148">
        <v>0.97</v>
      </c>
      <c r="H20" s="155" t="s">
        <v>1106</v>
      </c>
      <c r="I20" s="98" t="s">
        <v>1115</v>
      </c>
    </row>
    <row r="21" spans="1:9" x14ac:dyDescent="0.25">
      <c r="A21" s="278" t="s">
        <v>55</v>
      </c>
      <c r="B21" s="278" t="s">
        <v>1087</v>
      </c>
      <c r="C21" s="283" t="s">
        <v>1116</v>
      </c>
      <c r="D21" s="278" t="s">
        <v>95</v>
      </c>
      <c r="E21" s="278" t="s">
        <v>1088</v>
      </c>
      <c r="F21" s="278">
        <v>568.79999999999995</v>
      </c>
      <c r="G21" s="279">
        <v>0.93</v>
      </c>
      <c r="H21" s="280" t="s">
        <v>1106</v>
      </c>
      <c r="I21" s="281" t="s">
        <v>1117</v>
      </c>
    </row>
    <row r="22" spans="1:9" x14ac:dyDescent="0.25">
      <c r="A22" s="278"/>
      <c r="B22" s="278"/>
      <c r="C22" s="283"/>
      <c r="D22" s="278"/>
      <c r="E22" s="278"/>
      <c r="F22" s="278"/>
      <c r="G22" s="279"/>
      <c r="H22" s="280"/>
      <c r="I22" s="282"/>
    </row>
    <row r="23" spans="1:9" x14ac:dyDescent="0.25">
      <c r="A23" s="278" t="s">
        <v>55</v>
      </c>
      <c r="B23" s="278" t="s">
        <v>1087</v>
      </c>
      <c r="C23" s="278" t="s">
        <v>96</v>
      </c>
      <c r="D23" s="278" t="s">
        <v>97</v>
      </c>
      <c r="E23" s="278" t="s">
        <v>1118</v>
      </c>
      <c r="F23" s="286">
        <v>1769</v>
      </c>
      <c r="G23" s="287" t="s">
        <v>1119</v>
      </c>
      <c r="H23" s="289" t="s">
        <v>1106</v>
      </c>
      <c r="I23" s="281" t="s">
        <v>1120</v>
      </c>
    </row>
    <row r="24" spans="1:9" x14ac:dyDescent="0.25">
      <c r="A24" s="278"/>
      <c r="B24" s="278"/>
      <c r="C24" s="278"/>
      <c r="D24" s="278"/>
      <c r="E24" s="278"/>
      <c r="F24" s="278"/>
      <c r="G24" s="288"/>
      <c r="H24" s="289"/>
      <c r="I24" s="282"/>
    </row>
    <row r="25" spans="1:9" ht="25.5" x14ac:dyDescent="0.25">
      <c r="A25" s="100" t="s">
        <v>55</v>
      </c>
      <c r="B25" s="100" t="s">
        <v>1087</v>
      </c>
      <c r="C25" s="100" t="s">
        <v>1121</v>
      </c>
      <c r="D25" s="100" t="s">
        <v>99</v>
      </c>
      <c r="E25" s="100" t="s">
        <v>1122</v>
      </c>
      <c r="F25" s="148">
        <v>0.12</v>
      </c>
      <c r="G25" s="100" t="s">
        <v>1123</v>
      </c>
      <c r="H25" s="155" t="s">
        <v>1106</v>
      </c>
      <c r="I25" s="98" t="s">
        <v>1124</v>
      </c>
    </row>
    <row r="26" spans="1:9" ht="25.5" x14ac:dyDescent="0.25">
      <c r="A26" s="100" t="s">
        <v>55</v>
      </c>
      <c r="B26" s="100" t="s">
        <v>1087</v>
      </c>
      <c r="C26" s="100" t="s">
        <v>1125</v>
      </c>
      <c r="D26" s="100" t="s">
        <v>101</v>
      </c>
      <c r="E26" s="100" t="s">
        <v>1126</v>
      </c>
      <c r="F26" s="100">
        <v>44</v>
      </c>
      <c r="G26" s="148">
        <v>1</v>
      </c>
      <c r="H26" s="153" t="s">
        <v>1106</v>
      </c>
      <c r="I26" s="98" t="s">
        <v>1127</v>
      </c>
    </row>
    <row r="27" spans="1:9" ht="38.25" x14ac:dyDescent="0.25">
      <c r="A27" s="100" t="s">
        <v>1128</v>
      </c>
      <c r="B27" s="100" t="s">
        <v>1129</v>
      </c>
      <c r="C27" s="100" t="s">
        <v>1130</v>
      </c>
      <c r="D27" s="100" t="s">
        <v>105</v>
      </c>
      <c r="E27" s="100" t="s">
        <v>1131</v>
      </c>
      <c r="F27" s="100" t="s">
        <v>1132</v>
      </c>
      <c r="G27" s="100" t="s">
        <v>207</v>
      </c>
      <c r="H27" s="153" t="s">
        <v>1106</v>
      </c>
      <c r="I27" s="98" t="s">
        <v>1133</v>
      </c>
    </row>
    <row r="28" spans="1:9" ht="25.5" x14ac:dyDescent="0.25">
      <c r="A28" s="100" t="s">
        <v>55</v>
      </c>
      <c r="B28" s="100" t="s">
        <v>1087</v>
      </c>
      <c r="C28" s="100" t="s">
        <v>106</v>
      </c>
      <c r="D28" s="100" t="s">
        <v>107</v>
      </c>
      <c r="E28" s="100" t="s">
        <v>1134</v>
      </c>
      <c r="F28" s="100">
        <v>0</v>
      </c>
      <c r="G28" s="148">
        <v>1</v>
      </c>
      <c r="H28" s="155" t="s">
        <v>1135</v>
      </c>
      <c r="I28" s="98" t="s">
        <v>1136</v>
      </c>
    </row>
    <row r="29" spans="1:9" ht="38.25" x14ac:dyDescent="0.25">
      <c r="A29" s="100" t="s">
        <v>1137</v>
      </c>
      <c r="B29" s="100" t="s">
        <v>1087</v>
      </c>
      <c r="C29" s="100" t="s">
        <v>106</v>
      </c>
      <c r="D29" s="100" t="s">
        <v>107</v>
      </c>
      <c r="E29" s="100" t="s">
        <v>1138</v>
      </c>
      <c r="F29" s="100" t="s">
        <v>1139</v>
      </c>
      <c r="G29" s="148">
        <v>0.83</v>
      </c>
      <c r="H29" s="155" t="s">
        <v>1106</v>
      </c>
      <c r="I29" s="98" t="s">
        <v>1136</v>
      </c>
    </row>
    <row r="30" spans="1:9" ht="25.5" x14ac:dyDescent="0.25">
      <c r="A30" s="100" t="s">
        <v>55</v>
      </c>
      <c r="B30" s="100" t="s">
        <v>1087</v>
      </c>
      <c r="C30" s="100" t="s">
        <v>102</v>
      </c>
      <c r="D30" s="100" t="s">
        <v>103</v>
      </c>
      <c r="E30" s="157" t="s">
        <v>1140</v>
      </c>
      <c r="F30" s="100">
        <v>0</v>
      </c>
      <c r="G30" s="100" t="s">
        <v>207</v>
      </c>
      <c r="H30" s="153" t="s">
        <v>1106</v>
      </c>
      <c r="I30" s="98" t="s">
        <v>1141</v>
      </c>
    </row>
    <row r="31" spans="1:9" ht="38.25" x14ac:dyDescent="0.25">
      <c r="A31" s="100" t="s">
        <v>55</v>
      </c>
      <c r="B31" s="100" t="s">
        <v>1129</v>
      </c>
      <c r="C31" s="100" t="s">
        <v>147</v>
      </c>
      <c r="D31" s="100" t="s">
        <v>117</v>
      </c>
      <c r="E31" s="100" t="s">
        <v>1142</v>
      </c>
      <c r="F31" s="100" t="s">
        <v>1143</v>
      </c>
      <c r="G31" s="100" t="s">
        <v>207</v>
      </c>
      <c r="H31" s="153" t="s">
        <v>1106</v>
      </c>
      <c r="I31" s="98" t="s">
        <v>1144</v>
      </c>
    </row>
    <row r="33" spans="1:1" x14ac:dyDescent="0.25">
      <c r="A33" t="s">
        <v>1145</v>
      </c>
    </row>
    <row r="34" spans="1:1" x14ac:dyDescent="0.25">
      <c r="A34" t="s">
        <v>1146</v>
      </c>
    </row>
    <row r="35" spans="1:1" x14ac:dyDescent="0.25">
      <c r="A35" t="s">
        <v>1147</v>
      </c>
    </row>
    <row r="36" spans="1:1" x14ac:dyDescent="0.25">
      <c r="A36" t="s">
        <v>1148</v>
      </c>
    </row>
    <row r="37" spans="1:1" x14ac:dyDescent="0.25">
      <c r="A37" t="s">
        <v>1149</v>
      </c>
    </row>
    <row r="38" spans="1:1" ht="15.75" x14ac:dyDescent="0.25">
      <c r="A38" s="158" t="s">
        <v>1150</v>
      </c>
    </row>
  </sheetData>
  <mergeCells count="36">
    <mergeCell ref="I23:I24"/>
    <mergeCell ref="A13:A14"/>
    <mergeCell ref="B13:B14"/>
    <mergeCell ref="C13:C14"/>
    <mergeCell ref="D13:D14"/>
    <mergeCell ref="E13:E14"/>
    <mergeCell ref="F13:F14"/>
    <mergeCell ref="F23:F24"/>
    <mergeCell ref="G23:G24"/>
    <mergeCell ref="H23:H24"/>
    <mergeCell ref="A23:A24"/>
    <mergeCell ref="B23:B24"/>
    <mergeCell ref="C23:C24"/>
    <mergeCell ref="D23:D24"/>
    <mergeCell ref="E23:E24"/>
    <mergeCell ref="G13:G14"/>
    <mergeCell ref="H13:H14"/>
    <mergeCell ref="I13:I14"/>
    <mergeCell ref="A18:A19"/>
    <mergeCell ref="B18:B19"/>
    <mergeCell ref="C18:C19"/>
    <mergeCell ref="D18:D19"/>
    <mergeCell ref="E18:E19"/>
    <mergeCell ref="F18:F19"/>
    <mergeCell ref="G18:G19"/>
    <mergeCell ref="H18:H19"/>
    <mergeCell ref="I18:I19"/>
    <mergeCell ref="F21:F22"/>
    <mergeCell ref="G21:G22"/>
    <mergeCell ref="H21:H22"/>
    <mergeCell ref="I21:I22"/>
    <mergeCell ref="A21:A22"/>
    <mergeCell ref="B21:B22"/>
    <mergeCell ref="C21:C22"/>
    <mergeCell ref="D21:D22"/>
    <mergeCell ref="E21:E22"/>
  </mergeCells>
  <phoneticPr fontId="17" type="noConversion"/>
  <pageMargins left="0.7" right="0.7" top="0.75" bottom="0.75" header="0.3" footer="0.3"/>
  <pageSetup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31AA-DADD-4B4A-9231-6A800E61425D}">
  <dimension ref="A1:E9"/>
  <sheetViews>
    <sheetView workbookViewId="0">
      <selection activeCell="K14" sqref="K14"/>
    </sheetView>
  </sheetViews>
  <sheetFormatPr defaultRowHeight="15" x14ac:dyDescent="0.25"/>
  <cols>
    <col min="1" max="1" width="15.85546875" customWidth="1"/>
    <col min="2" max="2" width="14.42578125" customWidth="1"/>
    <col min="3" max="3" width="8.5703125" customWidth="1"/>
  </cols>
  <sheetData>
    <row r="1" spans="1:5" ht="15" customHeight="1" x14ac:dyDescent="0.25">
      <c r="A1" s="290" t="s">
        <v>1151</v>
      </c>
      <c r="B1" s="290"/>
      <c r="C1" s="290"/>
      <c r="D1" s="290"/>
      <c r="E1" s="290"/>
    </row>
    <row r="2" spans="1:5" ht="63" x14ac:dyDescent="0.25">
      <c r="A2" s="40" t="s">
        <v>1031</v>
      </c>
      <c r="B2" s="40" t="s">
        <v>1152</v>
      </c>
      <c r="C2" s="40" t="s">
        <v>1153</v>
      </c>
      <c r="D2" s="40" t="s">
        <v>1154</v>
      </c>
      <c r="E2" s="40" t="s">
        <v>1155</v>
      </c>
    </row>
    <row r="3" spans="1:5" ht="15.75" x14ac:dyDescent="0.25">
      <c r="A3" s="41" t="s">
        <v>614</v>
      </c>
      <c r="B3" s="41" t="s">
        <v>1156</v>
      </c>
      <c r="C3" s="41">
        <v>0.9</v>
      </c>
      <c r="D3" s="41">
        <v>3.9</v>
      </c>
      <c r="E3" s="41">
        <v>1.7</v>
      </c>
    </row>
    <row r="4" spans="1:5" ht="15.75" x14ac:dyDescent="0.25">
      <c r="A4" s="41" t="s">
        <v>617</v>
      </c>
      <c r="B4" s="41" t="s">
        <v>1157</v>
      </c>
      <c r="C4" s="41">
        <v>1.2</v>
      </c>
      <c r="D4" s="41">
        <v>2.8</v>
      </c>
      <c r="E4" s="41">
        <v>1.3</v>
      </c>
    </row>
    <row r="5" spans="1:5" ht="15.75" x14ac:dyDescent="0.25">
      <c r="A5" s="41" t="s">
        <v>626</v>
      </c>
      <c r="B5" s="41" t="s">
        <v>1158</v>
      </c>
      <c r="C5" s="42">
        <v>2</v>
      </c>
      <c r="D5" s="41">
        <v>34.5</v>
      </c>
      <c r="E5" s="41">
        <v>21.4</v>
      </c>
    </row>
    <row r="6" spans="1:5" ht="15.75" x14ac:dyDescent="0.25">
      <c r="A6" s="41" t="s">
        <v>612</v>
      </c>
      <c r="B6" s="41" t="s">
        <v>1159</v>
      </c>
      <c r="C6" s="42">
        <v>5</v>
      </c>
      <c r="D6" s="41">
        <v>5.6</v>
      </c>
      <c r="E6" s="41">
        <v>3.1</v>
      </c>
    </row>
    <row r="7" spans="1:5" ht="15.75" x14ac:dyDescent="0.25">
      <c r="A7" s="40" t="s">
        <v>248</v>
      </c>
      <c r="B7" s="40" t="s">
        <v>207</v>
      </c>
      <c r="C7" s="47">
        <v>9.1</v>
      </c>
      <c r="D7" s="40" t="s">
        <v>207</v>
      </c>
      <c r="E7" s="40" t="s">
        <v>207</v>
      </c>
    </row>
    <row r="9" spans="1:5" ht="87.75" customHeight="1" x14ac:dyDescent="0.25">
      <c r="A9" s="291" t="s">
        <v>1160</v>
      </c>
      <c r="B9" s="291"/>
      <c r="C9" s="291"/>
      <c r="D9" s="291"/>
      <c r="E9" s="291"/>
    </row>
  </sheetData>
  <mergeCells count="2">
    <mergeCell ref="A1:E1"/>
    <mergeCell ref="A9:E9"/>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9D9EB-36C3-492B-A65F-92F5EA34243A}">
  <dimension ref="A1:M20"/>
  <sheetViews>
    <sheetView zoomScale="90" zoomScaleNormal="90" workbookViewId="0"/>
  </sheetViews>
  <sheetFormatPr defaultColWidth="16.42578125" defaultRowHeight="12.75" x14ac:dyDescent="0.2"/>
  <cols>
    <col min="1" max="16384" width="16.42578125" style="15"/>
  </cols>
  <sheetData>
    <row r="1" spans="1:13" ht="15" customHeight="1" x14ac:dyDescent="0.2">
      <c r="A1" s="228" t="s">
        <v>1161</v>
      </c>
      <c r="B1" s="228"/>
      <c r="C1" s="228"/>
      <c r="D1" s="228"/>
      <c r="E1" s="228"/>
      <c r="F1" s="228"/>
      <c r="G1" s="228"/>
      <c r="H1" s="228"/>
      <c r="I1" s="228"/>
      <c r="J1" s="228"/>
      <c r="K1" s="228"/>
      <c r="L1" s="228"/>
      <c r="M1" s="228"/>
    </row>
    <row r="2" spans="1:13" ht="51" x14ac:dyDescent="0.2">
      <c r="A2" s="159" t="s">
        <v>1162</v>
      </c>
      <c r="B2" s="1" t="s">
        <v>1163</v>
      </c>
      <c r="C2" s="1" t="s">
        <v>1164</v>
      </c>
      <c r="D2" s="1" t="s">
        <v>1165</v>
      </c>
      <c r="E2" s="1" t="s">
        <v>1166</v>
      </c>
      <c r="F2" s="1" t="s">
        <v>1167</v>
      </c>
      <c r="G2" s="1" t="s">
        <v>1168</v>
      </c>
      <c r="H2" s="1" t="s">
        <v>1169</v>
      </c>
      <c r="I2" s="1" t="s">
        <v>1170</v>
      </c>
      <c r="J2" s="1" t="s">
        <v>1171</v>
      </c>
      <c r="K2" s="1" t="s">
        <v>1172</v>
      </c>
      <c r="L2" s="1" t="s">
        <v>1173</v>
      </c>
      <c r="M2" s="1" t="s">
        <v>1174</v>
      </c>
    </row>
    <row r="3" spans="1:13" ht="25.5" x14ac:dyDescent="0.2">
      <c r="A3" s="94" t="s">
        <v>1175</v>
      </c>
      <c r="B3" s="94" t="s">
        <v>1176</v>
      </c>
      <c r="C3" s="16" t="s">
        <v>1177</v>
      </c>
      <c r="D3" s="94" t="s">
        <v>1178</v>
      </c>
      <c r="E3" s="94" t="s">
        <v>1179</v>
      </c>
      <c r="F3" s="94" t="s">
        <v>1180</v>
      </c>
      <c r="G3" s="94" t="s">
        <v>1181</v>
      </c>
      <c r="H3" s="94" t="s">
        <v>1182</v>
      </c>
      <c r="I3" s="94" t="s">
        <v>1183</v>
      </c>
      <c r="J3" s="93">
        <v>0.2</v>
      </c>
      <c r="K3" s="17" t="s">
        <v>1184</v>
      </c>
      <c r="L3" s="17" t="s">
        <v>1185</v>
      </c>
      <c r="M3" s="94" t="s">
        <v>1186</v>
      </c>
    </row>
    <row r="4" spans="1:13" ht="38.25" x14ac:dyDescent="0.2">
      <c r="A4" s="9" t="s">
        <v>1175</v>
      </c>
      <c r="B4" s="10" t="s">
        <v>1187</v>
      </c>
      <c r="C4" s="10" t="s">
        <v>1188</v>
      </c>
      <c r="D4" s="10" t="s">
        <v>1189</v>
      </c>
      <c r="E4" s="10" t="s">
        <v>1179</v>
      </c>
      <c r="F4" s="10" t="s">
        <v>1190</v>
      </c>
      <c r="G4" s="10" t="s">
        <v>1190</v>
      </c>
      <c r="H4" s="10" t="s">
        <v>1191</v>
      </c>
      <c r="I4" s="10" t="s">
        <v>1191</v>
      </c>
      <c r="J4" s="11">
        <v>0.1</v>
      </c>
      <c r="K4" s="10" t="s">
        <v>1192</v>
      </c>
      <c r="L4" s="10" t="s">
        <v>1193</v>
      </c>
      <c r="M4" s="10" t="s">
        <v>1193</v>
      </c>
    </row>
    <row r="5" spans="1:13" ht="12.75" customHeight="1" x14ac:dyDescent="0.2">
      <c r="A5" s="294" t="s">
        <v>1175</v>
      </c>
      <c r="B5" s="294" t="s">
        <v>1194</v>
      </c>
      <c r="C5" s="294" t="s">
        <v>1195</v>
      </c>
      <c r="D5" s="294" t="s">
        <v>1178</v>
      </c>
      <c r="E5" s="294" t="s">
        <v>1179</v>
      </c>
      <c r="F5" s="294" t="s">
        <v>1196</v>
      </c>
      <c r="G5" s="294" t="s">
        <v>1197</v>
      </c>
      <c r="H5" s="294" t="s">
        <v>1197</v>
      </c>
      <c r="I5" s="294" t="s">
        <v>1197</v>
      </c>
      <c r="J5" s="292">
        <v>0.8</v>
      </c>
      <c r="K5" s="17">
        <v>2.0000000000000001E-4</v>
      </c>
      <c r="L5" s="17">
        <v>8.0000000000000004E-4</v>
      </c>
      <c r="M5" s="294" t="s">
        <v>1184</v>
      </c>
    </row>
    <row r="6" spans="1:13" x14ac:dyDescent="0.2">
      <c r="A6" s="295"/>
      <c r="B6" s="295"/>
      <c r="C6" s="295"/>
      <c r="D6" s="295"/>
      <c r="E6" s="295"/>
      <c r="F6" s="295"/>
      <c r="G6" s="295"/>
      <c r="H6" s="295"/>
      <c r="I6" s="295"/>
      <c r="J6" s="293"/>
      <c r="K6" s="2" t="s">
        <v>1198</v>
      </c>
      <c r="L6" s="2" t="s">
        <v>1198</v>
      </c>
      <c r="M6" s="295"/>
    </row>
    <row r="7" spans="1:13" ht="54" customHeight="1" x14ac:dyDescent="0.2">
      <c r="A7" s="18" t="s">
        <v>1175</v>
      </c>
      <c r="B7" s="2" t="s">
        <v>1199</v>
      </c>
      <c r="C7" s="9" t="s">
        <v>1200</v>
      </c>
      <c r="D7" s="10" t="s">
        <v>1201</v>
      </c>
      <c r="E7" s="10" t="s">
        <v>1202</v>
      </c>
      <c r="F7" s="10" t="s">
        <v>1203</v>
      </c>
      <c r="G7" s="10" t="s">
        <v>1204</v>
      </c>
      <c r="H7" s="10" t="s">
        <v>1204</v>
      </c>
      <c r="I7" s="10" t="s">
        <v>1204</v>
      </c>
      <c r="J7" s="11" t="s">
        <v>1119</v>
      </c>
      <c r="K7" s="39">
        <v>4.0000000000000001E-3</v>
      </c>
      <c r="L7" s="12">
        <v>0.15260000000000001</v>
      </c>
      <c r="M7" s="12">
        <v>0.2462</v>
      </c>
    </row>
    <row r="8" spans="1:13" ht="39" thickBot="1" x14ac:dyDescent="0.25">
      <c r="A8" s="9" t="s">
        <v>1205</v>
      </c>
      <c r="B8" s="10" t="s">
        <v>1206</v>
      </c>
      <c r="C8" s="10" t="s">
        <v>1207</v>
      </c>
      <c r="D8" s="10" t="s">
        <v>1189</v>
      </c>
      <c r="E8" s="10" t="s">
        <v>1208</v>
      </c>
      <c r="F8" s="10" t="s">
        <v>1209</v>
      </c>
      <c r="G8" s="10" t="s">
        <v>1210</v>
      </c>
      <c r="H8" s="10" t="s">
        <v>1211</v>
      </c>
      <c r="I8" s="10" t="s">
        <v>1212</v>
      </c>
      <c r="J8" s="11">
        <v>1</v>
      </c>
      <c r="K8" s="10" t="s">
        <v>1192</v>
      </c>
      <c r="L8" s="10" t="s">
        <v>1213</v>
      </c>
      <c r="M8" s="10" t="s">
        <v>1213</v>
      </c>
    </row>
    <row r="10" spans="1:13" ht="15" x14ac:dyDescent="0.2">
      <c r="A10" s="44" t="s">
        <v>1214</v>
      </c>
    </row>
    <row r="11" spans="1:13" ht="15" x14ac:dyDescent="0.2">
      <c r="A11" s="44" t="s">
        <v>1215</v>
      </c>
    </row>
    <row r="12" spans="1:13" ht="15" x14ac:dyDescent="0.25">
      <c r="A12" s="43" t="s">
        <v>1216</v>
      </c>
    </row>
    <row r="13" spans="1:13" x14ac:dyDescent="0.2">
      <c r="A13" s="7"/>
    </row>
    <row r="20" spans="7:7" x14ac:dyDescent="0.2">
      <c r="G20" s="45"/>
    </row>
  </sheetData>
  <mergeCells count="11">
    <mergeCell ref="F5:F6"/>
    <mergeCell ref="A5:A6"/>
    <mergeCell ref="B5:B6"/>
    <mergeCell ref="C5:C6"/>
    <mergeCell ref="D5:D6"/>
    <mergeCell ref="E5:E6"/>
    <mergeCell ref="J5:J6"/>
    <mergeCell ref="M5:M6"/>
    <mergeCell ref="G5:G6"/>
    <mergeCell ref="H5:H6"/>
    <mergeCell ref="I5:I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36976-0D1E-4F02-8A4D-58695B14632A}">
  <dimension ref="A1:D6"/>
  <sheetViews>
    <sheetView zoomScale="90" zoomScaleNormal="90" workbookViewId="0"/>
  </sheetViews>
  <sheetFormatPr defaultRowHeight="15" x14ac:dyDescent="0.25"/>
  <cols>
    <col min="1" max="1" width="37.42578125" customWidth="1"/>
    <col min="2" max="2" width="33.5703125" customWidth="1"/>
    <col min="3" max="3" width="47.42578125" customWidth="1"/>
    <col min="4" max="4" width="65.140625" customWidth="1"/>
  </cols>
  <sheetData>
    <row r="1" spans="1:4" ht="15.75" x14ac:dyDescent="0.25">
      <c r="A1" s="196" t="s">
        <v>1217</v>
      </c>
    </row>
    <row r="2" spans="1:4" x14ac:dyDescent="0.25">
      <c r="A2" s="160" t="s">
        <v>1218</v>
      </c>
      <c r="B2" s="160" t="s">
        <v>1219</v>
      </c>
      <c r="C2" s="160" t="s">
        <v>1220</v>
      </c>
      <c r="D2" s="160" t="s">
        <v>1221</v>
      </c>
    </row>
    <row r="3" spans="1:4" ht="45" x14ac:dyDescent="0.25">
      <c r="A3" s="102" t="s">
        <v>1222</v>
      </c>
      <c r="B3" s="102" t="s">
        <v>1223</v>
      </c>
      <c r="C3" s="102" t="s">
        <v>1224</v>
      </c>
      <c r="D3" s="102" t="s">
        <v>1225</v>
      </c>
    </row>
    <row r="4" spans="1:4" ht="30" x14ac:dyDescent="0.25">
      <c r="A4" s="102" t="s">
        <v>1226</v>
      </c>
      <c r="B4" s="102" t="s">
        <v>91</v>
      </c>
      <c r="C4" s="102" t="s">
        <v>1227</v>
      </c>
      <c r="D4" s="102" t="s">
        <v>1228</v>
      </c>
    </row>
    <row r="5" spans="1:4" ht="30" x14ac:dyDescent="0.25">
      <c r="A5" s="102" t="s">
        <v>1187</v>
      </c>
      <c r="B5" s="102" t="s">
        <v>93</v>
      </c>
      <c r="C5" s="102" t="s">
        <v>1227</v>
      </c>
      <c r="D5" s="102" t="s">
        <v>1229</v>
      </c>
    </row>
    <row r="6" spans="1:4" ht="30" x14ac:dyDescent="0.25">
      <c r="A6" s="102" t="s">
        <v>1230</v>
      </c>
      <c r="B6" s="102" t="s">
        <v>107</v>
      </c>
      <c r="C6" s="102" t="s">
        <v>1231</v>
      </c>
      <c r="D6" s="102" t="s">
        <v>1232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11404-C7A6-483F-96B7-9ECC3F1A1E3A}">
  <dimension ref="A1:H6"/>
  <sheetViews>
    <sheetView zoomScale="90" zoomScaleNormal="90" workbookViewId="0"/>
  </sheetViews>
  <sheetFormatPr defaultRowHeight="15" x14ac:dyDescent="0.25"/>
  <cols>
    <col min="1" max="1" width="26.140625" customWidth="1"/>
    <col min="2" max="2" width="20.5703125" customWidth="1"/>
    <col min="3" max="3" width="20" customWidth="1"/>
    <col min="4" max="4" width="14.42578125" customWidth="1"/>
    <col min="5" max="5" width="22.140625" customWidth="1"/>
    <col min="6" max="6" width="14.42578125" customWidth="1"/>
    <col min="7" max="7" width="21.5703125" customWidth="1"/>
    <col min="8" max="8" width="14.42578125" customWidth="1"/>
    <col min="9" max="9" width="22.140625" customWidth="1"/>
    <col min="10" max="14" width="14.42578125" customWidth="1"/>
  </cols>
  <sheetData>
    <row r="1" spans="1:8" ht="15.75" x14ac:dyDescent="0.25">
      <c r="A1" s="196" t="s">
        <v>1233</v>
      </c>
      <c r="G1" s="8"/>
    </row>
    <row r="2" spans="1:8" ht="45.75" thickBot="1" x14ac:dyDescent="0.3">
      <c r="A2" s="3" t="s">
        <v>1234</v>
      </c>
      <c r="B2" s="4" t="s">
        <v>1235</v>
      </c>
      <c r="C2" s="4" t="s">
        <v>1236</v>
      </c>
      <c r="D2" s="4" t="s">
        <v>1237</v>
      </c>
      <c r="E2" s="4" t="s">
        <v>1238</v>
      </c>
      <c r="F2" s="4" t="s">
        <v>1239</v>
      </c>
      <c r="G2" s="4" t="s">
        <v>1240</v>
      </c>
      <c r="H2" s="4" t="s">
        <v>1241</v>
      </c>
    </row>
    <row r="3" spans="1:8" ht="90.75" thickBot="1" x14ac:dyDescent="0.3">
      <c r="A3" s="19" t="s">
        <v>1242</v>
      </c>
      <c r="B3" s="20" t="s">
        <v>1243</v>
      </c>
      <c r="C3" s="20" t="s">
        <v>1244</v>
      </c>
      <c r="D3" s="20" t="s">
        <v>1245</v>
      </c>
      <c r="E3" s="20" t="s">
        <v>1246</v>
      </c>
      <c r="F3" s="14">
        <v>1</v>
      </c>
      <c r="G3" s="20" t="s">
        <v>1247</v>
      </c>
      <c r="H3" s="14">
        <v>0.95</v>
      </c>
    </row>
    <row r="4" spans="1:8" ht="45.75" thickBot="1" x14ac:dyDescent="0.3">
      <c r="A4" s="19" t="s">
        <v>1226</v>
      </c>
      <c r="B4" s="20" t="s">
        <v>1243</v>
      </c>
      <c r="C4" s="20" t="s">
        <v>1248</v>
      </c>
      <c r="D4" s="20" t="s">
        <v>1249</v>
      </c>
      <c r="E4" s="14" t="s">
        <v>1250</v>
      </c>
      <c r="F4" s="14">
        <v>1</v>
      </c>
      <c r="G4" s="13" t="s">
        <v>1251</v>
      </c>
      <c r="H4" s="14">
        <v>0.9</v>
      </c>
    </row>
    <row r="5" spans="1:8" ht="45.75" thickBot="1" x14ac:dyDescent="0.3">
      <c r="A5" s="19" t="s">
        <v>1187</v>
      </c>
      <c r="B5" s="20" t="s">
        <v>1243</v>
      </c>
      <c r="C5" s="20" t="s">
        <v>1252</v>
      </c>
      <c r="D5" s="20" t="s">
        <v>1191</v>
      </c>
      <c r="E5" s="14">
        <v>0.01</v>
      </c>
      <c r="F5" s="14">
        <v>1</v>
      </c>
      <c r="G5" s="13" t="s">
        <v>1253</v>
      </c>
      <c r="H5" s="14">
        <v>0.99</v>
      </c>
    </row>
    <row r="6" spans="1:8" ht="75" x14ac:dyDescent="0.25">
      <c r="A6" s="19" t="s">
        <v>1254</v>
      </c>
      <c r="B6" s="20" t="s">
        <v>1255</v>
      </c>
      <c r="C6" s="20" t="s">
        <v>1256</v>
      </c>
      <c r="D6" s="20" t="s">
        <v>1257</v>
      </c>
      <c r="E6" s="14" t="s">
        <v>1257</v>
      </c>
      <c r="F6" s="14">
        <v>1</v>
      </c>
      <c r="G6" s="13" t="s">
        <v>1257</v>
      </c>
      <c r="H6" s="14" t="s">
        <v>1257</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5C7F4-6A20-47A3-AC61-DAC9BD18CC8E}">
  <dimension ref="A1:C5"/>
  <sheetViews>
    <sheetView zoomScale="90" zoomScaleNormal="90" workbookViewId="0"/>
  </sheetViews>
  <sheetFormatPr defaultRowHeight="15" x14ac:dyDescent="0.25"/>
  <cols>
    <col min="1" max="1" width="33.140625" customWidth="1"/>
    <col min="2" max="2" width="21.42578125" customWidth="1"/>
    <col min="3" max="3" width="21.85546875" customWidth="1"/>
  </cols>
  <sheetData>
    <row r="1" spans="1:3" ht="15.75" x14ac:dyDescent="0.25">
      <c r="A1" s="8" t="s">
        <v>1258</v>
      </c>
    </row>
    <row r="2" spans="1:3" x14ac:dyDescent="0.25">
      <c r="A2" s="99" t="s">
        <v>1259</v>
      </c>
      <c r="B2" s="99" t="s">
        <v>1260</v>
      </c>
      <c r="C2" s="99" t="s">
        <v>1261</v>
      </c>
    </row>
    <row r="3" spans="1:3" x14ac:dyDescent="0.25">
      <c r="A3" s="102" t="s">
        <v>1262</v>
      </c>
      <c r="B3" s="161">
        <v>2</v>
      </c>
      <c r="C3" s="163" t="s">
        <v>1263</v>
      </c>
    </row>
    <row r="4" spans="1:3" x14ac:dyDescent="0.25">
      <c r="A4" s="102" t="s">
        <v>1264</v>
      </c>
      <c r="B4" s="163" t="s">
        <v>1265</v>
      </c>
      <c r="C4" s="163" t="s">
        <v>1266</v>
      </c>
    </row>
    <row r="5" spans="1:3" x14ac:dyDescent="0.25">
      <c r="A5" s="102" t="s">
        <v>1267</v>
      </c>
      <c r="B5" s="163" t="s">
        <v>1268</v>
      </c>
      <c r="C5" s="163" t="s">
        <v>1269</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7E96A-38C8-4A1C-A699-A280B4BFDA44}">
  <dimension ref="A1:I5"/>
  <sheetViews>
    <sheetView zoomScale="90" zoomScaleNormal="90" workbookViewId="0"/>
  </sheetViews>
  <sheetFormatPr defaultRowHeight="15" x14ac:dyDescent="0.25"/>
  <cols>
    <col min="1" max="1" width="22.5703125" customWidth="1"/>
    <col min="2" max="2" width="9.5703125" bestFit="1" customWidth="1"/>
    <col min="3" max="3" width="13.85546875" customWidth="1"/>
    <col min="4" max="4" width="16.5703125" customWidth="1"/>
    <col min="5" max="5" width="20" customWidth="1"/>
    <col min="6" max="6" width="12.42578125" bestFit="1" customWidth="1"/>
    <col min="7" max="7" width="8.85546875" bestFit="1" customWidth="1"/>
    <col min="8" max="8" width="8.140625" customWidth="1"/>
    <col min="9" max="9" width="19.7109375" bestFit="1" customWidth="1"/>
  </cols>
  <sheetData>
    <row r="1" spans="1:9" ht="15.75" x14ac:dyDescent="0.25">
      <c r="A1" s="196" t="s">
        <v>1270</v>
      </c>
    </row>
    <row r="2" spans="1:9" ht="15.75" customHeight="1" x14ac:dyDescent="0.25">
      <c r="A2" s="242" t="s">
        <v>1271</v>
      </c>
      <c r="B2" s="242" t="s">
        <v>1272</v>
      </c>
      <c r="C2" s="242" t="s">
        <v>1273</v>
      </c>
      <c r="D2" s="242" t="s">
        <v>1274</v>
      </c>
      <c r="E2" s="242" t="s">
        <v>1275</v>
      </c>
      <c r="F2" s="242" t="s">
        <v>1276</v>
      </c>
      <c r="G2" s="242" t="s">
        <v>1277</v>
      </c>
      <c r="H2" s="242"/>
      <c r="I2" s="242"/>
    </row>
    <row r="3" spans="1:9" x14ac:dyDescent="0.25">
      <c r="A3" s="242"/>
      <c r="B3" s="242"/>
      <c r="C3" s="242"/>
      <c r="D3" s="242"/>
      <c r="E3" s="242"/>
      <c r="F3" s="242"/>
      <c r="G3" s="99" t="s">
        <v>1278</v>
      </c>
      <c r="H3" s="99" t="s">
        <v>1279</v>
      </c>
      <c r="I3" s="99" t="s">
        <v>1280</v>
      </c>
    </row>
    <row r="4" spans="1:9" ht="30" x14ac:dyDescent="0.25">
      <c r="A4" s="102" t="s">
        <v>1281</v>
      </c>
      <c r="B4" s="102" t="s">
        <v>1282</v>
      </c>
      <c r="C4" s="165">
        <v>707</v>
      </c>
      <c r="D4" s="165" t="s">
        <v>1283</v>
      </c>
      <c r="E4" s="165">
        <v>142</v>
      </c>
      <c r="F4" s="165" t="s">
        <v>1283</v>
      </c>
      <c r="G4" s="165" t="s">
        <v>1251</v>
      </c>
      <c r="H4" s="166">
        <v>0.12</v>
      </c>
      <c r="I4" s="102" t="s">
        <v>1284</v>
      </c>
    </row>
    <row r="5" spans="1:9" x14ac:dyDescent="0.25">
      <c r="A5" s="102" t="s">
        <v>1285</v>
      </c>
      <c r="B5" s="102" t="s">
        <v>1286</v>
      </c>
      <c r="C5" s="165" t="s">
        <v>207</v>
      </c>
      <c r="D5" s="167">
        <v>24700</v>
      </c>
      <c r="E5" s="165" t="s">
        <v>207</v>
      </c>
      <c r="F5" s="167">
        <v>2470</v>
      </c>
      <c r="G5" s="165" t="s">
        <v>1253</v>
      </c>
      <c r="H5" s="166">
        <v>0.01</v>
      </c>
      <c r="I5" s="102" t="s">
        <v>1287</v>
      </c>
    </row>
  </sheetData>
  <mergeCells count="7">
    <mergeCell ref="G2:I2"/>
    <mergeCell ref="A2:A3"/>
    <mergeCell ref="B2:B3"/>
    <mergeCell ref="C2:C3"/>
    <mergeCell ref="D2:D3"/>
    <mergeCell ref="E2:E3"/>
    <mergeCell ref="F2:F3"/>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3670-3F16-4F7C-A3AB-A0D0C60781A6}">
  <dimension ref="A1:E7"/>
  <sheetViews>
    <sheetView zoomScale="90" zoomScaleNormal="90" workbookViewId="0"/>
  </sheetViews>
  <sheetFormatPr defaultRowHeight="15" x14ac:dyDescent="0.25"/>
  <cols>
    <col min="1" max="1" width="12" customWidth="1"/>
    <col min="2" max="2" width="13.42578125" customWidth="1"/>
    <col min="3" max="3" width="26.5703125" customWidth="1"/>
    <col min="4" max="4" width="21.140625" customWidth="1"/>
    <col min="5" max="5" width="24.42578125" customWidth="1"/>
  </cols>
  <sheetData>
    <row r="1" spans="1:5" ht="15.75" x14ac:dyDescent="0.25">
      <c r="A1" s="196" t="s">
        <v>1288</v>
      </c>
    </row>
    <row r="2" spans="1:5" x14ac:dyDescent="0.25">
      <c r="A2" s="99" t="s">
        <v>1289</v>
      </c>
      <c r="B2" s="99" t="s">
        <v>1290</v>
      </c>
      <c r="C2" s="99" t="s">
        <v>1291</v>
      </c>
      <c r="D2" s="99" t="s">
        <v>1292</v>
      </c>
      <c r="E2" s="99" t="s">
        <v>1293</v>
      </c>
    </row>
    <row r="3" spans="1:5" x14ac:dyDescent="0.25">
      <c r="A3" s="102" t="s">
        <v>1294</v>
      </c>
      <c r="B3" s="102">
        <v>0</v>
      </c>
      <c r="C3" s="102">
        <v>0</v>
      </c>
      <c r="D3" s="102">
        <v>0</v>
      </c>
      <c r="E3" s="102">
        <v>0</v>
      </c>
    </row>
    <row r="4" spans="1:5" x14ac:dyDescent="0.25">
      <c r="A4" s="102" t="s">
        <v>1295</v>
      </c>
      <c r="B4" s="102">
        <v>0</v>
      </c>
      <c r="C4" s="102">
        <v>0</v>
      </c>
      <c r="D4" s="102">
        <v>0</v>
      </c>
      <c r="E4" s="165" t="s">
        <v>1296</v>
      </c>
    </row>
    <row r="5" spans="1:5" x14ac:dyDescent="0.25">
      <c r="A5" s="102" t="s">
        <v>1297</v>
      </c>
      <c r="B5" s="102">
        <v>0</v>
      </c>
      <c r="C5" s="102">
        <v>0</v>
      </c>
      <c r="D5" s="102">
        <v>0</v>
      </c>
      <c r="E5" s="165" t="s">
        <v>1298</v>
      </c>
    </row>
    <row r="7" spans="1:5" ht="58.5" customHeight="1" x14ac:dyDescent="0.25">
      <c r="A7" s="296" t="s">
        <v>1299</v>
      </c>
      <c r="B7" s="296"/>
      <c r="C7" s="296"/>
      <c r="D7" s="296"/>
      <c r="E7" s="296"/>
    </row>
  </sheetData>
  <mergeCells count="1">
    <mergeCell ref="A7:E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80CAA-A654-48D9-A82A-FD4EEE440A3D}">
  <dimension ref="A1:E7"/>
  <sheetViews>
    <sheetView zoomScale="90" zoomScaleNormal="90" workbookViewId="0">
      <selection activeCell="E14" sqref="E14"/>
    </sheetView>
  </sheetViews>
  <sheetFormatPr defaultRowHeight="15" x14ac:dyDescent="0.25"/>
  <cols>
    <col min="1" max="1" width="14.5703125" customWidth="1"/>
    <col min="2" max="2" width="15.5703125" customWidth="1"/>
    <col min="3" max="3" width="17" customWidth="1"/>
    <col min="4" max="4" width="17.140625" customWidth="1"/>
    <col min="5" max="5" width="16.28515625" customWidth="1"/>
  </cols>
  <sheetData>
    <row r="1" spans="1:5" ht="15.75" x14ac:dyDescent="0.25">
      <c r="A1" s="224" t="s">
        <v>1300</v>
      </c>
    </row>
    <row r="2" spans="1:5" x14ac:dyDescent="0.25">
      <c r="A2" s="99" t="s">
        <v>1301</v>
      </c>
      <c r="B2" s="99" t="s">
        <v>1290</v>
      </c>
      <c r="C2" s="99" t="s">
        <v>1291</v>
      </c>
      <c r="D2" s="99" t="s">
        <v>1292</v>
      </c>
      <c r="E2" s="99" t="s">
        <v>1293</v>
      </c>
    </row>
    <row r="3" spans="1:5" x14ac:dyDescent="0.25">
      <c r="A3" s="102" t="s">
        <v>1302</v>
      </c>
      <c r="B3" s="102">
        <v>0</v>
      </c>
      <c r="C3" s="102">
        <v>0</v>
      </c>
      <c r="D3" s="102">
        <v>0</v>
      </c>
      <c r="E3" s="102">
        <v>0</v>
      </c>
    </row>
    <row r="4" spans="1:5" x14ac:dyDescent="0.25">
      <c r="A4" s="102" t="s">
        <v>1303</v>
      </c>
      <c r="B4" s="102">
        <v>0</v>
      </c>
      <c r="C4" s="102">
        <v>0</v>
      </c>
      <c r="D4" s="102">
        <v>0</v>
      </c>
      <c r="E4" s="165" t="s">
        <v>1296</v>
      </c>
    </row>
    <row r="5" spans="1:5" x14ac:dyDescent="0.25">
      <c r="A5" s="102" t="s">
        <v>1304</v>
      </c>
      <c r="B5" s="102">
        <v>0</v>
      </c>
      <c r="C5" s="102">
        <v>0</v>
      </c>
      <c r="D5" s="102">
        <v>0</v>
      </c>
      <c r="E5" s="165" t="s">
        <v>1298</v>
      </c>
    </row>
    <row r="6" spans="1:5" ht="63.75" customHeight="1" x14ac:dyDescent="0.25">
      <c r="A6" s="296" t="s">
        <v>1299</v>
      </c>
      <c r="B6" s="296"/>
      <c r="C6" s="296"/>
      <c r="D6" s="296"/>
      <c r="E6" s="296"/>
    </row>
    <row r="7" spans="1:5" x14ac:dyDescent="0.25">
      <c r="A7" s="115" t="s">
        <v>1305</v>
      </c>
    </row>
  </sheetData>
  <mergeCells count="1">
    <mergeCell ref="A6:E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566B9-CC4E-4F52-87AC-8506BC1C0FBD}">
  <dimension ref="A1:F8"/>
  <sheetViews>
    <sheetView zoomScale="90" zoomScaleNormal="90" workbookViewId="0">
      <selection activeCell="E19" sqref="E19"/>
    </sheetView>
  </sheetViews>
  <sheetFormatPr defaultRowHeight="15" x14ac:dyDescent="0.25"/>
  <cols>
    <col min="1" max="1" width="24.28515625" bestFit="1" customWidth="1"/>
    <col min="2" max="2" width="22" bestFit="1" customWidth="1"/>
    <col min="3" max="3" width="28.140625" customWidth="1"/>
    <col min="4" max="4" width="22" customWidth="1"/>
    <col min="5" max="5" width="20.85546875" customWidth="1"/>
    <col min="6" max="6" width="30.42578125" customWidth="1"/>
  </cols>
  <sheetData>
    <row r="1" spans="1:6" ht="15.75" x14ac:dyDescent="0.25">
      <c r="A1" s="196" t="s">
        <v>1306</v>
      </c>
    </row>
    <row r="2" spans="1:6" ht="45" x14ac:dyDescent="0.25">
      <c r="A2" s="160" t="s">
        <v>1307</v>
      </c>
      <c r="B2" s="160" t="s">
        <v>1308</v>
      </c>
      <c r="C2" s="160" t="s">
        <v>1309</v>
      </c>
      <c r="D2" s="160" t="s">
        <v>1310</v>
      </c>
      <c r="E2" s="160" t="s">
        <v>1311</v>
      </c>
      <c r="F2" s="160" t="s">
        <v>1312</v>
      </c>
    </row>
    <row r="3" spans="1:6" x14ac:dyDescent="0.25">
      <c r="A3" s="102" t="s">
        <v>612</v>
      </c>
      <c r="B3" s="102" t="s">
        <v>1313</v>
      </c>
      <c r="C3" s="102">
        <v>55.6</v>
      </c>
      <c r="D3" s="102">
        <v>4</v>
      </c>
      <c r="E3" s="102">
        <v>557.16</v>
      </c>
      <c r="F3" s="102">
        <v>2179</v>
      </c>
    </row>
    <row r="4" spans="1:6" x14ac:dyDescent="0.25">
      <c r="A4" s="229" t="s">
        <v>1314</v>
      </c>
      <c r="B4" s="102" t="s">
        <v>1315</v>
      </c>
      <c r="C4" s="102">
        <v>9.8000000000000007</v>
      </c>
      <c r="D4" s="102">
        <v>1</v>
      </c>
      <c r="E4" s="102">
        <v>182.59</v>
      </c>
      <c r="F4" s="102">
        <v>1710</v>
      </c>
    </row>
    <row r="5" spans="1:6" x14ac:dyDescent="0.25">
      <c r="A5" s="102" t="s">
        <v>628</v>
      </c>
      <c r="B5" s="102" t="s">
        <v>1316</v>
      </c>
      <c r="C5" s="102">
        <v>5.8</v>
      </c>
      <c r="D5" s="102">
        <v>1</v>
      </c>
      <c r="E5" s="102">
        <v>166.57</v>
      </c>
      <c r="F5" s="102">
        <v>273</v>
      </c>
    </row>
    <row r="6" spans="1:6" x14ac:dyDescent="0.25">
      <c r="A6" s="102" t="s">
        <v>617</v>
      </c>
      <c r="B6" s="102" t="s">
        <v>1317</v>
      </c>
      <c r="C6" s="102">
        <v>52.6</v>
      </c>
      <c r="D6" s="102">
        <v>1</v>
      </c>
      <c r="E6" s="102">
        <v>128.58000000000001</v>
      </c>
      <c r="F6" s="102">
        <v>19</v>
      </c>
    </row>
    <row r="7" spans="1:6" ht="15.75" customHeight="1" x14ac:dyDescent="0.25">
      <c r="A7" s="46" t="s">
        <v>1318</v>
      </c>
    </row>
    <row r="8" spans="1:6" x14ac:dyDescent="0.25">
      <c r="A8" s="6"/>
    </row>
  </sheetData>
  <hyperlinks>
    <hyperlink ref="A4" location="_ftn1" display="_ftn1" xr:uid="{4E2DEA4E-FCA0-4446-9537-BAAF7705BC6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533D0-A458-40DC-9705-60D19707963C}">
  <dimension ref="A1:A3"/>
  <sheetViews>
    <sheetView zoomScale="90" zoomScaleNormal="90" workbookViewId="0">
      <selection activeCell="C15" sqref="C15"/>
    </sheetView>
  </sheetViews>
  <sheetFormatPr defaultRowHeight="15" x14ac:dyDescent="0.25"/>
  <cols>
    <col min="1" max="1" width="32.42578125" customWidth="1"/>
    <col min="2" max="2" width="41.42578125" customWidth="1"/>
  </cols>
  <sheetData>
    <row r="1" spans="1:1" ht="15.75" x14ac:dyDescent="0.25">
      <c r="A1" s="196" t="s">
        <v>238</v>
      </c>
    </row>
    <row r="2" spans="1:1" x14ac:dyDescent="0.25">
      <c r="A2" s="5"/>
    </row>
    <row r="3" spans="1:1" x14ac:dyDescent="0.25">
      <c r="A3" s="15" t="s">
        <v>239</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AF0C-9428-4BBF-8969-7753616C4A8D}">
  <dimension ref="A1:C14"/>
  <sheetViews>
    <sheetView zoomScale="90" zoomScaleNormal="90" workbookViewId="0">
      <selection activeCell="C11" sqref="C11"/>
    </sheetView>
  </sheetViews>
  <sheetFormatPr defaultRowHeight="15" x14ac:dyDescent="0.25"/>
  <cols>
    <col min="1" max="1" width="29.42578125" customWidth="1"/>
    <col min="2" max="2" width="62.42578125" customWidth="1"/>
    <col min="3" max="3" width="53.42578125" customWidth="1"/>
  </cols>
  <sheetData>
    <row r="1" spans="1:3" ht="15.75" x14ac:dyDescent="0.25">
      <c r="A1" s="196" t="s">
        <v>1319</v>
      </c>
    </row>
    <row r="2" spans="1:3" x14ac:dyDescent="0.25">
      <c r="A2" s="160" t="s">
        <v>1320</v>
      </c>
      <c r="B2" s="160" t="s">
        <v>1321</v>
      </c>
      <c r="C2" s="160" t="s">
        <v>1322</v>
      </c>
    </row>
    <row r="3" spans="1:3" ht="75" x14ac:dyDescent="0.25">
      <c r="A3" s="102" t="s">
        <v>1323</v>
      </c>
      <c r="B3" s="210" t="s">
        <v>1324</v>
      </c>
      <c r="C3" s="210" t="s">
        <v>1325</v>
      </c>
    </row>
    <row r="4" spans="1:3" ht="75" x14ac:dyDescent="0.25">
      <c r="A4" s="102" t="s">
        <v>1326</v>
      </c>
      <c r="B4" s="210" t="s">
        <v>1327</v>
      </c>
      <c r="C4" s="210" t="s">
        <v>1325</v>
      </c>
    </row>
    <row r="5" spans="1:3" ht="60" x14ac:dyDescent="0.25">
      <c r="A5" s="212" t="s">
        <v>1328</v>
      </c>
      <c r="B5" s="209" t="s">
        <v>1329</v>
      </c>
      <c r="C5" s="213" t="s">
        <v>1330</v>
      </c>
    </row>
    <row r="6" spans="1:3" ht="45" x14ac:dyDescent="0.25">
      <c r="A6" s="102" t="s">
        <v>1331</v>
      </c>
      <c r="B6" s="210" t="s">
        <v>1332</v>
      </c>
      <c r="C6" s="213" t="s">
        <v>1333</v>
      </c>
    </row>
    <row r="7" spans="1:3" ht="60" x14ac:dyDescent="0.25">
      <c r="A7" s="102" t="s">
        <v>1334</v>
      </c>
      <c r="B7" s="214" t="s">
        <v>1335</v>
      </c>
      <c r="C7" s="210" t="s">
        <v>1336</v>
      </c>
    </row>
    <row r="8" spans="1:3" ht="60" x14ac:dyDescent="0.25">
      <c r="A8" s="102" t="s">
        <v>1337</v>
      </c>
      <c r="B8" s="214" t="s">
        <v>1338</v>
      </c>
      <c r="C8" s="210" t="s">
        <v>1339</v>
      </c>
    </row>
    <row r="9" spans="1:3" ht="113.25" customHeight="1" x14ac:dyDescent="0.25">
      <c r="A9" s="102" t="s">
        <v>1340</v>
      </c>
      <c r="B9" s="214" t="s">
        <v>1341</v>
      </c>
      <c r="C9" s="210" t="s">
        <v>1342</v>
      </c>
    </row>
    <row r="10" spans="1:3" ht="90" x14ac:dyDescent="0.25">
      <c r="A10" s="102" t="s">
        <v>1343</v>
      </c>
      <c r="B10" s="214" t="s">
        <v>1344</v>
      </c>
      <c r="C10" s="215" t="s">
        <v>1345</v>
      </c>
    </row>
    <row r="11" spans="1:3" ht="60" x14ac:dyDescent="0.25">
      <c r="A11" s="102" t="s">
        <v>1346</v>
      </c>
      <c r="B11" s="211" t="s">
        <v>1347</v>
      </c>
      <c r="C11" s="210" t="s">
        <v>1348</v>
      </c>
    </row>
    <row r="12" spans="1:3" ht="60" x14ac:dyDescent="0.25">
      <c r="A12" s="102" t="s">
        <v>1349</v>
      </c>
      <c r="B12" s="211" t="s">
        <v>1350</v>
      </c>
      <c r="C12" s="210" t="s">
        <v>1351</v>
      </c>
    </row>
    <row r="13" spans="1:3" ht="60" x14ac:dyDescent="0.25">
      <c r="A13" s="102" t="s">
        <v>1352</v>
      </c>
      <c r="B13" s="211" t="s">
        <v>1353</v>
      </c>
      <c r="C13" s="210" t="s">
        <v>1354</v>
      </c>
    </row>
    <row r="14" spans="1:3" ht="90" x14ac:dyDescent="0.25">
      <c r="A14" s="102" t="s">
        <v>1355</v>
      </c>
      <c r="B14" s="211" t="s">
        <v>1356</v>
      </c>
      <c r="C14" s="210" t="s">
        <v>1357</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6D7CA-CC7A-45E5-9D37-DC9284ADD8A9}">
  <dimension ref="A1:G10"/>
  <sheetViews>
    <sheetView zoomScale="90" zoomScaleNormal="90" workbookViewId="0"/>
  </sheetViews>
  <sheetFormatPr defaultRowHeight="15" x14ac:dyDescent="0.25"/>
  <cols>
    <col min="1" max="2" width="18.140625" customWidth="1"/>
    <col min="3" max="3" width="36.5703125" customWidth="1"/>
    <col min="4" max="4" width="18.140625" customWidth="1"/>
    <col min="5" max="5" width="32" customWidth="1"/>
    <col min="6" max="12" width="18.140625" customWidth="1"/>
  </cols>
  <sheetData>
    <row r="1" spans="1:7" ht="15.75" x14ac:dyDescent="0.25">
      <c r="A1" s="196" t="s">
        <v>1358</v>
      </c>
      <c r="F1" s="8"/>
    </row>
    <row r="2" spans="1:7" ht="25.5" x14ac:dyDescent="0.25">
      <c r="A2" s="147" t="s">
        <v>1359</v>
      </c>
      <c r="B2" s="156" t="s">
        <v>1360</v>
      </c>
      <c r="C2" s="147" t="s">
        <v>1361</v>
      </c>
      <c r="D2" s="147" t="s">
        <v>1362</v>
      </c>
      <c r="E2" s="147" t="s">
        <v>1363</v>
      </c>
      <c r="F2" s="147" t="s">
        <v>1364</v>
      </c>
      <c r="G2" s="147" t="s">
        <v>1365</v>
      </c>
    </row>
    <row r="3" spans="1:7" ht="22.5" customHeight="1" x14ac:dyDescent="0.25">
      <c r="A3" s="278" t="s">
        <v>133</v>
      </c>
      <c r="B3" s="278" t="s">
        <v>1129</v>
      </c>
      <c r="C3" s="278" t="s">
        <v>134</v>
      </c>
      <c r="D3" s="278" t="s">
        <v>207</v>
      </c>
      <c r="E3" s="278" t="s">
        <v>1366</v>
      </c>
      <c r="F3" s="278" t="s">
        <v>1106</v>
      </c>
      <c r="G3" s="282" t="s">
        <v>1367</v>
      </c>
    </row>
    <row r="4" spans="1:7" x14ac:dyDescent="0.25">
      <c r="A4" s="278"/>
      <c r="B4" s="278"/>
      <c r="C4" s="278"/>
      <c r="D4" s="278"/>
      <c r="E4" s="278"/>
      <c r="F4" s="278"/>
      <c r="G4" s="282"/>
    </row>
    <row r="5" spans="1:7" ht="73.5" customHeight="1" x14ac:dyDescent="0.25">
      <c r="A5" s="278" t="s">
        <v>147</v>
      </c>
      <c r="B5" s="278" t="s">
        <v>1129</v>
      </c>
      <c r="C5" s="278" t="s">
        <v>148</v>
      </c>
      <c r="D5" s="278" t="s">
        <v>207</v>
      </c>
      <c r="E5" s="278" t="s">
        <v>1368</v>
      </c>
      <c r="F5" s="278" t="s">
        <v>1106</v>
      </c>
      <c r="G5" s="282" t="s">
        <v>1369</v>
      </c>
    </row>
    <row r="6" spans="1:7" x14ac:dyDescent="0.25">
      <c r="A6" s="278"/>
      <c r="B6" s="278"/>
      <c r="C6" s="278"/>
      <c r="D6" s="278"/>
      <c r="E6" s="278"/>
      <c r="F6" s="278"/>
      <c r="G6" s="282"/>
    </row>
    <row r="7" spans="1:7" ht="25.5" x14ac:dyDescent="0.25">
      <c r="A7" s="100" t="s">
        <v>1370</v>
      </c>
      <c r="B7" s="100" t="s">
        <v>1087</v>
      </c>
      <c r="C7" s="100" t="s">
        <v>130</v>
      </c>
      <c r="D7" s="100" t="s">
        <v>1371</v>
      </c>
      <c r="E7" s="100">
        <v>280</v>
      </c>
      <c r="F7" s="101" t="s">
        <v>1106</v>
      </c>
      <c r="G7" s="151" t="s">
        <v>1372</v>
      </c>
    </row>
    <row r="8" spans="1:7" ht="66.599999999999994" customHeight="1" x14ac:dyDescent="0.25">
      <c r="A8" s="100" t="s">
        <v>131</v>
      </c>
      <c r="B8" s="100" t="s">
        <v>1129</v>
      </c>
      <c r="C8" s="100" t="s">
        <v>132</v>
      </c>
      <c r="D8" s="100" t="s">
        <v>207</v>
      </c>
      <c r="E8" s="100" t="s">
        <v>1373</v>
      </c>
      <c r="F8" s="101" t="s">
        <v>1106</v>
      </c>
      <c r="G8" s="151" t="s">
        <v>1374</v>
      </c>
    </row>
    <row r="9" spans="1:7" x14ac:dyDescent="0.25">
      <c r="A9" s="100" t="s">
        <v>135</v>
      </c>
      <c r="B9" s="100" t="s">
        <v>1087</v>
      </c>
      <c r="C9" s="100" t="s">
        <v>136</v>
      </c>
      <c r="D9" s="100" t="s">
        <v>1088</v>
      </c>
      <c r="E9" s="100">
        <v>700</v>
      </c>
      <c r="F9" s="101" t="s">
        <v>1106</v>
      </c>
      <c r="G9" s="151" t="s">
        <v>1375</v>
      </c>
    </row>
    <row r="10" spans="1:7" x14ac:dyDescent="0.25">
      <c r="A10" s="100" t="s">
        <v>137</v>
      </c>
      <c r="B10" s="100" t="s">
        <v>1087</v>
      </c>
      <c r="C10" s="100" t="s">
        <v>138</v>
      </c>
      <c r="D10" s="100" t="s">
        <v>1088</v>
      </c>
      <c r="E10" s="100">
        <v>220</v>
      </c>
      <c r="F10" s="101" t="s">
        <v>1106</v>
      </c>
      <c r="G10" s="151" t="s">
        <v>1375</v>
      </c>
    </row>
  </sheetData>
  <mergeCells count="14">
    <mergeCell ref="G3:G4"/>
    <mergeCell ref="G5:G6"/>
    <mergeCell ref="F5:F6"/>
    <mergeCell ref="E5:E6"/>
    <mergeCell ref="A5:A6"/>
    <mergeCell ref="B5:B6"/>
    <mergeCell ref="C5:C6"/>
    <mergeCell ref="D5:D6"/>
    <mergeCell ref="F3:F4"/>
    <mergeCell ref="A3:A4"/>
    <mergeCell ref="B3:B4"/>
    <mergeCell ref="C3:C4"/>
    <mergeCell ref="D3:D4"/>
    <mergeCell ref="E3:E4"/>
  </mergeCells>
  <phoneticPr fontId="17" type="noConversion"/>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64260-7251-4C4D-B33F-78B03EE374D9}">
  <dimension ref="A1:K7"/>
  <sheetViews>
    <sheetView zoomScale="90" zoomScaleNormal="90" workbookViewId="0"/>
  </sheetViews>
  <sheetFormatPr defaultRowHeight="15" x14ac:dyDescent="0.25"/>
  <cols>
    <col min="1" max="1" width="25" customWidth="1"/>
    <col min="2" max="2" width="22.5703125" customWidth="1"/>
    <col min="21" max="21" width="16.7109375" customWidth="1"/>
    <col min="22" max="22" width="29.42578125" customWidth="1"/>
  </cols>
  <sheetData>
    <row r="1" spans="1:11" ht="15.75" x14ac:dyDescent="0.25">
      <c r="A1" s="196" t="s">
        <v>1376</v>
      </c>
      <c r="K1" s="8"/>
    </row>
    <row r="2" spans="1:11" ht="44.25" customHeight="1" x14ac:dyDescent="0.25">
      <c r="A2" s="297" t="s">
        <v>1377</v>
      </c>
      <c r="B2" s="297" t="s">
        <v>1378</v>
      </c>
      <c r="C2" s="297" t="s">
        <v>1362</v>
      </c>
      <c r="D2" s="297" t="s">
        <v>1379</v>
      </c>
      <c r="E2" s="297" t="s">
        <v>1380</v>
      </c>
      <c r="F2" s="297" t="s">
        <v>1381</v>
      </c>
      <c r="G2" s="297" t="s">
        <v>1382</v>
      </c>
      <c r="H2" s="297" t="s">
        <v>1383</v>
      </c>
      <c r="I2" s="297" t="s">
        <v>1384</v>
      </c>
      <c r="J2" s="297" t="s">
        <v>1385</v>
      </c>
      <c r="K2" s="297" t="s">
        <v>1365</v>
      </c>
    </row>
    <row r="3" spans="1:11" x14ac:dyDescent="0.25">
      <c r="A3" s="297"/>
      <c r="B3" s="297"/>
      <c r="C3" s="297"/>
      <c r="D3" s="297"/>
      <c r="E3" s="297"/>
      <c r="F3" s="297"/>
      <c r="G3" s="297"/>
      <c r="H3" s="297"/>
      <c r="I3" s="297"/>
      <c r="J3" s="297"/>
      <c r="K3" s="297"/>
    </row>
    <row r="4" spans="1:11" ht="24" x14ac:dyDescent="0.25">
      <c r="A4" s="168" t="s">
        <v>1386</v>
      </c>
      <c r="B4" s="169" t="s">
        <v>120</v>
      </c>
      <c r="C4" s="168" t="s">
        <v>1088</v>
      </c>
      <c r="D4" s="168">
        <v>45</v>
      </c>
      <c r="E4" s="168">
        <v>110</v>
      </c>
      <c r="F4" s="168">
        <v>175</v>
      </c>
      <c r="G4" s="168">
        <v>233</v>
      </c>
      <c r="H4" s="170">
        <v>0.33</v>
      </c>
      <c r="I4" s="171" t="s">
        <v>1106</v>
      </c>
      <c r="J4" s="168" t="s">
        <v>1387</v>
      </c>
      <c r="K4" s="172" t="s">
        <v>1388</v>
      </c>
    </row>
    <row r="5" spans="1:11" ht="60" x14ac:dyDescent="0.25">
      <c r="A5" s="168" t="s">
        <v>1389</v>
      </c>
      <c r="B5" s="168" t="s">
        <v>124</v>
      </c>
      <c r="C5" s="168" t="s">
        <v>1088</v>
      </c>
      <c r="D5" s="168">
        <v>0</v>
      </c>
      <c r="E5" s="168">
        <v>0</v>
      </c>
      <c r="F5" s="168">
        <v>700</v>
      </c>
      <c r="G5" s="168">
        <v>700</v>
      </c>
      <c r="H5" s="170">
        <v>1</v>
      </c>
      <c r="I5" s="171" t="s">
        <v>1106</v>
      </c>
      <c r="J5" s="168" t="s">
        <v>1390</v>
      </c>
      <c r="K5" s="172" t="s">
        <v>1391</v>
      </c>
    </row>
    <row r="6" spans="1:11" ht="24" x14ac:dyDescent="0.25">
      <c r="A6" s="168" t="s">
        <v>125</v>
      </c>
      <c r="B6" s="168" t="s">
        <v>126</v>
      </c>
      <c r="C6" s="168" t="s">
        <v>1092</v>
      </c>
      <c r="D6" s="168">
        <v>0</v>
      </c>
      <c r="E6" s="173">
        <v>1500</v>
      </c>
      <c r="F6" s="173">
        <v>3000</v>
      </c>
      <c r="G6" s="173">
        <v>4500</v>
      </c>
      <c r="H6" s="170">
        <v>1</v>
      </c>
      <c r="I6" s="171" t="s">
        <v>1106</v>
      </c>
      <c r="J6" s="168" t="s">
        <v>1392</v>
      </c>
      <c r="K6" s="172" t="s">
        <v>1393</v>
      </c>
    </row>
    <row r="7" spans="1:11" ht="24" x14ac:dyDescent="0.25">
      <c r="A7" s="168" t="s">
        <v>127</v>
      </c>
      <c r="B7" s="168" t="s">
        <v>128</v>
      </c>
      <c r="C7" s="168" t="s">
        <v>1092</v>
      </c>
      <c r="D7" s="168">
        <v>0</v>
      </c>
      <c r="E7" s="168">
        <v>133</v>
      </c>
      <c r="F7" s="168">
        <v>266</v>
      </c>
      <c r="G7" s="168">
        <v>400</v>
      </c>
      <c r="H7" s="170">
        <v>1</v>
      </c>
      <c r="I7" s="171" t="s">
        <v>1106</v>
      </c>
      <c r="J7" s="168" t="s">
        <v>1392</v>
      </c>
      <c r="K7" s="168" t="s">
        <v>1393</v>
      </c>
    </row>
  </sheetData>
  <mergeCells count="11">
    <mergeCell ref="A2:A3"/>
    <mergeCell ref="B2:B3"/>
    <mergeCell ref="C2:C3"/>
    <mergeCell ref="D2:D3"/>
    <mergeCell ref="E2:E3"/>
    <mergeCell ref="F2:F3"/>
    <mergeCell ref="G2:G3"/>
    <mergeCell ref="J2:J3"/>
    <mergeCell ref="K2:K3"/>
    <mergeCell ref="H2:H3"/>
    <mergeCell ref="I2:I3"/>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09997-0A46-40C2-9F09-B953E19F4CA5}">
  <dimension ref="A1:D5"/>
  <sheetViews>
    <sheetView zoomScale="90" zoomScaleNormal="90" workbookViewId="0"/>
  </sheetViews>
  <sheetFormatPr defaultRowHeight="15" x14ac:dyDescent="0.25"/>
  <cols>
    <col min="1" max="1" width="25.5703125" customWidth="1"/>
    <col min="2" max="2" width="41.5703125" customWidth="1"/>
    <col min="3" max="3" width="20" customWidth="1"/>
    <col min="4" max="4" width="19.7109375" customWidth="1"/>
  </cols>
  <sheetData>
    <row r="1" spans="1:4" ht="15.75" x14ac:dyDescent="0.25">
      <c r="A1" s="196" t="s">
        <v>1394</v>
      </c>
    </row>
    <row r="2" spans="1:4" x14ac:dyDescent="0.25">
      <c r="A2" s="99" t="s">
        <v>1271</v>
      </c>
      <c r="B2" s="99" t="s">
        <v>1395</v>
      </c>
      <c r="C2" s="99" t="s">
        <v>1396</v>
      </c>
      <c r="D2" s="99" t="s">
        <v>1397</v>
      </c>
    </row>
    <row r="3" spans="1:4" ht="30" x14ac:dyDescent="0.25">
      <c r="A3" s="102" t="s">
        <v>1398</v>
      </c>
      <c r="B3" s="102" t="s">
        <v>1389</v>
      </c>
      <c r="C3" s="102" t="s">
        <v>1399</v>
      </c>
      <c r="D3" s="102" t="s">
        <v>1400</v>
      </c>
    </row>
    <row r="4" spans="1:4" ht="30" x14ac:dyDescent="0.25">
      <c r="A4" s="102" t="s">
        <v>1398</v>
      </c>
      <c r="B4" s="102" t="s">
        <v>1401</v>
      </c>
      <c r="C4" s="102" t="s">
        <v>1399</v>
      </c>
      <c r="D4" s="102" t="s">
        <v>1402</v>
      </c>
    </row>
    <row r="5" spans="1:4" ht="30" x14ac:dyDescent="0.25">
      <c r="A5" s="102" t="s">
        <v>1398</v>
      </c>
      <c r="B5" s="102" t="s">
        <v>1403</v>
      </c>
      <c r="C5" s="102" t="s">
        <v>1399</v>
      </c>
      <c r="D5" s="102" t="s">
        <v>1404</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D6A2C-FC1A-416F-8BF3-50A17A65319F}">
  <dimension ref="A1:C8"/>
  <sheetViews>
    <sheetView zoomScale="90" zoomScaleNormal="90" workbookViewId="0"/>
  </sheetViews>
  <sheetFormatPr defaultRowHeight="15" x14ac:dyDescent="0.25"/>
  <cols>
    <col min="1" max="1" width="70" bestFit="1" customWidth="1"/>
    <col min="2" max="2" width="13.42578125" customWidth="1"/>
    <col min="3" max="3" width="27.140625" customWidth="1"/>
  </cols>
  <sheetData>
    <row r="1" spans="1:3" ht="15.75" x14ac:dyDescent="0.25">
      <c r="A1" s="8" t="s">
        <v>1405</v>
      </c>
    </row>
    <row r="2" spans="1:3" x14ac:dyDescent="0.25">
      <c r="A2" s="99" t="s">
        <v>1259</v>
      </c>
      <c r="B2" s="99" t="s">
        <v>1260</v>
      </c>
      <c r="C2" s="99" t="s">
        <v>1261</v>
      </c>
    </row>
    <row r="3" spans="1:3" x14ac:dyDescent="0.25">
      <c r="A3" s="102" t="s">
        <v>1406</v>
      </c>
      <c r="B3" s="102">
        <v>3</v>
      </c>
      <c r="C3" s="162">
        <v>45757</v>
      </c>
    </row>
    <row r="4" spans="1:3" x14ac:dyDescent="0.25">
      <c r="A4" s="102" t="s">
        <v>1407</v>
      </c>
      <c r="B4" s="102">
        <v>1</v>
      </c>
      <c r="C4" s="162">
        <v>44314</v>
      </c>
    </row>
    <row r="5" spans="1:3" x14ac:dyDescent="0.25">
      <c r="A5" s="102" t="s">
        <v>1408</v>
      </c>
      <c r="B5" s="102">
        <v>3</v>
      </c>
      <c r="C5" s="162">
        <v>46070</v>
      </c>
    </row>
    <row r="6" spans="1:3" x14ac:dyDescent="0.25">
      <c r="A6" s="102" t="s">
        <v>1409</v>
      </c>
      <c r="B6" s="102">
        <v>2</v>
      </c>
      <c r="C6" s="162">
        <v>44715</v>
      </c>
    </row>
    <row r="7" spans="1:3" x14ac:dyDescent="0.25">
      <c r="A7" s="102" t="s">
        <v>1410</v>
      </c>
      <c r="B7" s="102">
        <v>1</v>
      </c>
      <c r="C7" s="162">
        <v>45292</v>
      </c>
    </row>
    <row r="8" spans="1:3" x14ac:dyDescent="0.25">
      <c r="A8" s="102" t="s">
        <v>1411</v>
      </c>
      <c r="B8" s="102">
        <v>1</v>
      </c>
      <c r="C8" s="162">
        <v>45163</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EF21-80BB-45D4-B095-57FF053F3513}">
  <dimension ref="A1:D5"/>
  <sheetViews>
    <sheetView zoomScale="90" zoomScaleNormal="90" workbookViewId="0"/>
  </sheetViews>
  <sheetFormatPr defaultRowHeight="15" x14ac:dyDescent="0.25"/>
  <cols>
    <col min="1" max="1" width="18.5703125" customWidth="1"/>
    <col min="2" max="2" width="20.42578125" customWidth="1"/>
    <col min="3" max="3" width="24.7109375" customWidth="1"/>
    <col min="4" max="4" width="27.140625" customWidth="1"/>
  </cols>
  <sheetData>
    <row r="1" spans="1:4" ht="15.75" x14ac:dyDescent="0.25">
      <c r="A1" s="196" t="s">
        <v>1412</v>
      </c>
      <c r="C1" s="8"/>
    </row>
    <row r="2" spans="1:4" ht="30" x14ac:dyDescent="0.25">
      <c r="A2" s="99" t="s">
        <v>1413</v>
      </c>
      <c r="B2" s="99" t="s">
        <v>1414</v>
      </c>
      <c r="C2" s="99" t="s">
        <v>1415</v>
      </c>
      <c r="D2" s="99" t="s">
        <v>1416</v>
      </c>
    </row>
    <row r="3" spans="1:4" x14ac:dyDescent="0.25">
      <c r="A3" s="102" t="s">
        <v>1417</v>
      </c>
      <c r="B3" s="102" t="s">
        <v>1418</v>
      </c>
      <c r="C3" s="102" t="s">
        <v>1419</v>
      </c>
      <c r="D3" s="102" t="s">
        <v>1420</v>
      </c>
    </row>
    <row r="4" spans="1:4" x14ac:dyDescent="0.25">
      <c r="A4" s="102" t="s">
        <v>1421</v>
      </c>
      <c r="B4" s="102" t="s">
        <v>1418</v>
      </c>
      <c r="C4" s="102" t="s">
        <v>1419</v>
      </c>
      <c r="D4" s="102" t="s">
        <v>1420</v>
      </c>
    </row>
    <row r="5" spans="1:4" x14ac:dyDescent="0.25">
      <c r="A5" s="102" t="s">
        <v>1422</v>
      </c>
      <c r="B5" s="102" t="s">
        <v>1423</v>
      </c>
      <c r="C5" s="102" t="s">
        <v>1424</v>
      </c>
      <c r="D5" s="102" t="s">
        <v>1425</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D7BC0-23D6-42DC-8F80-EDEB7BF6BA9D}">
  <dimension ref="A1:D5"/>
  <sheetViews>
    <sheetView zoomScale="90" zoomScaleNormal="90" workbookViewId="0"/>
  </sheetViews>
  <sheetFormatPr defaultRowHeight="15" x14ac:dyDescent="0.25"/>
  <cols>
    <col min="1" max="1" width="20.42578125" customWidth="1"/>
    <col min="2" max="2" width="22.42578125" customWidth="1"/>
    <col min="3" max="3" width="20.5703125" customWidth="1"/>
    <col min="4" max="4" width="23.42578125" customWidth="1"/>
  </cols>
  <sheetData>
    <row r="1" spans="1:4" ht="15.75" x14ac:dyDescent="0.25">
      <c r="A1" s="196" t="s">
        <v>1426</v>
      </c>
    </row>
    <row r="2" spans="1:4" ht="30" x14ac:dyDescent="0.25">
      <c r="A2" s="99" t="s">
        <v>1413</v>
      </c>
      <c r="B2" s="99" t="s">
        <v>1414</v>
      </c>
      <c r="C2" s="99" t="s">
        <v>1415</v>
      </c>
      <c r="D2" s="99" t="s">
        <v>1416</v>
      </c>
    </row>
    <row r="3" spans="1:4" x14ac:dyDescent="0.25">
      <c r="A3" s="102" t="s">
        <v>1417</v>
      </c>
      <c r="B3" s="102" t="s">
        <v>1427</v>
      </c>
      <c r="C3" s="102" t="s">
        <v>1419</v>
      </c>
      <c r="D3" s="102" t="s">
        <v>1420</v>
      </c>
    </row>
    <row r="4" spans="1:4" x14ac:dyDescent="0.25">
      <c r="A4" s="102" t="s">
        <v>1421</v>
      </c>
      <c r="B4" s="102" t="s">
        <v>1427</v>
      </c>
      <c r="C4" s="102" t="s">
        <v>1419</v>
      </c>
      <c r="D4" s="102" t="s">
        <v>1420</v>
      </c>
    </row>
    <row r="5" spans="1:4" x14ac:dyDescent="0.25">
      <c r="A5" s="102" t="s">
        <v>1422</v>
      </c>
      <c r="B5" s="102" t="s">
        <v>1428</v>
      </c>
      <c r="C5" s="102" t="s">
        <v>1424</v>
      </c>
      <c r="D5" s="102" t="s">
        <v>1425</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12D30-3FCC-4132-907B-0585EFA67C8F}">
  <dimension ref="A1:A30"/>
  <sheetViews>
    <sheetView zoomScale="90" zoomScaleNormal="90" workbookViewId="0"/>
  </sheetViews>
  <sheetFormatPr defaultRowHeight="15" x14ac:dyDescent="0.25"/>
  <cols>
    <col min="1" max="1" width="73.42578125" customWidth="1"/>
  </cols>
  <sheetData>
    <row r="1" spans="1:1" ht="15.75" x14ac:dyDescent="0.25">
      <c r="A1" s="196" t="s">
        <v>1429</v>
      </c>
    </row>
    <row r="2" spans="1:1" x14ac:dyDescent="0.25">
      <c r="A2" s="99" t="s">
        <v>1430</v>
      </c>
    </row>
    <row r="3" spans="1:1" x14ac:dyDescent="0.25">
      <c r="A3" s="102" t="s">
        <v>1431</v>
      </c>
    </row>
    <row r="4" spans="1:1" x14ac:dyDescent="0.25">
      <c r="A4" s="102" t="s">
        <v>1432</v>
      </c>
    </row>
    <row r="5" spans="1:1" x14ac:dyDescent="0.25">
      <c r="A5" s="102" t="s">
        <v>1433</v>
      </c>
    </row>
    <row r="6" spans="1:1" x14ac:dyDescent="0.25">
      <c r="A6" s="102" t="s">
        <v>1434</v>
      </c>
    </row>
    <row r="7" spans="1:1" x14ac:dyDescent="0.25">
      <c r="A7" s="102" t="s">
        <v>1435</v>
      </c>
    </row>
    <row r="8" spans="1:1" x14ac:dyDescent="0.25">
      <c r="A8" s="102" t="s">
        <v>1436</v>
      </c>
    </row>
    <row r="9" spans="1:1" x14ac:dyDescent="0.25">
      <c r="A9" s="102" t="s">
        <v>1437</v>
      </c>
    </row>
    <row r="10" spans="1:1" x14ac:dyDescent="0.25">
      <c r="A10" s="102" t="s">
        <v>1438</v>
      </c>
    </row>
    <row r="11" spans="1:1" x14ac:dyDescent="0.25">
      <c r="A11" s="102" t="s">
        <v>1439</v>
      </c>
    </row>
    <row r="12" spans="1:1" x14ac:dyDescent="0.25">
      <c r="A12" s="102" t="s">
        <v>1440</v>
      </c>
    </row>
    <row r="13" spans="1:1" x14ac:dyDescent="0.25">
      <c r="A13" s="102" t="s">
        <v>1441</v>
      </c>
    </row>
    <row r="14" spans="1:1" x14ac:dyDescent="0.25">
      <c r="A14" s="102" t="s">
        <v>1442</v>
      </c>
    </row>
    <row r="15" spans="1:1" x14ac:dyDescent="0.25">
      <c r="A15" s="102" t="s">
        <v>1443</v>
      </c>
    </row>
    <row r="16" spans="1:1" x14ac:dyDescent="0.25">
      <c r="A16" s="102" t="s">
        <v>1444</v>
      </c>
    </row>
    <row r="17" spans="1:1" x14ac:dyDescent="0.25">
      <c r="A17" s="102" t="s">
        <v>1445</v>
      </c>
    </row>
    <row r="18" spans="1:1" x14ac:dyDescent="0.25">
      <c r="A18" s="102" t="s">
        <v>1446</v>
      </c>
    </row>
    <row r="19" spans="1:1" x14ac:dyDescent="0.25">
      <c r="A19" s="102" t="s">
        <v>1447</v>
      </c>
    </row>
    <row r="20" spans="1:1" x14ac:dyDescent="0.25">
      <c r="A20" s="102" t="s">
        <v>1448</v>
      </c>
    </row>
    <row r="21" spans="1:1" x14ac:dyDescent="0.25">
      <c r="A21" s="102" t="s">
        <v>1449</v>
      </c>
    </row>
    <row r="22" spans="1:1" x14ac:dyDescent="0.25">
      <c r="A22" s="102" t="s">
        <v>1450</v>
      </c>
    </row>
    <row r="23" spans="1:1" x14ac:dyDescent="0.25">
      <c r="A23" s="102" t="s">
        <v>1451</v>
      </c>
    </row>
    <row r="24" spans="1:1" x14ac:dyDescent="0.25">
      <c r="A24" s="102" t="s">
        <v>1452</v>
      </c>
    </row>
    <row r="25" spans="1:1" x14ac:dyDescent="0.25">
      <c r="A25" s="102" t="s">
        <v>1453</v>
      </c>
    </row>
    <row r="26" spans="1:1" x14ac:dyDescent="0.25">
      <c r="A26" s="102" t="s">
        <v>1454</v>
      </c>
    </row>
    <row r="27" spans="1:1" x14ac:dyDescent="0.25">
      <c r="A27" s="102" t="s">
        <v>1455</v>
      </c>
    </row>
    <row r="28" spans="1:1" x14ac:dyDescent="0.25">
      <c r="A28" s="102" t="s">
        <v>1456</v>
      </c>
    </row>
    <row r="29" spans="1:1" x14ac:dyDescent="0.25">
      <c r="A29" s="102" t="s">
        <v>1457</v>
      </c>
    </row>
    <row r="30" spans="1:1" x14ac:dyDescent="0.25">
      <c r="A30" s="102" t="s">
        <v>1458</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4A79E-B825-40BD-8F20-902931BAC9C4}">
  <dimension ref="A1:A19"/>
  <sheetViews>
    <sheetView zoomScale="90" zoomScaleNormal="90" workbookViewId="0"/>
  </sheetViews>
  <sheetFormatPr defaultRowHeight="15" x14ac:dyDescent="0.25"/>
  <cols>
    <col min="1" max="1" width="61.28515625" customWidth="1"/>
  </cols>
  <sheetData>
    <row r="1" spans="1:1" ht="15.75" x14ac:dyDescent="0.25">
      <c r="A1" s="196" t="s">
        <v>1459</v>
      </c>
    </row>
    <row r="2" spans="1:1" x14ac:dyDescent="0.25">
      <c r="A2" s="99" t="s">
        <v>1460</v>
      </c>
    </row>
    <row r="3" spans="1:1" x14ac:dyDescent="0.25">
      <c r="A3" s="102" t="s">
        <v>1461</v>
      </c>
    </row>
    <row r="4" spans="1:1" x14ac:dyDescent="0.25">
      <c r="A4" s="102" t="s">
        <v>1462</v>
      </c>
    </row>
    <row r="5" spans="1:1" x14ac:dyDescent="0.25">
      <c r="A5" s="102" t="s">
        <v>1463</v>
      </c>
    </row>
    <row r="6" spans="1:1" x14ac:dyDescent="0.25">
      <c r="A6" s="102" t="s">
        <v>1464</v>
      </c>
    </row>
    <row r="7" spans="1:1" x14ac:dyDescent="0.25">
      <c r="A7" s="102" t="s">
        <v>1465</v>
      </c>
    </row>
    <row r="8" spans="1:1" x14ac:dyDescent="0.25">
      <c r="A8" s="102" t="s">
        <v>1466</v>
      </c>
    </row>
    <row r="9" spans="1:1" x14ac:dyDescent="0.25">
      <c r="A9" s="102" t="s">
        <v>1467</v>
      </c>
    </row>
    <row r="10" spans="1:1" x14ac:dyDescent="0.25">
      <c r="A10" s="102" t="s">
        <v>1468</v>
      </c>
    </row>
    <row r="11" spans="1:1" x14ac:dyDescent="0.25">
      <c r="A11" s="102" t="s">
        <v>1469</v>
      </c>
    </row>
    <row r="12" spans="1:1" x14ac:dyDescent="0.25">
      <c r="A12" s="102" t="s">
        <v>1470</v>
      </c>
    </row>
    <row r="13" spans="1:1" x14ac:dyDescent="0.25">
      <c r="A13" s="102" t="s">
        <v>1471</v>
      </c>
    </row>
    <row r="14" spans="1:1" x14ac:dyDescent="0.25">
      <c r="A14" s="102" t="s">
        <v>1443</v>
      </c>
    </row>
    <row r="15" spans="1:1" x14ac:dyDescent="0.25">
      <c r="A15" s="102" t="s">
        <v>1472</v>
      </c>
    </row>
    <row r="16" spans="1:1" x14ac:dyDescent="0.25">
      <c r="A16" s="102" t="s">
        <v>1473</v>
      </c>
    </row>
    <row r="17" spans="1:1" x14ac:dyDescent="0.25">
      <c r="A17" s="102" t="s">
        <v>1474</v>
      </c>
    </row>
    <row r="18" spans="1:1" x14ac:dyDescent="0.25">
      <c r="A18" s="102" t="s">
        <v>1475</v>
      </c>
    </row>
    <row r="19" spans="1:1" x14ac:dyDescent="0.25">
      <c r="A19" s="102" t="s">
        <v>1476</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BC8F9-F3B1-4032-9251-F873313DF2A6}">
  <dimension ref="A1:D5"/>
  <sheetViews>
    <sheetView zoomScale="90" zoomScaleNormal="90" workbookViewId="0"/>
  </sheetViews>
  <sheetFormatPr defaultRowHeight="15" x14ac:dyDescent="0.25"/>
  <cols>
    <col min="1" max="1" width="49.7109375" customWidth="1"/>
    <col min="3" max="3" width="12.7109375" customWidth="1"/>
    <col min="4" max="4" width="27.140625" customWidth="1"/>
  </cols>
  <sheetData>
    <row r="1" spans="1:4" ht="15.75" x14ac:dyDescent="0.25">
      <c r="A1" s="196" t="s">
        <v>1477</v>
      </c>
    </row>
    <row r="2" spans="1:4" x14ac:dyDescent="0.25">
      <c r="A2" s="99" t="s">
        <v>1259</v>
      </c>
      <c r="B2" s="99" t="s">
        <v>750</v>
      </c>
      <c r="C2" s="99" t="s">
        <v>1260</v>
      </c>
      <c r="D2" s="99" t="s">
        <v>1261</v>
      </c>
    </row>
    <row r="3" spans="1:4" x14ac:dyDescent="0.25">
      <c r="A3" s="102" t="s">
        <v>1406</v>
      </c>
      <c r="B3" s="102" t="s">
        <v>1478</v>
      </c>
      <c r="C3" s="102">
        <v>3</v>
      </c>
      <c r="D3" s="162">
        <v>45757</v>
      </c>
    </row>
    <row r="4" spans="1:4" x14ac:dyDescent="0.25">
      <c r="A4" s="102" t="s">
        <v>1409</v>
      </c>
      <c r="B4" s="102" t="s">
        <v>1479</v>
      </c>
      <c r="C4" s="102">
        <v>2</v>
      </c>
      <c r="D4" s="162">
        <v>44715</v>
      </c>
    </row>
    <row r="5" spans="1:4" x14ac:dyDescent="0.25">
      <c r="A5" s="102" t="s">
        <v>1411</v>
      </c>
      <c r="B5" s="102" t="s">
        <v>1479</v>
      </c>
      <c r="C5" s="102">
        <v>1</v>
      </c>
      <c r="D5" s="162">
        <v>45163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58CDA-E158-417D-96E8-14B37FD60811}">
  <dimension ref="A1:B4"/>
  <sheetViews>
    <sheetView zoomScale="90" zoomScaleNormal="90" workbookViewId="0"/>
  </sheetViews>
  <sheetFormatPr defaultRowHeight="15" x14ac:dyDescent="0.25"/>
  <cols>
    <col min="1" max="1" width="32.42578125" customWidth="1"/>
    <col min="2" max="2" width="41.42578125" customWidth="1"/>
  </cols>
  <sheetData>
    <row r="1" spans="1:2" ht="15.75" x14ac:dyDescent="0.25">
      <c r="A1" s="196" t="s">
        <v>240</v>
      </c>
    </row>
    <row r="2" spans="1:2" x14ac:dyDescent="0.25">
      <c r="A2" s="99" t="s">
        <v>241</v>
      </c>
      <c r="B2" s="99" t="s">
        <v>242</v>
      </c>
    </row>
    <row r="3" spans="1:2" x14ac:dyDescent="0.25">
      <c r="A3" s="102">
        <v>2027</v>
      </c>
      <c r="B3" s="103">
        <v>44924</v>
      </c>
    </row>
    <row r="4" spans="1:2" x14ac:dyDescent="0.25">
      <c r="A4" s="5"/>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22F12-4758-4CE6-8909-1B6A27751439}">
  <dimension ref="A1:D6"/>
  <sheetViews>
    <sheetView zoomScale="90" zoomScaleNormal="90" workbookViewId="0"/>
  </sheetViews>
  <sheetFormatPr defaultRowHeight="15" x14ac:dyDescent="0.25"/>
  <cols>
    <col min="1" max="1" width="22.5703125" customWidth="1"/>
    <col min="2" max="4" width="16.42578125" customWidth="1"/>
  </cols>
  <sheetData>
    <row r="1" spans="1:4" ht="15.75" x14ac:dyDescent="0.25">
      <c r="A1" s="196" t="s">
        <v>1480</v>
      </c>
    </row>
    <row r="2" spans="1:4" x14ac:dyDescent="0.25">
      <c r="A2" s="99" t="s">
        <v>348</v>
      </c>
      <c r="B2" s="99" t="s">
        <v>1417</v>
      </c>
      <c r="C2" s="99" t="s">
        <v>1421</v>
      </c>
      <c r="D2" s="99" t="s">
        <v>1422</v>
      </c>
    </row>
    <row r="3" spans="1:4" x14ac:dyDescent="0.25">
      <c r="A3" s="102" t="s">
        <v>1481</v>
      </c>
      <c r="B3" s="102" t="s">
        <v>1482</v>
      </c>
      <c r="C3" s="102" t="s">
        <v>1482</v>
      </c>
      <c r="D3" s="102" t="s">
        <v>1483</v>
      </c>
    </row>
    <row r="4" spans="1:4" x14ac:dyDescent="0.25">
      <c r="A4" s="102" t="s">
        <v>1484</v>
      </c>
      <c r="B4" s="102" t="s">
        <v>1485</v>
      </c>
      <c r="C4" s="102" t="s">
        <v>1485</v>
      </c>
      <c r="D4" s="102" t="s">
        <v>1486</v>
      </c>
    </row>
    <row r="5" spans="1:4" x14ac:dyDescent="0.25">
      <c r="A5" s="102" t="s">
        <v>1487</v>
      </c>
      <c r="B5" s="102" t="s">
        <v>1488</v>
      </c>
      <c r="C5" s="102" t="s">
        <v>1488</v>
      </c>
      <c r="D5" s="102" t="s">
        <v>1489</v>
      </c>
    </row>
    <row r="6" spans="1:4" x14ac:dyDescent="0.25">
      <c r="A6" s="102" t="s">
        <v>1490</v>
      </c>
      <c r="B6" s="102" t="s">
        <v>1491</v>
      </c>
      <c r="C6" s="102" t="s">
        <v>1491</v>
      </c>
      <c r="D6" s="102" t="s">
        <v>1492</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95F49-62B3-4466-B90A-CA090FC607EF}">
  <dimension ref="A1:B5"/>
  <sheetViews>
    <sheetView zoomScale="90" zoomScaleNormal="90" workbookViewId="0"/>
  </sheetViews>
  <sheetFormatPr defaultRowHeight="15" x14ac:dyDescent="0.25"/>
  <cols>
    <col min="1" max="1" width="24.85546875" customWidth="1"/>
    <col min="2" max="2" width="38.42578125" customWidth="1"/>
  </cols>
  <sheetData>
    <row r="1" spans="1:2" ht="15.75" x14ac:dyDescent="0.25">
      <c r="A1" s="196" t="s">
        <v>1493</v>
      </c>
    </row>
    <row r="2" spans="1:2" x14ac:dyDescent="0.25">
      <c r="A2" s="99" t="s">
        <v>1494</v>
      </c>
      <c r="B2" s="99" t="s">
        <v>1495</v>
      </c>
    </row>
    <row r="3" spans="1:2" x14ac:dyDescent="0.25">
      <c r="A3" s="102" t="s">
        <v>1496</v>
      </c>
      <c r="B3" s="102" t="s">
        <v>1497</v>
      </c>
    </row>
    <row r="4" spans="1:2" x14ac:dyDescent="0.25">
      <c r="A4" s="102" t="s">
        <v>1498</v>
      </c>
      <c r="B4" s="102" t="s">
        <v>1499</v>
      </c>
    </row>
    <row r="5" spans="1:2" x14ac:dyDescent="0.25">
      <c r="A5" s="102" t="s">
        <v>1500</v>
      </c>
      <c r="B5" s="102" t="s">
        <v>1501</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49736-E273-4336-9450-06A01300B801}">
  <dimension ref="A1:D7"/>
  <sheetViews>
    <sheetView zoomScale="90" zoomScaleNormal="90" workbookViewId="0"/>
  </sheetViews>
  <sheetFormatPr defaultRowHeight="15" x14ac:dyDescent="0.25"/>
  <cols>
    <col min="1" max="1" width="48.42578125" customWidth="1"/>
    <col min="4" max="4" width="26.28515625" customWidth="1"/>
  </cols>
  <sheetData>
    <row r="1" spans="1:4" ht="15.75" x14ac:dyDescent="0.25">
      <c r="A1" s="196" t="s">
        <v>1502</v>
      </c>
    </row>
    <row r="2" spans="1:4" x14ac:dyDescent="0.25">
      <c r="A2" s="99" t="s">
        <v>1259</v>
      </c>
      <c r="B2" s="99" t="s">
        <v>750</v>
      </c>
      <c r="C2" s="99" t="s">
        <v>1260</v>
      </c>
      <c r="D2" s="99" t="s">
        <v>1261</v>
      </c>
    </row>
    <row r="3" spans="1:4" x14ac:dyDescent="0.25">
      <c r="A3" s="102" t="s">
        <v>1406</v>
      </c>
      <c r="B3" s="102" t="s">
        <v>1478</v>
      </c>
      <c r="C3" s="102">
        <v>3</v>
      </c>
      <c r="D3" s="162">
        <v>45757</v>
      </c>
    </row>
    <row r="4" spans="1:4" x14ac:dyDescent="0.25">
      <c r="A4" s="102" t="s">
        <v>1407</v>
      </c>
      <c r="B4" s="102" t="s">
        <v>1478</v>
      </c>
      <c r="C4" s="102">
        <v>1</v>
      </c>
      <c r="D4" s="162">
        <v>44314</v>
      </c>
    </row>
    <row r="5" spans="1:4" x14ac:dyDescent="0.25">
      <c r="A5" s="102" t="s">
        <v>1408</v>
      </c>
      <c r="B5" s="102" t="s">
        <v>1479</v>
      </c>
      <c r="C5" s="102">
        <v>3</v>
      </c>
      <c r="D5" s="162">
        <v>46070</v>
      </c>
    </row>
    <row r="6" spans="1:4" x14ac:dyDescent="0.25">
      <c r="A6" s="102" t="s">
        <v>1409</v>
      </c>
      <c r="B6" s="102" t="s">
        <v>1479</v>
      </c>
      <c r="C6" s="102">
        <v>2</v>
      </c>
      <c r="D6" s="162">
        <v>44715</v>
      </c>
    </row>
    <row r="7" spans="1:4" ht="30" x14ac:dyDescent="0.25">
      <c r="A7" s="102" t="s">
        <v>1410</v>
      </c>
      <c r="B7" s="102" t="s">
        <v>1479</v>
      </c>
      <c r="C7" s="102">
        <v>1</v>
      </c>
      <c r="D7" s="162">
        <v>45292</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DF3A-9B7E-423B-A9A2-5C6D78A8E107}">
  <dimension ref="A1:D6"/>
  <sheetViews>
    <sheetView zoomScale="90" zoomScaleNormal="90" workbookViewId="0"/>
  </sheetViews>
  <sheetFormatPr defaultRowHeight="15" x14ac:dyDescent="0.25"/>
  <cols>
    <col min="1" max="1" width="72.85546875" customWidth="1"/>
    <col min="2" max="2" width="12.5703125" customWidth="1"/>
    <col min="4" max="4" width="28.7109375" customWidth="1"/>
  </cols>
  <sheetData>
    <row r="1" spans="1:4" ht="15.75" x14ac:dyDescent="0.25">
      <c r="A1" s="196" t="s">
        <v>1503</v>
      </c>
      <c r="C1" s="8"/>
    </row>
    <row r="2" spans="1:4" x14ac:dyDescent="0.25">
      <c r="A2" s="99" t="s">
        <v>1259</v>
      </c>
      <c r="B2" s="99" t="s">
        <v>750</v>
      </c>
      <c r="C2" s="99" t="s">
        <v>1260</v>
      </c>
      <c r="D2" s="99" t="s">
        <v>1261</v>
      </c>
    </row>
    <row r="3" spans="1:4" x14ac:dyDescent="0.25">
      <c r="A3" s="102" t="s">
        <v>1406</v>
      </c>
      <c r="B3" s="102" t="s">
        <v>1478</v>
      </c>
      <c r="C3" s="102">
        <v>3</v>
      </c>
      <c r="D3" s="162">
        <v>45757</v>
      </c>
    </row>
    <row r="4" spans="1:4" x14ac:dyDescent="0.25">
      <c r="A4" s="102" t="s">
        <v>1408</v>
      </c>
      <c r="B4" s="102" t="s">
        <v>1479</v>
      </c>
      <c r="C4" s="102">
        <v>3</v>
      </c>
      <c r="D4" s="162">
        <v>46070</v>
      </c>
    </row>
    <row r="5" spans="1:4" x14ac:dyDescent="0.25">
      <c r="A5" s="102" t="s">
        <v>1410</v>
      </c>
      <c r="B5" s="102" t="s">
        <v>1479</v>
      </c>
      <c r="C5" s="102">
        <v>1</v>
      </c>
      <c r="D5" s="162">
        <v>45292</v>
      </c>
    </row>
    <row r="6" spans="1:4" x14ac:dyDescent="0.25">
      <c r="A6" s="102" t="s">
        <v>1411</v>
      </c>
      <c r="B6" s="102" t="s">
        <v>1479</v>
      </c>
      <c r="C6" s="102">
        <v>1</v>
      </c>
      <c r="D6" s="162">
        <v>45163</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6C563-8EC9-4D57-BF14-7B24E15B00FB}">
  <dimension ref="A1:D4"/>
  <sheetViews>
    <sheetView zoomScale="90" zoomScaleNormal="90" workbookViewId="0"/>
  </sheetViews>
  <sheetFormatPr defaultRowHeight="15" x14ac:dyDescent="0.25"/>
  <cols>
    <col min="1" max="1" width="44" customWidth="1"/>
    <col min="4" max="4" width="26.85546875" customWidth="1"/>
  </cols>
  <sheetData>
    <row r="1" spans="1:4" ht="15.75" x14ac:dyDescent="0.25">
      <c r="A1" s="196" t="s">
        <v>1504</v>
      </c>
    </row>
    <row r="2" spans="1:4" x14ac:dyDescent="0.25">
      <c r="A2" s="99" t="s">
        <v>1259</v>
      </c>
      <c r="B2" s="99" t="s">
        <v>750</v>
      </c>
      <c r="C2" s="99" t="s">
        <v>1260</v>
      </c>
      <c r="D2" s="99" t="s">
        <v>1261</v>
      </c>
    </row>
    <row r="3" spans="1:4" x14ac:dyDescent="0.25">
      <c r="A3" s="102" t="s">
        <v>1406</v>
      </c>
      <c r="B3" s="102" t="s">
        <v>1478</v>
      </c>
      <c r="C3" s="102">
        <v>3</v>
      </c>
      <c r="D3" s="162">
        <v>45757</v>
      </c>
    </row>
    <row r="4" spans="1:4" x14ac:dyDescent="0.25">
      <c r="A4" s="102" t="s">
        <v>1408</v>
      </c>
      <c r="B4" s="102" t="s">
        <v>1479</v>
      </c>
      <c r="C4" s="102">
        <v>3</v>
      </c>
      <c r="D4" s="162">
        <v>46070</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22EF2-243D-488D-9CCD-9B44C3D141C8}">
  <dimension ref="A1:D4"/>
  <sheetViews>
    <sheetView zoomScale="90" zoomScaleNormal="90" workbookViewId="0"/>
  </sheetViews>
  <sheetFormatPr defaultRowHeight="15" x14ac:dyDescent="0.25"/>
  <cols>
    <col min="1" max="1" width="50.5703125" customWidth="1"/>
    <col min="4" max="4" width="24.5703125" customWidth="1"/>
  </cols>
  <sheetData>
    <row r="1" spans="1:4" ht="15.75" x14ac:dyDescent="0.25">
      <c r="A1" s="196" t="s">
        <v>1505</v>
      </c>
    </row>
    <row r="2" spans="1:4" x14ac:dyDescent="0.25">
      <c r="A2" s="99" t="s">
        <v>1259</v>
      </c>
      <c r="B2" s="99" t="s">
        <v>750</v>
      </c>
      <c r="C2" s="99" t="s">
        <v>1260</v>
      </c>
      <c r="D2" s="99" t="s">
        <v>1261</v>
      </c>
    </row>
    <row r="3" spans="1:4" x14ac:dyDescent="0.25">
      <c r="A3" s="102" t="s">
        <v>1406</v>
      </c>
      <c r="B3" s="102" t="s">
        <v>1478</v>
      </c>
      <c r="C3" s="102">
        <v>3</v>
      </c>
      <c r="D3" s="162">
        <v>45757</v>
      </c>
    </row>
    <row r="4" spans="1:4" x14ac:dyDescent="0.25">
      <c r="A4" s="102" t="s">
        <v>1411</v>
      </c>
      <c r="B4" s="102" t="s">
        <v>1479</v>
      </c>
      <c r="C4" s="102">
        <v>1</v>
      </c>
      <c r="D4" s="162">
        <v>45163</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AE069-01C8-4FD3-8EF4-C5B1502CC255}">
  <dimension ref="A1:D8"/>
  <sheetViews>
    <sheetView zoomScale="90" zoomScaleNormal="90" workbookViewId="0"/>
  </sheetViews>
  <sheetFormatPr defaultRowHeight="15" x14ac:dyDescent="0.25"/>
  <cols>
    <col min="1" max="1" width="40.7109375" customWidth="1"/>
    <col min="4" max="4" width="22.5703125" customWidth="1"/>
  </cols>
  <sheetData>
    <row r="1" spans="1:4" ht="15.75" x14ac:dyDescent="0.25">
      <c r="A1" s="196" t="s">
        <v>1506</v>
      </c>
    </row>
    <row r="2" spans="1:4" x14ac:dyDescent="0.25">
      <c r="A2" s="99" t="s">
        <v>1259</v>
      </c>
      <c r="B2" s="99" t="s">
        <v>750</v>
      </c>
      <c r="C2" s="99" t="s">
        <v>1260</v>
      </c>
      <c r="D2" s="99" t="s">
        <v>1261</v>
      </c>
    </row>
    <row r="3" spans="1:4" x14ac:dyDescent="0.25">
      <c r="A3" s="102" t="s">
        <v>1406</v>
      </c>
      <c r="B3" s="102" t="s">
        <v>1478</v>
      </c>
      <c r="C3" s="102">
        <v>3</v>
      </c>
      <c r="D3" s="162">
        <v>45757</v>
      </c>
    </row>
    <row r="4" spans="1:4" x14ac:dyDescent="0.25">
      <c r="A4" s="102" t="s">
        <v>1407</v>
      </c>
      <c r="B4" s="102" t="s">
        <v>1478</v>
      </c>
      <c r="C4" s="102">
        <v>1</v>
      </c>
      <c r="D4" s="162">
        <v>44314</v>
      </c>
    </row>
    <row r="5" spans="1:4" x14ac:dyDescent="0.25">
      <c r="A5" s="102" t="s">
        <v>1408</v>
      </c>
      <c r="B5" s="102" t="s">
        <v>1479</v>
      </c>
      <c r="C5" s="102">
        <v>3</v>
      </c>
      <c r="D5" s="162">
        <v>46070</v>
      </c>
    </row>
    <row r="6" spans="1:4" x14ac:dyDescent="0.25">
      <c r="A6" s="102" t="s">
        <v>1409</v>
      </c>
      <c r="B6" s="102" t="s">
        <v>1479</v>
      </c>
      <c r="C6" s="102">
        <v>2</v>
      </c>
      <c r="D6" s="162">
        <v>44715</v>
      </c>
    </row>
    <row r="7" spans="1:4" ht="30" x14ac:dyDescent="0.25">
      <c r="A7" s="102" t="s">
        <v>1410</v>
      </c>
      <c r="B7" s="102" t="s">
        <v>1479</v>
      </c>
      <c r="C7" s="102">
        <v>1</v>
      </c>
      <c r="D7" s="162">
        <v>45292</v>
      </c>
    </row>
    <row r="8" spans="1:4" ht="30" x14ac:dyDescent="0.25">
      <c r="A8" s="102" t="s">
        <v>1411</v>
      </c>
      <c r="B8" s="102" t="s">
        <v>1479</v>
      </c>
      <c r="C8" s="102">
        <v>1</v>
      </c>
      <c r="D8" s="162">
        <v>45163</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D1DA3-79CF-4C02-BCDD-B1AC96A35A7D}">
  <dimension ref="A1:E7"/>
  <sheetViews>
    <sheetView zoomScale="90" zoomScaleNormal="90" workbookViewId="0"/>
  </sheetViews>
  <sheetFormatPr defaultRowHeight="15" x14ac:dyDescent="0.25"/>
  <cols>
    <col min="1" max="1" width="27.5703125" customWidth="1"/>
    <col min="2" max="2" width="30.85546875" customWidth="1"/>
    <col min="3" max="3" width="25.85546875" customWidth="1"/>
    <col min="4" max="4" width="43" customWidth="1"/>
    <col min="5" max="5" width="39.5703125" customWidth="1"/>
  </cols>
  <sheetData>
    <row r="1" spans="1:5" ht="15.75" x14ac:dyDescent="0.25">
      <c r="A1" s="196" t="s">
        <v>1507</v>
      </c>
    </row>
    <row r="2" spans="1:5" x14ac:dyDescent="0.25">
      <c r="A2" s="99" t="s">
        <v>1508</v>
      </c>
      <c r="B2" s="99" t="s">
        <v>1509</v>
      </c>
      <c r="C2" s="99" t="s">
        <v>1510</v>
      </c>
      <c r="D2" s="99" t="s">
        <v>1511</v>
      </c>
      <c r="E2" s="99" t="s">
        <v>1512</v>
      </c>
    </row>
    <row r="3" spans="1:5" ht="60" x14ac:dyDescent="0.25">
      <c r="A3" s="102" t="s">
        <v>1513</v>
      </c>
      <c r="B3" s="102" t="s">
        <v>1514</v>
      </c>
      <c r="C3" s="102" t="s">
        <v>1515</v>
      </c>
      <c r="D3" s="102" t="s">
        <v>1516</v>
      </c>
      <c r="E3" s="102" t="s">
        <v>1517</v>
      </c>
    </row>
    <row r="4" spans="1:5" ht="45" x14ac:dyDescent="0.25">
      <c r="A4" s="102" t="s">
        <v>1518</v>
      </c>
      <c r="B4" s="102" t="s">
        <v>1519</v>
      </c>
      <c r="C4" s="102" t="s">
        <v>1520</v>
      </c>
      <c r="D4" s="102" t="s">
        <v>1521</v>
      </c>
      <c r="E4" s="102" t="s">
        <v>1522</v>
      </c>
    </row>
    <row r="5" spans="1:5" ht="60" x14ac:dyDescent="0.25">
      <c r="A5" s="102" t="s">
        <v>1523</v>
      </c>
      <c r="B5" s="102" t="s">
        <v>1524</v>
      </c>
      <c r="C5" s="102" t="s">
        <v>1525</v>
      </c>
      <c r="D5" s="102" t="s">
        <v>1521</v>
      </c>
      <c r="E5" s="102" t="s">
        <v>1526</v>
      </c>
    </row>
    <row r="6" spans="1:5" ht="105" x14ac:dyDescent="0.25">
      <c r="A6" s="102" t="s">
        <v>1527</v>
      </c>
      <c r="B6" s="102" t="s">
        <v>1528</v>
      </c>
      <c r="C6" s="102" t="s">
        <v>1529</v>
      </c>
      <c r="D6" s="102" t="s">
        <v>1530</v>
      </c>
      <c r="E6" s="102" t="s">
        <v>1531</v>
      </c>
    </row>
    <row r="7" spans="1:5" ht="90" x14ac:dyDescent="0.25">
      <c r="A7" s="102" t="s">
        <v>1532</v>
      </c>
      <c r="B7" s="102" t="s">
        <v>1533</v>
      </c>
      <c r="C7" s="102" t="s">
        <v>1534</v>
      </c>
      <c r="D7" s="102" t="s">
        <v>1535</v>
      </c>
      <c r="E7" s="102" t="s">
        <v>1536</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BA731-E28B-4917-BBB8-187EDFB31993}">
  <dimension ref="A1:C5"/>
  <sheetViews>
    <sheetView zoomScale="90" zoomScaleNormal="90" workbookViewId="0"/>
  </sheetViews>
  <sheetFormatPr defaultRowHeight="15" x14ac:dyDescent="0.25"/>
  <cols>
    <col min="1" max="1" width="36.28515625" bestFit="1" customWidth="1"/>
    <col min="2" max="2" width="19.28515625" customWidth="1"/>
    <col min="3" max="3" width="20.140625" customWidth="1"/>
  </cols>
  <sheetData>
    <row r="1" spans="1:3" ht="15.75" x14ac:dyDescent="0.25">
      <c r="A1" s="196" t="s">
        <v>1537</v>
      </c>
    </row>
    <row r="2" spans="1:3" x14ac:dyDescent="0.25">
      <c r="A2" s="99" t="s">
        <v>1259</v>
      </c>
      <c r="B2" s="99" t="s">
        <v>1260</v>
      </c>
      <c r="C2" s="99" t="s">
        <v>1261</v>
      </c>
    </row>
    <row r="3" spans="1:3" x14ac:dyDescent="0.25">
      <c r="A3" s="102" t="s">
        <v>1407</v>
      </c>
      <c r="B3" s="102">
        <v>1</v>
      </c>
      <c r="C3" s="162">
        <v>44314</v>
      </c>
    </row>
    <row r="4" spans="1:3" x14ac:dyDescent="0.25">
      <c r="A4" s="102" t="s">
        <v>1409</v>
      </c>
      <c r="B4" s="102">
        <v>2</v>
      </c>
      <c r="C4" s="162">
        <v>44715</v>
      </c>
    </row>
    <row r="5" spans="1:3" x14ac:dyDescent="0.25">
      <c r="A5" s="102" t="s">
        <v>1538</v>
      </c>
      <c r="B5" s="102">
        <v>1</v>
      </c>
      <c r="C5" s="162">
        <v>44113</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36E7B-14F3-4CF0-A916-9C778B0984A4}">
  <dimension ref="A1:D7"/>
  <sheetViews>
    <sheetView zoomScale="90" zoomScaleNormal="90" workbookViewId="0"/>
  </sheetViews>
  <sheetFormatPr defaultRowHeight="15" x14ac:dyDescent="0.25"/>
  <cols>
    <col min="1" max="1" width="49" customWidth="1"/>
    <col min="4" max="4" width="20.5703125" customWidth="1"/>
  </cols>
  <sheetData>
    <row r="1" spans="1:4" ht="15.75" x14ac:dyDescent="0.25">
      <c r="A1" s="196" t="s">
        <v>1539</v>
      </c>
    </row>
    <row r="2" spans="1:4" x14ac:dyDescent="0.25">
      <c r="A2" s="99" t="s">
        <v>1259</v>
      </c>
      <c r="B2" s="99" t="s">
        <v>750</v>
      </c>
      <c r="C2" s="99" t="s">
        <v>1260</v>
      </c>
      <c r="D2" s="99" t="s">
        <v>1261</v>
      </c>
    </row>
    <row r="3" spans="1:4" x14ac:dyDescent="0.25">
      <c r="A3" s="102" t="s">
        <v>1406</v>
      </c>
      <c r="B3" s="102" t="s">
        <v>1478</v>
      </c>
      <c r="C3" s="102">
        <v>3</v>
      </c>
      <c r="D3" s="162">
        <v>45757</v>
      </c>
    </row>
    <row r="4" spans="1:4" x14ac:dyDescent="0.25">
      <c r="A4" s="102" t="s">
        <v>1407</v>
      </c>
      <c r="B4" s="102" t="s">
        <v>1478</v>
      </c>
      <c r="C4" s="102">
        <v>1</v>
      </c>
      <c r="D4" s="162">
        <v>44314</v>
      </c>
    </row>
    <row r="5" spans="1:4" x14ac:dyDescent="0.25">
      <c r="A5" s="102" t="s">
        <v>1408</v>
      </c>
      <c r="B5" s="102" t="s">
        <v>1479</v>
      </c>
      <c r="C5" s="102">
        <v>3</v>
      </c>
      <c r="D5" s="162">
        <v>46070</v>
      </c>
    </row>
    <row r="6" spans="1:4" x14ac:dyDescent="0.25">
      <c r="A6" s="102" t="s">
        <v>1409</v>
      </c>
      <c r="B6" s="102" t="s">
        <v>1479</v>
      </c>
      <c r="C6" s="102">
        <v>2</v>
      </c>
      <c r="D6" s="162">
        <v>44715</v>
      </c>
    </row>
    <row r="7" spans="1:4" x14ac:dyDescent="0.25">
      <c r="A7" s="102" t="s">
        <v>1411</v>
      </c>
      <c r="B7" s="102" t="s">
        <v>1479</v>
      </c>
      <c r="C7" s="102">
        <v>1</v>
      </c>
      <c r="D7" s="162">
        <v>45163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40FCF-9C5C-4505-AAA1-580CDFE26185}">
  <dimension ref="A1:E18"/>
  <sheetViews>
    <sheetView zoomScaleNormal="100" workbookViewId="0">
      <selection activeCell="B19" sqref="B19"/>
    </sheetView>
  </sheetViews>
  <sheetFormatPr defaultRowHeight="15" x14ac:dyDescent="0.25"/>
  <cols>
    <col min="1" max="1" width="39.42578125" customWidth="1"/>
    <col min="2" max="2" width="13.85546875" customWidth="1"/>
    <col min="3" max="3" width="13.5703125" customWidth="1"/>
    <col min="4" max="4" width="12.85546875" customWidth="1"/>
    <col min="5" max="5" width="13.7109375" customWidth="1"/>
  </cols>
  <sheetData>
    <row r="1" spans="1:5" ht="15.75" x14ac:dyDescent="0.25">
      <c r="A1" s="223" t="s">
        <v>243</v>
      </c>
    </row>
    <row r="2" spans="1:5" x14ac:dyDescent="0.25">
      <c r="A2" s="237" t="s">
        <v>244</v>
      </c>
      <c r="B2" s="237" t="s">
        <v>245</v>
      </c>
      <c r="C2" s="237" t="s">
        <v>246</v>
      </c>
      <c r="D2" s="237" t="s">
        <v>247</v>
      </c>
      <c r="E2" s="237" t="s">
        <v>248</v>
      </c>
    </row>
    <row r="3" spans="1:5" x14ac:dyDescent="0.25">
      <c r="A3" s="96" t="s">
        <v>249</v>
      </c>
      <c r="B3" s="96">
        <v>922.78</v>
      </c>
      <c r="C3" s="96">
        <v>13.17</v>
      </c>
      <c r="D3" s="96">
        <v>547.91999999999996</v>
      </c>
      <c r="E3" s="238">
        <v>1483.87</v>
      </c>
    </row>
    <row r="4" spans="1:5" x14ac:dyDescent="0.25">
      <c r="A4" s="96" t="s">
        <v>250</v>
      </c>
      <c r="B4" s="116">
        <v>42851</v>
      </c>
      <c r="C4" s="116">
        <v>2956</v>
      </c>
      <c r="D4" s="116">
        <v>3509</v>
      </c>
      <c r="E4" s="116">
        <v>49316</v>
      </c>
    </row>
    <row r="5" spans="1:5" x14ac:dyDescent="0.25">
      <c r="A5" s="96" t="s">
        <v>251</v>
      </c>
      <c r="B5" s="96">
        <v>28.41</v>
      </c>
      <c r="C5" s="96">
        <v>2.36</v>
      </c>
      <c r="D5" s="96">
        <v>2.12</v>
      </c>
      <c r="E5" s="96">
        <v>32.89</v>
      </c>
    </row>
    <row r="6" spans="1:5" x14ac:dyDescent="0.25">
      <c r="A6" s="96" t="s">
        <v>252</v>
      </c>
      <c r="B6" s="238">
        <v>1251.6600000000001</v>
      </c>
      <c r="C6" s="96">
        <v>124.18</v>
      </c>
      <c r="D6" s="96">
        <v>90.23</v>
      </c>
      <c r="E6" s="238">
        <v>1466.07</v>
      </c>
    </row>
    <row r="7" spans="1:5" x14ac:dyDescent="0.25">
      <c r="A7" s="96" t="s">
        <v>253</v>
      </c>
      <c r="B7" s="96">
        <v>1.3</v>
      </c>
      <c r="C7" s="96">
        <v>0</v>
      </c>
      <c r="D7" s="96">
        <v>0</v>
      </c>
      <c r="E7" s="96">
        <v>1.3</v>
      </c>
    </row>
    <row r="8" spans="1:5" x14ac:dyDescent="0.25">
      <c r="A8" s="96" t="s">
        <v>254</v>
      </c>
      <c r="B8" s="96">
        <v>544.63</v>
      </c>
      <c r="C8" s="96">
        <v>10.33</v>
      </c>
      <c r="D8" s="96">
        <v>38.799999999999997</v>
      </c>
      <c r="E8" s="96">
        <v>593.76</v>
      </c>
    </row>
    <row r="9" spans="1:5" x14ac:dyDescent="0.25">
      <c r="A9" s="96" t="s">
        <v>255</v>
      </c>
      <c r="B9" s="96">
        <v>0</v>
      </c>
      <c r="C9" s="96">
        <v>0</v>
      </c>
      <c r="D9" s="96">
        <v>0</v>
      </c>
      <c r="E9" s="96">
        <v>0</v>
      </c>
    </row>
    <row r="10" spans="1:5" x14ac:dyDescent="0.25">
      <c r="A10" s="96" t="s">
        <v>256</v>
      </c>
      <c r="B10" s="96">
        <v>47.45</v>
      </c>
      <c r="C10" s="96">
        <v>0</v>
      </c>
      <c r="D10" s="96">
        <v>0</v>
      </c>
      <c r="E10" s="96">
        <v>47.45</v>
      </c>
    </row>
    <row r="11" spans="1:5" x14ac:dyDescent="0.25">
      <c r="A11" s="96" t="s">
        <v>257</v>
      </c>
      <c r="B11" s="96">
        <v>9</v>
      </c>
      <c r="C11" s="96">
        <v>1</v>
      </c>
      <c r="D11" s="96">
        <v>2</v>
      </c>
      <c r="E11" s="96">
        <v>12</v>
      </c>
    </row>
    <row r="12" spans="1:5" x14ac:dyDescent="0.25">
      <c r="A12" s="96" t="s">
        <v>258</v>
      </c>
      <c r="B12" s="96">
        <v>0</v>
      </c>
      <c r="C12" s="96">
        <v>0</v>
      </c>
      <c r="D12" s="96">
        <v>0</v>
      </c>
      <c r="E12" s="96">
        <v>0</v>
      </c>
    </row>
    <row r="13" spans="1:5" x14ac:dyDescent="0.25">
      <c r="A13" s="96" t="s">
        <v>259</v>
      </c>
      <c r="B13" s="116">
        <v>7016</v>
      </c>
      <c r="C13" s="96">
        <v>367</v>
      </c>
      <c r="D13" s="96">
        <v>578</v>
      </c>
      <c r="E13" s="116">
        <v>7961</v>
      </c>
    </row>
    <row r="14" spans="1:5" x14ac:dyDescent="0.25">
      <c r="A14" s="96" t="s">
        <v>260</v>
      </c>
      <c r="B14" s="96">
        <v>41</v>
      </c>
      <c r="C14" s="96">
        <v>1</v>
      </c>
      <c r="D14" s="96">
        <v>3</v>
      </c>
      <c r="E14" s="96">
        <v>45</v>
      </c>
    </row>
    <row r="15" spans="1:5" x14ac:dyDescent="0.25">
      <c r="A15" s="96" t="s">
        <v>261</v>
      </c>
      <c r="B15" s="116">
        <v>21071</v>
      </c>
      <c r="C15" s="116">
        <v>1726</v>
      </c>
      <c r="D15" s="116">
        <v>1756</v>
      </c>
      <c r="E15" s="116">
        <v>24553</v>
      </c>
    </row>
    <row r="16" spans="1:5" x14ac:dyDescent="0.25">
      <c r="A16" s="96" t="s">
        <v>262</v>
      </c>
      <c r="B16" s="96">
        <v>1</v>
      </c>
      <c r="C16" s="96">
        <v>0</v>
      </c>
      <c r="D16" s="96">
        <v>0</v>
      </c>
      <c r="E16" s="96">
        <v>1</v>
      </c>
    </row>
    <row r="17" spans="1:1" x14ac:dyDescent="0.25">
      <c r="A17" s="5"/>
    </row>
    <row r="18" spans="1:1" x14ac:dyDescent="0.25">
      <c r="A18" s="5"/>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599C-FF39-4123-8627-5A5F4345624C}">
  <dimension ref="A1:D10"/>
  <sheetViews>
    <sheetView zoomScale="90" zoomScaleNormal="90" workbookViewId="0"/>
  </sheetViews>
  <sheetFormatPr defaultRowHeight="15" x14ac:dyDescent="0.25"/>
  <cols>
    <col min="1" max="1" width="39.28515625" customWidth="1"/>
    <col min="2" max="2" width="20.5703125" customWidth="1"/>
    <col min="3" max="3" width="24.140625" customWidth="1"/>
    <col min="4" max="4" width="76.5703125" customWidth="1"/>
  </cols>
  <sheetData>
    <row r="1" spans="1:4" ht="15.75" x14ac:dyDescent="0.25">
      <c r="A1" s="196" t="s">
        <v>1540</v>
      </c>
    </row>
    <row r="2" spans="1:4" x14ac:dyDescent="0.25">
      <c r="A2" s="99" t="s">
        <v>1541</v>
      </c>
      <c r="B2" s="99" t="s">
        <v>1378</v>
      </c>
      <c r="C2" s="99" t="s">
        <v>1542</v>
      </c>
      <c r="D2" s="99" t="s">
        <v>1543</v>
      </c>
    </row>
    <row r="3" spans="1:4" ht="30" x14ac:dyDescent="0.25">
      <c r="A3" s="102" t="s">
        <v>1544</v>
      </c>
      <c r="B3" s="174" t="s">
        <v>136</v>
      </c>
      <c r="C3" s="102" t="s">
        <v>1227</v>
      </c>
      <c r="D3" s="102" t="s">
        <v>1545</v>
      </c>
    </row>
    <row r="4" spans="1:4" ht="15" customHeight="1" x14ac:dyDescent="0.25">
      <c r="A4" s="298" t="s">
        <v>1176</v>
      </c>
      <c r="B4" s="298" t="s">
        <v>120</v>
      </c>
      <c r="C4" s="298" t="s">
        <v>1227</v>
      </c>
      <c r="D4" s="298" t="s">
        <v>1546</v>
      </c>
    </row>
    <row r="5" spans="1:4" x14ac:dyDescent="0.25">
      <c r="A5" s="298"/>
      <c r="B5" s="298"/>
      <c r="C5" s="298"/>
      <c r="D5" s="298"/>
    </row>
    <row r="6" spans="1:4" ht="15" customHeight="1" x14ac:dyDescent="0.25">
      <c r="A6" s="298" t="s">
        <v>1547</v>
      </c>
      <c r="B6" s="299" t="s">
        <v>138</v>
      </c>
      <c r="C6" s="298" t="s">
        <v>1227</v>
      </c>
      <c r="D6" s="298" t="s">
        <v>1548</v>
      </c>
    </row>
    <row r="7" spans="1:4" ht="15.75" customHeight="1" x14ac:dyDescent="0.25">
      <c r="A7" s="298"/>
      <c r="B7" s="299"/>
      <c r="C7" s="298"/>
      <c r="D7" s="298"/>
    </row>
    <row r="8" spans="1:4" ht="15" customHeight="1" x14ac:dyDescent="0.25">
      <c r="A8" s="298" t="s">
        <v>1549</v>
      </c>
      <c r="B8" s="299" t="s">
        <v>1550</v>
      </c>
      <c r="C8" s="298" t="s">
        <v>1227</v>
      </c>
      <c r="D8" s="298" t="s">
        <v>1551</v>
      </c>
    </row>
    <row r="9" spans="1:4" ht="15.75" customHeight="1" x14ac:dyDescent="0.25">
      <c r="A9" s="298"/>
      <c r="B9" s="299"/>
      <c r="C9" s="298"/>
      <c r="D9" s="298"/>
    </row>
    <row r="10" spans="1:4" ht="30" x14ac:dyDescent="0.25">
      <c r="A10" s="102" t="s">
        <v>1552</v>
      </c>
      <c r="B10" s="174" t="s">
        <v>207</v>
      </c>
      <c r="C10" s="102" t="s">
        <v>1553</v>
      </c>
      <c r="D10" s="102" t="s">
        <v>1554</v>
      </c>
    </row>
  </sheetData>
  <mergeCells count="12">
    <mergeCell ref="A8:A9"/>
    <mergeCell ref="B8:B9"/>
    <mergeCell ref="C8:C9"/>
    <mergeCell ref="D8:D9"/>
    <mergeCell ref="A4:A5"/>
    <mergeCell ref="B4:B5"/>
    <mergeCell ref="C4:C5"/>
    <mergeCell ref="D4:D5"/>
    <mergeCell ref="A6:A7"/>
    <mergeCell ref="B6:B7"/>
    <mergeCell ref="C6:C7"/>
    <mergeCell ref="D6:D7"/>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84B7E-F86D-470B-8576-41DB88374F2F}">
  <dimension ref="A1:G15"/>
  <sheetViews>
    <sheetView zoomScale="90" zoomScaleNormal="90" workbookViewId="0">
      <selection activeCell="C15" sqref="C15"/>
    </sheetView>
  </sheetViews>
  <sheetFormatPr defaultRowHeight="15" x14ac:dyDescent="0.25"/>
  <cols>
    <col min="1" max="1" width="16.42578125" customWidth="1"/>
    <col min="2" max="2" width="25.140625" customWidth="1"/>
    <col min="3" max="7" width="16.42578125" customWidth="1"/>
  </cols>
  <sheetData>
    <row r="1" spans="1:7" ht="15.75" x14ac:dyDescent="0.25">
      <c r="A1" s="216" t="s">
        <v>1555</v>
      </c>
      <c r="B1" s="8"/>
      <c r="E1" s="8"/>
    </row>
    <row r="2" spans="1:7" ht="45" x14ac:dyDescent="0.25">
      <c r="A2" s="160" t="s">
        <v>1556</v>
      </c>
      <c r="B2" s="160" t="s">
        <v>1557</v>
      </c>
      <c r="C2" s="160" t="s">
        <v>1558</v>
      </c>
      <c r="D2" s="160" t="s">
        <v>1559</v>
      </c>
      <c r="E2" s="160" t="s">
        <v>1560</v>
      </c>
      <c r="F2" s="160" t="s">
        <v>1561</v>
      </c>
      <c r="G2" s="160" t="s">
        <v>1562</v>
      </c>
    </row>
    <row r="3" spans="1:7" ht="30" x14ac:dyDescent="0.25">
      <c r="A3" s="102" t="s">
        <v>1544</v>
      </c>
      <c r="B3" s="102" t="s">
        <v>1275</v>
      </c>
      <c r="C3" s="102" t="s">
        <v>1563</v>
      </c>
      <c r="D3" s="102" t="s">
        <v>1564</v>
      </c>
      <c r="E3" s="175">
        <v>1</v>
      </c>
      <c r="F3" s="102" t="s">
        <v>1253</v>
      </c>
      <c r="G3" s="175">
        <v>0.95</v>
      </c>
    </row>
    <row r="4" spans="1:7" ht="30" x14ac:dyDescent="0.25">
      <c r="A4" s="102" t="s">
        <v>1176</v>
      </c>
      <c r="B4" s="102" t="s">
        <v>1275</v>
      </c>
      <c r="C4" s="102" t="s">
        <v>1565</v>
      </c>
      <c r="D4" s="102" t="s">
        <v>1566</v>
      </c>
      <c r="E4" s="175">
        <v>1</v>
      </c>
      <c r="F4" s="102" t="s">
        <v>1567</v>
      </c>
      <c r="G4" s="175">
        <v>0.95</v>
      </c>
    </row>
    <row r="5" spans="1:7" ht="30" x14ac:dyDescent="0.25">
      <c r="A5" s="102" t="s">
        <v>1547</v>
      </c>
      <c r="B5" s="102" t="s">
        <v>1568</v>
      </c>
      <c r="C5" s="102" t="s">
        <v>1569</v>
      </c>
      <c r="D5" s="102" t="s">
        <v>1570</v>
      </c>
      <c r="E5" s="175">
        <v>1</v>
      </c>
      <c r="F5" s="102" t="s">
        <v>1571</v>
      </c>
      <c r="G5" s="175">
        <v>0.95</v>
      </c>
    </row>
    <row r="6" spans="1:7" ht="30" customHeight="1" x14ac:dyDescent="0.25">
      <c r="A6" s="102" t="s">
        <v>1549</v>
      </c>
      <c r="B6" s="102" t="s">
        <v>1572</v>
      </c>
      <c r="C6" s="102" t="s">
        <v>1573</v>
      </c>
      <c r="D6" s="102" t="s">
        <v>1574</v>
      </c>
      <c r="E6" s="175">
        <v>1</v>
      </c>
      <c r="F6" s="102" t="s">
        <v>1571</v>
      </c>
      <c r="G6" s="175">
        <v>0.92</v>
      </c>
    </row>
    <row r="7" spans="1:7" ht="30" x14ac:dyDescent="0.25">
      <c r="A7" s="102" t="s">
        <v>1553</v>
      </c>
      <c r="B7" s="102" t="s">
        <v>1575</v>
      </c>
      <c r="C7" s="102" t="s">
        <v>1563</v>
      </c>
      <c r="D7" s="102" t="s">
        <v>1576</v>
      </c>
      <c r="E7" s="175">
        <v>1</v>
      </c>
      <c r="F7" s="102" t="s">
        <v>1577</v>
      </c>
      <c r="G7" s="175">
        <v>0.99</v>
      </c>
    </row>
    <row r="8" spans="1:7" x14ac:dyDescent="0.25">
      <c r="A8" t="s">
        <v>1578</v>
      </c>
    </row>
    <row r="15" spans="1:7" ht="15.75" x14ac:dyDescent="0.25">
      <c r="C15" s="225"/>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F2450-0612-4774-8D00-A1DB033D64B3}">
  <dimension ref="A1:D7"/>
  <sheetViews>
    <sheetView zoomScale="90" zoomScaleNormal="90" workbookViewId="0"/>
  </sheetViews>
  <sheetFormatPr defaultRowHeight="15" x14ac:dyDescent="0.25"/>
  <cols>
    <col min="1" max="1" width="48.85546875" customWidth="1"/>
    <col min="2" max="2" width="10.42578125" customWidth="1"/>
    <col min="4" max="4" width="21.7109375" customWidth="1"/>
  </cols>
  <sheetData>
    <row r="1" spans="1:4" ht="15.75" x14ac:dyDescent="0.25">
      <c r="A1" s="196" t="s">
        <v>1579</v>
      </c>
    </row>
    <row r="2" spans="1:4" x14ac:dyDescent="0.25">
      <c r="A2" s="99" t="s">
        <v>1259</v>
      </c>
      <c r="B2" s="99" t="s">
        <v>750</v>
      </c>
      <c r="C2" s="99" t="s">
        <v>1260</v>
      </c>
      <c r="D2" s="99" t="s">
        <v>1261</v>
      </c>
    </row>
    <row r="3" spans="1:4" x14ac:dyDescent="0.25">
      <c r="A3" s="102" t="s">
        <v>1406</v>
      </c>
      <c r="B3" s="102" t="s">
        <v>1478</v>
      </c>
      <c r="C3" s="102">
        <v>3</v>
      </c>
      <c r="D3" s="162">
        <v>45757</v>
      </c>
    </row>
    <row r="4" spans="1:4" x14ac:dyDescent="0.25">
      <c r="A4" s="102" t="s">
        <v>1407</v>
      </c>
      <c r="B4" s="102" t="s">
        <v>1478</v>
      </c>
      <c r="C4" s="102">
        <v>1</v>
      </c>
      <c r="D4" s="162">
        <v>44314</v>
      </c>
    </row>
    <row r="5" spans="1:4" x14ac:dyDescent="0.25">
      <c r="A5" s="102" t="s">
        <v>1408</v>
      </c>
      <c r="B5" s="102" t="s">
        <v>1479</v>
      </c>
      <c r="C5" s="102">
        <v>3</v>
      </c>
      <c r="D5" s="162">
        <v>46070</v>
      </c>
    </row>
    <row r="6" spans="1:4" x14ac:dyDescent="0.25">
      <c r="A6" s="102" t="s">
        <v>1409</v>
      </c>
      <c r="B6" s="102" t="s">
        <v>1479</v>
      </c>
      <c r="C6" s="102">
        <v>2</v>
      </c>
      <c r="D6" s="162">
        <v>44715</v>
      </c>
    </row>
    <row r="7" spans="1:4" x14ac:dyDescent="0.25">
      <c r="A7" s="102" t="s">
        <v>1411</v>
      </c>
      <c r="B7" s="102" t="s">
        <v>1479</v>
      </c>
      <c r="C7" s="102">
        <v>1</v>
      </c>
      <c r="D7" s="162">
        <v>45163</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ABFE4-7171-461A-9202-84228191F8F2}">
  <dimension ref="A1:H10"/>
  <sheetViews>
    <sheetView zoomScale="90" zoomScaleNormal="90" workbookViewId="0"/>
  </sheetViews>
  <sheetFormatPr defaultRowHeight="15" x14ac:dyDescent="0.25"/>
  <cols>
    <col min="1" max="1" width="15.42578125" customWidth="1"/>
    <col min="2" max="2" width="29.42578125" customWidth="1"/>
    <col min="3" max="3" width="20.5703125" customWidth="1"/>
    <col min="4" max="4" width="19.42578125" bestFit="1" customWidth="1"/>
    <col min="5" max="5" width="16.42578125" customWidth="1"/>
    <col min="6" max="6" width="14.42578125" customWidth="1"/>
    <col min="7" max="7" width="15.140625" customWidth="1"/>
    <col min="8" max="8" width="27.42578125" customWidth="1"/>
  </cols>
  <sheetData>
    <row r="1" spans="1:8" ht="15.75" x14ac:dyDescent="0.25">
      <c r="A1" s="196" t="s">
        <v>1580</v>
      </c>
    </row>
    <row r="2" spans="1:8" ht="29.25" customHeight="1" x14ac:dyDescent="0.25">
      <c r="A2" s="242" t="s">
        <v>1581</v>
      </c>
      <c r="B2" s="242" t="s">
        <v>348</v>
      </c>
      <c r="C2" s="242" t="s">
        <v>1275</v>
      </c>
      <c r="D2" s="242" t="s">
        <v>1568</v>
      </c>
      <c r="E2" s="242" t="s">
        <v>1572</v>
      </c>
      <c r="F2" s="242" t="s">
        <v>1277</v>
      </c>
      <c r="G2" s="242"/>
      <c r="H2" s="242"/>
    </row>
    <row r="3" spans="1:8" x14ac:dyDescent="0.25">
      <c r="A3" s="242"/>
      <c r="B3" s="242"/>
      <c r="C3" s="242"/>
      <c r="D3" s="242"/>
      <c r="E3" s="242"/>
      <c r="F3" s="99" t="s">
        <v>1278</v>
      </c>
      <c r="G3" s="99" t="s">
        <v>1582</v>
      </c>
      <c r="H3" s="99" t="s">
        <v>350</v>
      </c>
    </row>
    <row r="4" spans="1:8" ht="30" x14ac:dyDescent="0.25">
      <c r="A4" s="102" t="s">
        <v>1544</v>
      </c>
      <c r="B4" s="102" t="s">
        <v>1398</v>
      </c>
      <c r="C4" s="102">
        <v>700</v>
      </c>
      <c r="D4" s="102" t="s">
        <v>1007</v>
      </c>
      <c r="E4" s="102" t="s">
        <v>1007</v>
      </c>
      <c r="F4" s="102" t="s">
        <v>1253</v>
      </c>
      <c r="G4" s="102">
        <v>33</v>
      </c>
      <c r="H4" s="102" t="s">
        <v>1564</v>
      </c>
    </row>
    <row r="5" spans="1:8" ht="30" x14ac:dyDescent="0.25">
      <c r="A5" s="102" t="s">
        <v>1176</v>
      </c>
      <c r="B5" s="102" t="s">
        <v>1398</v>
      </c>
      <c r="C5" s="102">
        <v>233</v>
      </c>
      <c r="D5" s="102" t="s">
        <v>1007</v>
      </c>
      <c r="E5" s="102" t="s">
        <v>1007</v>
      </c>
      <c r="F5" s="122" t="s">
        <v>1583</v>
      </c>
      <c r="G5" s="102">
        <v>33</v>
      </c>
      <c r="H5" s="102" t="s">
        <v>1566</v>
      </c>
    </row>
    <row r="6" spans="1:8" ht="30" x14ac:dyDescent="0.25">
      <c r="A6" s="102" t="s">
        <v>1547</v>
      </c>
      <c r="B6" s="102" t="s">
        <v>1398</v>
      </c>
      <c r="C6" s="102" t="s">
        <v>1007</v>
      </c>
      <c r="D6" s="176">
        <v>6000</v>
      </c>
      <c r="E6" s="102" t="s">
        <v>1007</v>
      </c>
      <c r="F6" s="102" t="s">
        <v>1571</v>
      </c>
      <c r="G6" s="102">
        <v>10</v>
      </c>
      <c r="H6" s="102" t="s">
        <v>1570</v>
      </c>
    </row>
    <row r="7" spans="1:8" x14ac:dyDescent="0.25">
      <c r="A7" s="102" t="s">
        <v>1549</v>
      </c>
      <c r="B7" s="102" t="s">
        <v>1398</v>
      </c>
      <c r="C7" s="102" t="s">
        <v>1007</v>
      </c>
      <c r="D7" s="102" t="s">
        <v>1007</v>
      </c>
      <c r="E7" s="176">
        <v>4900</v>
      </c>
      <c r="F7" s="102" t="s">
        <v>1571</v>
      </c>
      <c r="G7" s="102">
        <v>12</v>
      </c>
      <c r="H7" s="102" t="s">
        <v>1574</v>
      </c>
    </row>
    <row r="8" spans="1:8" ht="30" x14ac:dyDescent="0.25">
      <c r="A8" s="102" t="s">
        <v>1553</v>
      </c>
      <c r="B8" s="102" t="s">
        <v>1398</v>
      </c>
      <c r="C8" s="102">
        <v>700</v>
      </c>
      <c r="D8" s="102" t="s">
        <v>1007</v>
      </c>
      <c r="E8" s="176" t="s">
        <v>1007</v>
      </c>
      <c r="F8" s="102" t="s">
        <v>1584</v>
      </c>
      <c r="G8" s="102">
        <v>6</v>
      </c>
      <c r="H8" s="102" t="s">
        <v>1576</v>
      </c>
    </row>
    <row r="9" spans="1:8" x14ac:dyDescent="0.25">
      <c r="A9" t="s">
        <v>1585</v>
      </c>
    </row>
    <row r="10" spans="1:8" x14ac:dyDescent="0.25">
      <c r="A10" t="s">
        <v>1586</v>
      </c>
    </row>
  </sheetData>
  <mergeCells count="6">
    <mergeCell ref="F2:H2"/>
    <mergeCell ref="A2:A3"/>
    <mergeCell ref="B2:B3"/>
    <mergeCell ref="C2:C3"/>
    <mergeCell ref="D2:D3"/>
    <mergeCell ref="E2:E3"/>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A47B1-4AEF-4006-9CE7-870B868BB884}">
  <dimension ref="A1:C6"/>
  <sheetViews>
    <sheetView zoomScale="90" zoomScaleNormal="90" workbookViewId="0"/>
  </sheetViews>
  <sheetFormatPr defaultRowHeight="15" x14ac:dyDescent="0.25"/>
  <cols>
    <col min="1" max="1" width="23.5703125" customWidth="1"/>
    <col min="2" max="2" width="35.7109375" customWidth="1"/>
    <col min="3" max="3" width="23.140625" customWidth="1"/>
  </cols>
  <sheetData>
    <row r="1" spans="1:3" ht="15.75" x14ac:dyDescent="0.25">
      <c r="A1" s="196" t="s">
        <v>1587</v>
      </c>
    </row>
    <row r="2" spans="1:3" x14ac:dyDescent="0.25">
      <c r="A2" s="99" t="s">
        <v>1581</v>
      </c>
      <c r="B2" s="99" t="s">
        <v>348</v>
      </c>
      <c r="C2" s="99" t="s">
        <v>1588</v>
      </c>
    </row>
    <row r="3" spans="1:3" x14ac:dyDescent="0.25">
      <c r="A3" s="102" t="s">
        <v>1589</v>
      </c>
      <c r="B3" s="102" t="s">
        <v>1398</v>
      </c>
      <c r="C3" s="102" t="s">
        <v>1590</v>
      </c>
    </row>
    <row r="4" spans="1:3" x14ac:dyDescent="0.25">
      <c r="A4" s="102" t="s">
        <v>1176</v>
      </c>
      <c r="B4" s="102" t="s">
        <v>1398</v>
      </c>
      <c r="C4" s="102" t="s">
        <v>1590</v>
      </c>
    </row>
    <row r="5" spans="1:3" x14ac:dyDescent="0.25">
      <c r="A5" s="102" t="s">
        <v>1591</v>
      </c>
      <c r="B5" s="102" t="s">
        <v>1398</v>
      </c>
      <c r="C5" s="102" t="s">
        <v>1590</v>
      </c>
    </row>
    <row r="6" spans="1:3" x14ac:dyDescent="0.25">
      <c r="A6" s="102" t="s">
        <v>1592</v>
      </c>
      <c r="B6" s="102" t="s">
        <v>1398</v>
      </c>
      <c r="C6" s="102" t="s">
        <v>1593</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28633-13BE-43D0-85A6-898A1BE55B84}">
  <dimension ref="A1:B10"/>
  <sheetViews>
    <sheetView zoomScale="90" zoomScaleNormal="90" workbookViewId="0"/>
  </sheetViews>
  <sheetFormatPr defaultRowHeight="15" x14ac:dyDescent="0.25"/>
  <cols>
    <col min="1" max="1" width="43.42578125" customWidth="1"/>
    <col min="2" max="2" width="25.5703125" customWidth="1"/>
  </cols>
  <sheetData>
    <row r="1" spans="1:2" ht="15.75" x14ac:dyDescent="0.25">
      <c r="A1" s="217" t="s">
        <v>1594</v>
      </c>
    </row>
    <row r="2" spans="1:2" x14ac:dyDescent="0.25">
      <c r="A2" s="99" t="s">
        <v>1595</v>
      </c>
      <c r="B2" s="99" t="s">
        <v>348</v>
      </c>
    </row>
    <row r="3" spans="1:2" x14ac:dyDescent="0.25">
      <c r="A3" s="102" t="s">
        <v>1596</v>
      </c>
      <c r="B3" s="102" t="s">
        <v>1597</v>
      </c>
    </row>
    <row r="4" spans="1:2" x14ac:dyDescent="0.25">
      <c r="A4" s="102" t="s">
        <v>1598</v>
      </c>
      <c r="B4" s="102" t="s">
        <v>1597</v>
      </c>
    </row>
    <row r="5" spans="1:2" x14ac:dyDescent="0.25">
      <c r="A5" s="102" t="s">
        <v>1599</v>
      </c>
      <c r="B5" s="102" t="s">
        <v>1597</v>
      </c>
    </row>
    <row r="6" spans="1:2" x14ac:dyDescent="0.25">
      <c r="A6" s="102" t="s">
        <v>1600</v>
      </c>
      <c r="B6" s="102" t="s">
        <v>1597</v>
      </c>
    </row>
    <row r="7" spans="1:2" x14ac:dyDescent="0.25">
      <c r="A7" s="102" t="s">
        <v>1601</v>
      </c>
      <c r="B7" s="102" t="s">
        <v>1597</v>
      </c>
    </row>
    <row r="8" spans="1:2" x14ac:dyDescent="0.25">
      <c r="A8" s="102" t="s">
        <v>1602</v>
      </c>
      <c r="B8" s="102" t="s">
        <v>1597</v>
      </c>
    </row>
    <row r="9" spans="1:2" x14ac:dyDescent="0.25">
      <c r="A9" s="102" t="s">
        <v>1603</v>
      </c>
      <c r="B9" s="102" t="s">
        <v>1597</v>
      </c>
    </row>
    <row r="10" spans="1:2" x14ac:dyDescent="0.25">
      <c r="A10" s="102" t="s">
        <v>1604</v>
      </c>
      <c r="B10" s="102" t="s">
        <v>1597</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C357D-7485-40E6-8946-F612FC71A642}">
  <dimension ref="A1:D17"/>
  <sheetViews>
    <sheetView zoomScale="90" zoomScaleNormal="90" workbookViewId="0">
      <selection activeCell="D17" sqref="D17"/>
    </sheetView>
  </sheetViews>
  <sheetFormatPr defaultRowHeight="15" x14ac:dyDescent="0.25"/>
  <cols>
    <col min="1" max="1" width="49.7109375" customWidth="1"/>
    <col min="2" max="2" width="21.85546875" customWidth="1"/>
  </cols>
  <sheetData>
    <row r="1" spans="1:2" ht="15.75" x14ac:dyDescent="0.25">
      <c r="A1" s="8" t="s">
        <v>1605</v>
      </c>
    </row>
    <row r="2" spans="1:2" x14ac:dyDescent="0.25">
      <c r="A2" s="99" t="s">
        <v>1595</v>
      </c>
      <c r="B2" s="99" t="s">
        <v>348</v>
      </c>
    </row>
    <row r="3" spans="1:2" x14ac:dyDescent="0.25">
      <c r="A3" s="102" t="s">
        <v>1606</v>
      </c>
      <c r="B3" s="102" t="s">
        <v>1597</v>
      </c>
    </row>
    <row r="4" spans="1:2" x14ac:dyDescent="0.25">
      <c r="A4" s="102" t="s">
        <v>1607</v>
      </c>
      <c r="B4" s="102" t="s">
        <v>1597</v>
      </c>
    </row>
    <row r="5" spans="1:2" x14ac:dyDescent="0.25">
      <c r="A5" s="102" t="s">
        <v>1608</v>
      </c>
      <c r="B5" s="102" t="s">
        <v>1597</v>
      </c>
    </row>
    <row r="6" spans="1:2" x14ac:dyDescent="0.25">
      <c r="A6" s="102" t="s">
        <v>1609</v>
      </c>
      <c r="B6" s="102" t="s">
        <v>1597</v>
      </c>
    </row>
    <row r="7" spans="1:2" x14ac:dyDescent="0.25">
      <c r="A7" s="102" t="s">
        <v>1610</v>
      </c>
      <c r="B7" s="102" t="s">
        <v>1597</v>
      </c>
    </row>
    <row r="8" spans="1:2" x14ac:dyDescent="0.25">
      <c r="A8" s="102" t="s">
        <v>1611</v>
      </c>
      <c r="B8" s="102" t="s">
        <v>1597</v>
      </c>
    </row>
    <row r="9" spans="1:2" x14ac:dyDescent="0.25">
      <c r="A9" s="102" t="s">
        <v>1612</v>
      </c>
      <c r="B9" s="102" t="s">
        <v>1597</v>
      </c>
    </row>
    <row r="10" spans="1:2" x14ac:dyDescent="0.25">
      <c r="A10" s="102" t="s">
        <v>1613</v>
      </c>
      <c r="B10" s="102" t="s">
        <v>1597</v>
      </c>
    </row>
    <row r="11" spans="1:2" x14ac:dyDescent="0.25">
      <c r="A11" s="102" t="s">
        <v>1614</v>
      </c>
      <c r="B11" s="102" t="s">
        <v>1597</v>
      </c>
    </row>
    <row r="17" spans="4:4" ht="15.75" x14ac:dyDescent="0.25">
      <c r="D17" s="225"/>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899CE-0A6E-4371-9430-EFDBC68474D0}">
  <dimension ref="A1:B7"/>
  <sheetViews>
    <sheetView zoomScale="90" zoomScaleNormal="90" workbookViewId="0"/>
  </sheetViews>
  <sheetFormatPr defaultRowHeight="15" x14ac:dyDescent="0.25"/>
  <cols>
    <col min="1" max="1" width="39.42578125" customWidth="1"/>
    <col min="2" max="2" width="31.5703125" customWidth="1"/>
  </cols>
  <sheetData>
    <row r="1" spans="1:2" ht="15.75" x14ac:dyDescent="0.25">
      <c r="A1" s="8" t="s">
        <v>1615</v>
      </c>
    </row>
    <row r="2" spans="1:2" x14ac:dyDescent="0.25">
      <c r="A2" s="99" t="s">
        <v>1595</v>
      </c>
      <c r="B2" s="99" t="s">
        <v>348</v>
      </c>
    </row>
    <row r="3" spans="1:2" x14ac:dyDescent="0.25">
      <c r="A3" s="102" t="s">
        <v>1596</v>
      </c>
      <c r="B3" s="102" t="s">
        <v>1597</v>
      </c>
    </row>
    <row r="4" spans="1:2" x14ac:dyDescent="0.25">
      <c r="A4" s="102" t="s">
        <v>1600</v>
      </c>
      <c r="B4" s="102" t="s">
        <v>1597</v>
      </c>
    </row>
    <row r="5" spans="1:2" x14ac:dyDescent="0.25">
      <c r="A5" s="102" t="s">
        <v>1601</v>
      </c>
      <c r="B5" s="102" t="s">
        <v>1597</v>
      </c>
    </row>
    <row r="6" spans="1:2" x14ac:dyDescent="0.25">
      <c r="A6" s="102" t="s">
        <v>1603</v>
      </c>
      <c r="B6" s="102" t="s">
        <v>1597</v>
      </c>
    </row>
    <row r="7" spans="1:2" x14ac:dyDescent="0.25">
      <c r="A7" s="102" t="s">
        <v>1604</v>
      </c>
      <c r="B7" s="102" t="s">
        <v>1597</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5C57D-F357-4517-BF7E-4B10DB3506EE}">
  <dimension ref="A1:B10"/>
  <sheetViews>
    <sheetView zoomScale="90" zoomScaleNormal="90" workbookViewId="0"/>
  </sheetViews>
  <sheetFormatPr defaultRowHeight="15" x14ac:dyDescent="0.25"/>
  <cols>
    <col min="1" max="1" width="37.42578125" customWidth="1"/>
    <col min="2" max="2" width="17.7109375" customWidth="1"/>
  </cols>
  <sheetData>
    <row r="1" spans="1:2" ht="15.75" x14ac:dyDescent="0.25">
      <c r="A1" s="8" t="s">
        <v>1616</v>
      </c>
    </row>
    <row r="2" spans="1:2" x14ac:dyDescent="0.25">
      <c r="A2" s="99" t="s">
        <v>1595</v>
      </c>
      <c r="B2" s="99" t="s">
        <v>348</v>
      </c>
    </row>
    <row r="3" spans="1:2" x14ac:dyDescent="0.25">
      <c r="A3" s="102" t="s">
        <v>1606</v>
      </c>
      <c r="B3" s="102" t="s">
        <v>1597</v>
      </c>
    </row>
    <row r="4" spans="1:2" x14ac:dyDescent="0.25">
      <c r="A4" s="102" t="s">
        <v>1617</v>
      </c>
      <c r="B4" s="102" t="s">
        <v>1597</v>
      </c>
    </row>
    <row r="5" spans="1:2" x14ac:dyDescent="0.25">
      <c r="A5" s="102" t="s">
        <v>1618</v>
      </c>
      <c r="B5" s="102" t="s">
        <v>1597</v>
      </c>
    </row>
    <row r="6" spans="1:2" x14ac:dyDescent="0.25">
      <c r="A6" s="102" t="s">
        <v>1619</v>
      </c>
      <c r="B6" s="102" t="s">
        <v>1597</v>
      </c>
    </row>
    <row r="7" spans="1:2" x14ac:dyDescent="0.25">
      <c r="A7" s="102" t="s">
        <v>1620</v>
      </c>
      <c r="B7" s="102" t="s">
        <v>1597</v>
      </c>
    </row>
    <row r="8" spans="1:2" x14ac:dyDescent="0.25">
      <c r="A8" s="102" t="s">
        <v>1621</v>
      </c>
      <c r="B8" s="102" t="s">
        <v>1597</v>
      </c>
    </row>
    <row r="9" spans="1:2" x14ac:dyDescent="0.25">
      <c r="A9" s="102" t="s">
        <v>1602</v>
      </c>
      <c r="B9" s="102" t="s">
        <v>1597</v>
      </c>
    </row>
    <row r="10" spans="1:2" x14ac:dyDescent="0.25">
      <c r="A10" s="102" t="s">
        <v>1601</v>
      </c>
      <c r="B10" s="102" t="s">
        <v>1597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7A738-31C2-448F-B29E-C967ACF525B2}">
  <dimension ref="A1:E5"/>
  <sheetViews>
    <sheetView zoomScale="90" zoomScaleNormal="90" workbookViewId="0">
      <selection activeCell="E17" sqref="E17"/>
    </sheetView>
  </sheetViews>
  <sheetFormatPr defaultRowHeight="15" x14ac:dyDescent="0.25"/>
  <cols>
    <col min="1" max="5" width="21.85546875" customWidth="1"/>
  </cols>
  <sheetData>
    <row r="1" spans="1:5" ht="15.75" x14ac:dyDescent="0.25">
      <c r="A1" s="196" t="s">
        <v>1622</v>
      </c>
    </row>
    <row r="2" spans="1:5" x14ac:dyDescent="0.25">
      <c r="A2" s="99" t="s">
        <v>1289</v>
      </c>
      <c r="B2" s="99" t="s">
        <v>1290</v>
      </c>
      <c r="C2" s="99" t="s">
        <v>1291</v>
      </c>
      <c r="D2" s="99" t="s">
        <v>1292</v>
      </c>
      <c r="E2" s="99" t="s">
        <v>1293</v>
      </c>
    </row>
    <row r="3" spans="1:5" x14ac:dyDescent="0.25">
      <c r="A3" s="102" t="s">
        <v>247</v>
      </c>
      <c r="B3" s="102">
        <v>0</v>
      </c>
      <c r="C3" s="102">
        <v>0</v>
      </c>
      <c r="D3" s="102">
        <v>0</v>
      </c>
      <c r="E3" s="102">
        <v>0</v>
      </c>
    </row>
    <row r="4" spans="1:5" x14ac:dyDescent="0.25">
      <c r="A4" s="102" t="s">
        <v>245</v>
      </c>
      <c r="B4" s="102">
        <v>0</v>
      </c>
      <c r="C4" s="102">
        <v>0</v>
      </c>
      <c r="D4" s="102">
        <v>0</v>
      </c>
      <c r="E4" s="102">
        <v>0</v>
      </c>
    </row>
    <row r="5" spans="1:5" x14ac:dyDescent="0.25">
      <c r="A5" s="102" t="s">
        <v>246</v>
      </c>
      <c r="B5" s="102">
        <v>0</v>
      </c>
      <c r="C5" s="102">
        <v>0</v>
      </c>
      <c r="D5" s="102">
        <v>0</v>
      </c>
      <c r="E5" s="102">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45CC9-8CBA-4B3C-A18A-C09E0F2D58BF}">
  <dimension ref="A1:H5"/>
  <sheetViews>
    <sheetView zoomScale="90" zoomScaleNormal="90" workbookViewId="0">
      <selection activeCell="D9" sqref="D9"/>
    </sheetView>
  </sheetViews>
  <sheetFormatPr defaultRowHeight="15" x14ac:dyDescent="0.25"/>
  <cols>
    <col min="1" max="1" width="13.42578125" customWidth="1"/>
    <col min="2" max="2" width="12.5703125" customWidth="1"/>
    <col min="3" max="3" width="12.85546875" bestFit="1" customWidth="1"/>
    <col min="4" max="4" width="17.42578125" customWidth="1"/>
    <col min="5" max="5" width="12.85546875" customWidth="1"/>
    <col min="6" max="6" width="17.85546875" customWidth="1"/>
    <col min="7" max="7" width="11.5703125" customWidth="1"/>
    <col min="8" max="8" width="26.140625" customWidth="1"/>
  </cols>
  <sheetData>
    <row r="1" spans="1:8" ht="15.75" x14ac:dyDescent="0.25">
      <c r="A1" s="224" t="s">
        <v>263</v>
      </c>
      <c r="D1" s="23"/>
      <c r="E1" s="23"/>
    </row>
    <row r="2" spans="1:8" ht="59.45" customHeight="1" x14ac:dyDescent="0.25">
      <c r="A2" s="242" t="s">
        <v>264</v>
      </c>
      <c r="B2" s="242" t="s">
        <v>265</v>
      </c>
      <c r="C2" s="242" t="s">
        <v>266</v>
      </c>
      <c r="D2" s="99" t="s">
        <v>267</v>
      </c>
      <c r="E2" s="242" t="s">
        <v>268</v>
      </c>
      <c r="F2" s="242" t="s">
        <v>269</v>
      </c>
      <c r="G2" s="242" t="s">
        <v>270</v>
      </c>
      <c r="H2" s="242" t="s">
        <v>271</v>
      </c>
    </row>
    <row r="3" spans="1:8" x14ac:dyDescent="0.25">
      <c r="A3" s="242"/>
      <c r="B3" s="242"/>
      <c r="C3" s="242"/>
      <c r="D3" s="99" t="s">
        <v>272</v>
      </c>
      <c r="E3" s="242"/>
      <c r="F3" s="242"/>
      <c r="G3" s="242"/>
      <c r="H3" s="242"/>
    </row>
    <row r="4" spans="1:8" ht="75" x14ac:dyDescent="0.25">
      <c r="A4" s="106">
        <v>44152</v>
      </c>
      <c r="B4" s="107" t="s">
        <v>273</v>
      </c>
      <c r="C4" s="107" t="s">
        <v>225</v>
      </c>
      <c r="D4" s="108">
        <v>20385</v>
      </c>
      <c r="E4" s="107">
        <v>1</v>
      </c>
      <c r="F4" s="107" t="s">
        <v>274</v>
      </c>
      <c r="G4" s="107" t="s">
        <v>275</v>
      </c>
      <c r="H4" s="109" t="s">
        <v>276</v>
      </c>
    </row>
    <row r="5" spans="1:8" x14ac:dyDescent="0.25">
      <c r="A5" t="s">
        <v>277</v>
      </c>
    </row>
  </sheetData>
  <mergeCells count="7">
    <mergeCell ref="H2:H3"/>
    <mergeCell ref="G2:G3"/>
    <mergeCell ref="A2:A3"/>
    <mergeCell ref="B2:B3"/>
    <mergeCell ref="C2:C3"/>
    <mergeCell ref="E2:E3"/>
    <mergeCell ref="F2:F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9119-37C4-4397-B368-3B16BE28EEC3}">
  <dimension ref="A1:E5"/>
  <sheetViews>
    <sheetView zoomScale="90" zoomScaleNormal="90" workbookViewId="0"/>
  </sheetViews>
  <sheetFormatPr defaultRowHeight="15" x14ac:dyDescent="0.25"/>
  <cols>
    <col min="1" max="1" width="18.5703125" customWidth="1"/>
    <col min="2" max="5" width="17.42578125" customWidth="1"/>
  </cols>
  <sheetData>
    <row r="1" spans="1:5" ht="15.75" x14ac:dyDescent="0.25">
      <c r="A1" s="196" t="s">
        <v>1623</v>
      </c>
      <c r="C1" s="8"/>
    </row>
    <row r="2" spans="1:5" x14ac:dyDescent="0.25">
      <c r="A2" s="99" t="s">
        <v>1624</v>
      </c>
      <c r="B2" s="99" t="s">
        <v>1625</v>
      </c>
      <c r="C2" s="99" t="s">
        <v>1626</v>
      </c>
      <c r="D2" s="99" t="s">
        <v>1627</v>
      </c>
      <c r="E2" s="99" t="s">
        <v>1628</v>
      </c>
    </row>
    <row r="3" spans="1:5" x14ac:dyDescent="0.25">
      <c r="A3" s="102" t="s">
        <v>1629</v>
      </c>
      <c r="B3" s="102">
        <v>0</v>
      </c>
      <c r="C3" s="102">
        <v>0</v>
      </c>
      <c r="D3" s="102">
        <v>0</v>
      </c>
      <c r="E3" s="102">
        <v>0</v>
      </c>
    </row>
    <row r="4" spans="1:5" x14ac:dyDescent="0.25">
      <c r="A4" s="102" t="s">
        <v>1630</v>
      </c>
      <c r="B4" s="102">
        <v>0</v>
      </c>
      <c r="C4" s="102">
        <v>0</v>
      </c>
      <c r="D4" s="102">
        <v>0</v>
      </c>
      <c r="E4" s="102">
        <v>0</v>
      </c>
    </row>
    <row r="5" spans="1:5" x14ac:dyDescent="0.25">
      <c r="A5" s="102" t="s">
        <v>1631</v>
      </c>
      <c r="B5" s="102">
        <v>0</v>
      </c>
      <c r="C5" s="102">
        <v>0</v>
      </c>
      <c r="D5" s="102">
        <v>0</v>
      </c>
      <c r="E5" s="102">
        <v>0</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8313-16D3-43D4-B300-DBA7CFDCCD66}">
  <dimension ref="A1:I21"/>
  <sheetViews>
    <sheetView zoomScale="90" zoomScaleNormal="90" workbookViewId="0"/>
  </sheetViews>
  <sheetFormatPr defaultRowHeight="15" x14ac:dyDescent="0.25"/>
  <cols>
    <col min="1" max="2" width="15.85546875" customWidth="1"/>
    <col min="3" max="3" width="16.5703125" customWidth="1"/>
    <col min="4" max="4" width="27.85546875" customWidth="1"/>
    <col min="5" max="5" width="19.140625" customWidth="1"/>
    <col min="6" max="6" width="25.5703125" customWidth="1"/>
    <col min="7" max="7" width="26.42578125" customWidth="1"/>
    <col min="8" max="8" width="19.42578125" customWidth="1"/>
    <col min="9" max="9" width="39.5703125" customWidth="1"/>
  </cols>
  <sheetData>
    <row r="1" spans="1:9" ht="15.75" x14ac:dyDescent="0.25">
      <c r="A1" s="196" t="s">
        <v>1632</v>
      </c>
    </row>
    <row r="2" spans="1:9" ht="75" x14ac:dyDescent="0.25">
      <c r="A2" s="99" t="s">
        <v>1320</v>
      </c>
      <c r="B2" s="99" t="s">
        <v>1633</v>
      </c>
      <c r="C2" s="99" t="s">
        <v>1634</v>
      </c>
      <c r="D2" s="99" t="s">
        <v>1635</v>
      </c>
      <c r="E2" s="99" t="s">
        <v>1636</v>
      </c>
      <c r="F2" s="99" t="s">
        <v>1637</v>
      </c>
      <c r="G2" s="99" t="s">
        <v>1638</v>
      </c>
      <c r="H2" s="99" t="s">
        <v>1639</v>
      </c>
      <c r="I2" s="99" t="s">
        <v>1640</v>
      </c>
    </row>
    <row r="3" spans="1:9" ht="105" x14ac:dyDescent="0.25">
      <c r="A3" s="102" t="s">
        <v>29</v>
      </c>
      <c r="B3" s="102" t="s">
        <v>1641</v>
      </c>
      <c r="C3" s="102" t="s">
        <v>1642</v>
      </c>
      <c r="D3" s="102">
        <v>1</v>
      </c>
      <c r="E3" s="102">
        <v>1</v>
      </c>
      <c r="F3" s="102">
        <v>0</v>
      </c>
      <c r="G3" s="102">
        <v>0</v>
      </c>
      <c r="H3" s="102">
        <v>1</v>
      </c>
      <c r="I3" s="102" t="s">
        <v>1643</v>
      </c>
    </row>
    <row r="4" spans="1:9" ht="105" x14ac:dyDescent="0.25">
      <c r="A4" s="102" t="s">
        <v>1644</v>
      </c>
      <c r="B4" s="102" t="s">
        <v>1645</v>
      </c>
      <c r="C4" s="102" t="s">
        <v>1642</v>
      </c>
      <c r="D4" s="102">
        <v>1</v>
      </c>
      <c r="E4" s="102">
        <v>1</v>
      </c>
      <c r="F4" s="102">
        <v>0</v>
      </c>
      <c r="G4" s="102">
        <v>0</v>
      </c>
      <c r="H4" s="102">
        <v>1</v>
      </c>
      <c r="I4" s="102" t="s">
        <v>1643</v>
      </c>
    </row>
    <row r="5" spans="1:9" ht="105" x14ac:dyDescent="0.25">
      <c r="A5" s="102" t="s">
        <v>1646</v>
      </c>
      <c r="B5" s="102" t="s">
        <v>1647</v>
      </c>
      <c r="C5" s="102" t="s">
        <v>1642</v>
      </c>
      <c r="D5" s="102">
        <v>4</v>
      </c>
      <c r="E5" s="102">
        <v>4</v>
      </c>
      <c r="F5" s="102">
        <v>0</v>
      </c>
      <c r="G5" s="102">
        <v>0</v>
      </c>
      <c r="H5" s="102">
        <v>4</v>
      </c>
      <c r="I5" s="102" t="s">
        <v>1643</v>
      </c>
    </row>
    <row r="6" spans="1:9" ht="135" x14ac:dyDescent="0.25">
      <c r="A6" s="102" t="s">
        <v>1648</v>
      </c>
      <c r="B6" s="102" t="s">
        <v>1649</v>
      </c>
      <c r="C6" s="102" t="s">
        <v>1650</v>
      </c>
      <c r="D6" s="102">
        <v>1</v>
      </c>
      <c r="E6" s="102">
        <v>1</v>
      </c>
      <c r="F6" s="102">
        <v>0</v>
      </c>
      <c r="G6" s="102">
        <v>0</v>
      </c>
      <c r="H6" s="102">
        <v>1</v>
      </c>
      <c r="I6" s="102" t="s">
        <v>1643</v>
      </c>
    </row>
    <row r="7" spans="1:9" ht="75" x14ac:dyDescent="0.25">
      <c r="A7" s="102" t="s">
        <v>1651</v>
      </c>
      <c r="B7" s="102" t="s">
        <v>1652</v>
      </c>
      <c r="C7" s="102" t="s">
        <v>1653</v>
      </c>
      <c r="D7" s="102">
        <v>0</v>
      </c>
      <c r="E7" s="102">
        <v>0</v>
      </c>
      <c r="F7" s="102">
        <v>1</v>
      </c>
      <c r="G7" s="102">
        <v>1</v>
      </c>
      <c r="H7" s="102">
        <v>1</v>
      </c>
      <c r="I7" s="102" t="s">
        <v>1643</v>
      </c>
    </row>
    <row r="8" spans="1:9" ht="60" x14ac:dyDescent="0.25">
      <c r="A8" s="102" t="s">
        <v>1654</v>
      </c>
      <c r="B8" s="102" t="s">
        <v>1655</v>
      </c>
      <c r="C8" s="102" t="s">
        <v>1650</v>
      </c>
      <c r="D8" s="102">
        <v>0</v>
      </c>
      <c r="E8" s="102">
        <v>0</v>
      </c>
      <c r="F8" s="102">
        <v>0</v>
      </c>
      <c r="G8" s="102">
        <v>0</v>
      </c>
      <c r="H8" s="102">
        <v>0</v>
      </c>
      <c r="I8" s="102" t="s">
        <v>1643</v>
      </c>
    </row>
    <row r="9" spans="1:9" ht="60" x14ac:dyDescent="0.25">
      <c r="A9" s="102" t="s">
        <v>1656</v>
      </c>
      <c r="B9" s="102" t="s">
        <v>1657</v>
      </c>
      <c r="C9" s="102" t="s">
        <v>1650</v>
      </c>
      <c r="D9" s="102">
        <v>0</v>
      </c>
      <c r="E9" s="102">
        <v>0</v>
      </c>
      <c r="F9" s="102">
        <v>1</v>
      </c>
      <c r="G9" s="102">
        <v>1</v>
      </c>
      <c r="H9" s="102">
        <v>1</v>
      </c>
      <c r="I9" s="102" t="s">
        <v>1643</v>
      </c>
    </row>
    <row r="10" spans="1:9" ht="75" x14ac:dyDescent="0.25">
      <c r="A10" s="102" t="s">
        <v>1658</v>
      </c>
      <c r="B10" s="102" t="s">
        <v>1659</v>
      </c>
      <c r="C10" s="102" t="s">
        <v>1653</v>
      </c>
      <c r="D10" s="102">
        <v>0</v>
      </c>
      <c r="E10" s="102">
        <v>0</v>
      </c>
      <c r="F10" s="102">
        <v>0</v>
      </c>
      <c r="G10" s="102">
        <v>0</v>
      </c>
      <c r="H10" s="102">
        <v>0</v>
      </c>
      <c r="I10" s="102" t="s">
        <v>1643</v>
      </c>
    </row>
    <row r="11" spans="1:9" ht="75" x14ac:dyDescent="0.25">
      <c r="A11" s="102" t="s">
        <v>1660</v>
      </c>
      <c r="B11" s="102" t="s">
        <v>1652</v>
      </c>
      <c r="C11" s="102" t="s">
        <v>1653</v>
      </c>
      <c r="D11" s="102">
        <v>0</v>
      </c>
      <c r="E11" s="102">
        <v>0</v>
      </c>
      <c r="F11" s="102">
        <v>2</v>
      </c>
      <c r="G11" s="102">
        <v>2</v>
      </c>
      <c r="H11" s="102">
        <v>2</v>
      </c>
      <c r="I11" s="102" t="s">
        <v>1643</v>
      </c>
    </row>
    <row r="12" spans="1:9" ht="105" x14ac:dyDescent="0.25">
      <c r="A12" s="102" t="s">
        <v>1661</v>
      </c>
      <c r="B12" s="102" t="s">
        <v>1662</v>
      </c>
      <c r="C12" s="102" t="s">
        <v>1663</v>
      </c>
      <c r="D12" s="102">
        <v>0</v>
      </c>
      <c r="E12" s="102">
        <v>0</v>
      </c>
      <c r="F12" s="102">
        <v>3</v>
      </c>
      <c r="G12" s="102">
        <v>3</v>
      </c>
      <c r="H12" s="102">
        <v>3</v>
      </c>
      <c r="I12" s="102" t="s">
        <v>1643</v>
      </c>
    </row>
    <row r="13" spans="1:9" ht="60" x14ac:dyDescent="0.25">
      <c r="A13" s="102" t="s">
        <v>1664</v>
      </c>
      <c r="B13" s="102" t="s">
        <v>1655</v>
      </c>
      <c r="C13" s="102" t="s">
        <v>1650</v>
      </c>
      <c r="D13" s="102">
        <v>1</v>
      </c>
      <c r="E13" s="102">
        <v>1</v>
      </c>
      <c r="F13" s="102">
        <v>0</v>
      </c>
      <c r="G13" s="102">
        <v>0</v>
      </c>
      <c r="H13" s="102">
        <v>1</v>
      </c>
      <c r="I13" s="102" t="s">
        <v>1643</v>
      </c>
    </row>
    <row r="14" spans="1:9" ht="75" x14ac:dyDescent="0.25">
      <c r="A14" s="102" t="s">
        <v>1665</v>
      </c>
      <c r="B14" s="102" t="s">
        <v>1666</v>
      </c>
      <c r="C14" s="102" t="s">
        <v>1667</v>
      </c>
      <c r="D14" s="102">
        <v>0</v>
      </c>
      <c r="E14" s="102">
        <v>0</v>
      </c>
      <c r="F14" s="102">
        <v>4</v>
      </c>
      <c r="G14" s="102">
        <v>4</v>
      </c>
      <c r="H14" s="102">
        <v>4</v>
      </c>
      <c r="I14" s="102" t="s">
        <v>1643</v>
      </c>
    </row>
    <row r="15" spans="1:9" ht="90" x14ac:dyDescent="0.25">
      <c r="A15" s="102" t="s">
        <v>1668</v>
      </c>
      <c r="B15" s="102" t="s">
        <v>1669</v>
      </c>
      <c r="C15" s="102" t="s">
        <v>1667</v>
      </c>
      <c r="D15" s="102">
        <v>0</v>
      </c>
      <c r="E15" s="102">
        <v>0</v>
      </c>
      <c r="F15" s="102">
        <v>4</v>
      </c>
      <c r="G15" s="102">
        <v>4</v>
      </c>
      <c r="H15" s="102">
        <v>4</v>
      </c>
      <c r="I15" s="102" t="s">
        <v>1643</v>
      </c>
    </row>
    <row r="16" spans="1:9" ht="75" x14ac:dyDescent="0.25">
      <c r="A16" s="102" t="s">
        <v>1670</v>
      </c>
      <c r="B16" s="102" t="s">
        <v>1671</v>
      </c>
      <c r="C16" s="102" t="s">
        <v>1667</v>
      </c>
      <c r="D16" s="102">
        <v>0</v>
      </c>
      <c r="E16" s="102">
        <v>0</v>
      </c>
      <c r="F16" s="102">
        <v>4</v>
      </c>
      <c r="G16" s="102">
        <v>3</v>
      </c>
      <c r="H16" s="102">
        <v>4</v>
      </c>
      <c r="I16" s="102" t="s">
        <v>1643</v>
      </c>
    </row>
    <row r="17" spans="1:9" ht="90" x14ac:dyDescent="0.25">
      <c r="A17" s="102" t="s">
        <v>1672</v>
      </c>
      <c r="B17" s="102" t="s">
        <v>1673</v>
      </c>
      <c r="C17" s="102" t="s">
        <v>1674</v>
      </c>
      <c r="D17" s="102">
        <v>0</v>
      </c>
      <c r="E17" s="102">
        <v>0</v>
      </c>
      <c r="F17" s="102">
        <v>3</v>
      </c>
      <c r="G17" s="102">
        <v>3</v>
      </c>
      <c r="H17" s="102">
        <v>3</v>
      </c>
      <c r="I17" s="102" t="s">
        <v>1643</v>
      </c>
    </row>
    <row r="18" spans="1:9" ht="75" x14ac:dyDescent="0.25">
      <c r="A18" s="102" t="s">
        <v>1675</v>
      </c>
      <c r="B18" s="102" t="s">
        <v>1676</v>
      </c>
      <c r="C18" s="102" t="s">
        <v>1674</v>
      </c>
      <c r="D18" s="102">
        <v>0</v>
      </c>
      <c r="E18" s="102">
        <v>0</v>
      </c>
      <c r="F18" s="102">
        <v>4</v>
      </c>
      <c r="G18" s="102">
        <v>4</v>
      </c>
      <c r="H18" s="102">
        <v>4</v>
      </c>
      <c r="I18" s="102" t="s">
        <v>1643</v>
      </c>
    </row>
    <row r="19" spans="1:9" ht="75" x14ac:dyDescent="0.25">
      <c r="A19" s="102" t="s">
        <v>1677</v>
      </c>
      <c r="B19" s="102" t="s">
        <v>1676</v>
      </c>
      <c r="C19" s="102" t="s">
        <v>1678</v>
      </c>
      <c r="D19" s="102">
        <v>0</v>
      </c>
      <c r="E19" s="102">
        <v>0</v>
      </c>
      <c r="F19" s="102">
        <v>2</v>
      </c>
      <c r="G19" s="102">
        <v>2</v>
      </c>
      <c r="H19" s="102">
        <v>2</v>
      </c>
      <c r="I19" s="102" t="s">
        <v>1643</v>
      </c>
    </row>
    <row r="20" spans="1:9" ht="75" x14ac:dyDescent="0.25">
      <c r="A20" s="102" t="s">
        <v>1679</v>
      </c>
      <c r="B20" s="102" t="s">
        <v>1676</v>
      </c>
      <c r="C20" s="102" t="s">
        <v>1678</v>
      </c>
      <c r="D20" s="102">
        <v>0</v>
      </c>
      <c r="E20" s="102">
        <v>0</v>
      </c>
      <c r="F20" s="102">
        <v>7</v>
      </c>
      <c r="G20" s="102">
        <v>7</v>
      </c>
      <c r="H20" s="102">
        <v>7</v>
      </c>
      <c r="I20" s="102" t="s">
        <v>1643</v>
      </c>
    </row>
    <row r="21" spans="1:9" ht="15.75" x14ac:dyDescent="0.25">
      <c r="A21" s="95" t="s">
        <v>1680</v>
      </c>
    </row>
  </sheetData>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DCECC-C576-430D-8570-E63D4B18216F}">
  <dimension ref="A1:C13"/>
  <sheetViews>
    <sheetView zoomScale="90" zoomScaleNormal="90" workbookViewId="0"/>
  </sheetViews>
  <sheetFormatPr defaultRowHeight="15" x14ac:dyDescent="0.25"/>
  <cols>
    <col min="1" max="1" width="32.5703125" customWidth="1"/>
    <col min="2" max="2" width="14.85546875" customWidth="1"/>
    <col min="3" max="3" width="26.42578125" customWidth="1"/>
  </cols>
  <sheetData>
    <row r="1" spans="1:3" ht="15.75" x14ac:dyDescent="0.25">
      <c r="A1" s="196" t="s">
        <v>1681</v>
      </c>
    </row>
    <row r="2" spans="1:3" ht="30" customHeight="1" x14ac:dyDescent="0.25">
      <c r="A2" s="242" t="s">
        <v>1682</v>
      </c>
      <c r="B2" s="242" t="s">
        <v>1683</v>
      </c>
      <c r="C2" s="242"/>
    </row>
    <row r="3" spans="1:3" x14ac:dyDescent="0.25">
      <c r="A3" s="242"/>
      <c r="B3" s="160" t="s">
        <v>1684</v>
      </c>
      <c r="C3" s="160" t="s">
        <v>1685</v>
      </c>
    </row>
    <row r="4" spans="1:3" x14ac:dyDescent="0.25">
      <c r="A4" s="102" t="s">
        <v>1686</v>
      </c>
      <c r="B4" s="102">
        <v>5</v>
      </c>
      <c r="C4" s="177">
        <v>0.55600000000000005</v>
      </c>
    </row>
    <row r="5" spans="1:3" ht="30" x14ac:dyDescent="0.25">
      <c r="A5" s="102" t="s">
        <v>1687</v>
      </c>
      <c r="B5" s="102">
        <v>6</v>
      </c>
      <c r="C5" s="177">
        <v>0.66700000000000004</v>
      </c>
    </row>
    <row r="6" spans="1:3" x14ac:dyDescent="0.25">
      <c r="A6" s="102" t="s">
        <v>1688</v>
      </c>
      <c r="B6" s="102">
        <v>6</v>
      </c>
      <c r="C6" s="177">
        <v>0.66700000000000004</v>
      </c>
    </row>
    <row r="7" spans="1:3" x14ac:dyDescent="0.25">
      <c r="A7" s="102" t="s">
        <v>1689</v>
      </c>
      <c r="B7" s="102">
        <v>2</v>
      </c>
      <c r="C7" s="177">
        <v>0.222</v>
      </c>
    </row>
    <row r="8" spans="1:3" ht="32.450000000000003" customHeight="1" x14ac:dyDescent="0.25">
      <c r="A8" s="102" t="s">
        <v>1690</v>
      </c>
      <c r="B8" s="102">
        <v>1</v>
      </c>
      <c r="C8" s="177">
        <v>0.111</v>
      </c>
    </row>
    <row r="9" spans="1:3" ht="30" x14ac:dyDescent="0.25">
      <c r="A9" s="102" t="s">
        <v>1691</v>
      </c>
      <c r="B9" s="102">
        <v>1</v>
      </c>
      <c r="C9" s="177">
        <v>0.111</v>
      </c>
    </row>
    <row r="10" spans="1:3" ht="30" x14ac:dyDescent="0.25">
      <c r="A10" s="102" t="s">
        <v>1692</v>
      </c>
      <c r="B10" s="102">
        <v>1</v>
      </c>
      <c r="C10" s="177">
        <v>0.111</v>
      </c>
    </row>
    <row r="11" spans="1:3" x14ac:dyDescent="0.25">
      <c r="A11" s="102" t="s">
        <v>1693</v>
      </c>
      <c r="B11" s="102">
        <v>1</v>
      </c>
      <c r="C11" s="177">
        <v>0.111</v>
      </c>
    </row>
    <row r="12" spans="1:3" x14ac:dyDescent="0.25">
      <c r="A12" s="102" t="s">
        <v>1694</v>
      </c>
      <c r="B12" s="102">
        <v>1</v>
      </c>
      <c r="C12" s="177">
        <v>0.111</v>
      </c>
    </row>
    <row r="13" spans="1:3" ht="30" x14ac:dyDescent="0.25">
      <c r="A13" s="102" t="s">
        <v>1695</v>
      </c>
      <c r="B13" s="102">
        <v>1</v>
      </c>
      <c r="C13" s="177">
        <v>0.111</v>
      </c>
    </row>
  </sheetData>
  <mergeCells count="2">
    <mergeCell ref="A2:A3"/>
    <mergeCell ref="B2:C2"/>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98ED3-1D37-40B5-BAC3-40447BC8A8CC}">
  <dimension ref="A1:I12"/>
  <sheetViews>
    <sheetView zoomScale="90" zoomScaleNormal="90" workbookViewId="0"/>
  </sheetViews>
  <sheetFormatPr defaultRowHeight="15" x14ac:dyDescent="0.25"/>
  <cols>
    <col min="1" max="1" width="25.42578125" customWidth="1"/>
    <col min="2" max="2" width="17.42578125" customWidth="1"/>
    <col min="3" max="3" width="15" customWidth="1"/>
    <col min="4" max="4" width="23.42578125" customWidth="1"/>
    <col min="5" max="5" width="21.42578125" customWidth="1"/>
    <col min="6" max="6" width="31.42578125" customWidth="1"/>
    <col min="7" max="7" width="14.140625" customWidth="1"/>
    <col min="8" max="8" width="11.5703125" customWidth="1"/>
    <col min="9" max="9" width="22.85546875" customWidth="1"/>
    <col min="10" max="10" width="11" customWidth="1"/>
    <col min="11" max="11" width="14.140625" customWidth="1"/>
    <col min="13" max="13" width="35.5703125" customWidth="1"/>
  </cols>
  <sheetData>
    <row r="1" spans="1:9" ht="15.75" x14ac:dyDescent="0.25">
      <c r="A1" s="196" t="s">
        <v>1696</v>
      </c>
    </row>
    <row r="2" spans="1:9" ht="44.25" customHeight="1" x14ac:dyDescent="0.25">
      <c r="A2" s="147" t="s">
        <v>50</v>
      </c>
      <c r="B2" s="147" t="s">
        <v>1697</v>
      </c>
      <c r="C2" s="147" t="s">
        <v>1698</v>
      </c>
      <c r="D2" s="147" t="s">
        <v>1699</v>
      </c>
      <c r="E2" s="147" t="s">
        <v>1362</v>
      </c>
      <c r="F2" s="147" t="s">
        <v>1700</v>
      </c>
      <c r="G2" s="147" t="s">
        <v>1701</v>
      </c>
      <c r="H2" s="180" t="s">
        <v>1702</v>
      </c>
      <c r="I2" s="147" t="s">
        <v>1703</v>
      </c>
    </row>
    <row r="3" spans="1:9" ht="38.25" x14ac:dyDescent="0.25">
      <c r="A3" s="100" t="s">
        <v>1704</v>
      </c>
      <c r="B3" s="100" t="s">
        <v>1705</v>
      </c>
      <c r="C3" s="100" t="s">
        <v>1706</v>
      </c>
      <c r="D3" s="100" t="s">
        <v>1087</v>
      </c>
      <c r="E3" s="100" t="s">
        <v>1707</v>
      </c>
      <c r="F3" s="100">
        <v>5</v>
      </c>
      <c r="G3" s="100" t="s">
        <v>1106</v>
      </c>
      <c r="H3" s="100">
        <v>15</v>
      </c>
      <c r="I3" s="178" t="s">
        <v>1708</v>
      </c>
    </row>
    <row r="4" spans="1:9" ht="51" x14ac:dyDescent="0.25">
      <c r="A4" s="100" t="s">
        <v>1704</v>
      </c>
      <c r="B4" s="100" t="s">
        <v>1705</v>
      </c>
      <c r="C4" s="100" t="s">
        <v>1706</v>
      </c>
      <c r="D4" s="100" t="s">
        <v>1129</v>
      </c>
      <c r="E4" s="100" t="s">
        <v>1709</v>
      </c>
      <c r="F4" s="100" t="s">
        <v>1710</v>
      </c>
      <c r="G4" s="100" t="s">
        <v>1711</v>
      </c>
      <c r="H4" s="100" t="s">
        <v>1712</v>
      </c>
      <c r="I4" s="178" t="s">
        <v>1708</v>
      </c>
    </row>
    <row r="5" spans="1:9" ht="25.5" x14ac:dyDescent="0.25">
      <c r="A5" s="100" t="s">
        <v>1704</v>
      </c>
      <c r="B5" s="100" t="s">
        <v>1713</v>
      </c>
      <c r="C5" s="100" t="s">
        <v>1714</v>
      </c>
      <c r="D5" s="100" t="s">
        <v>1087</v>
      </c>
      <c r="E5" s="100" t="s">
        <v>1715</v>
      </c>
      <c r="F5" s="100" t="s">
        <v>1716</v>
      </c>
      <c r="G5" s="100" t="s">
        <v>1711</v>
      </c>
      <c r="H5" s="100" t="s">
        <v>1716</v>
      </c>
      <c r="I5" s="178" t="s">
        <v>1717</v>
      </c>
    </row>
    <row r="6" spans="1:9" ht="25.5" x14ac:dyDescent="0.25">
      <c r="A6" s="100" t="s">
        <v>1704</v>
      </c>
      <c r="B6" s="100" t="s">
        <v>1713</v>
      </c>
      <c r="C6" s="100" t="s">
        <v>1714</v>
      </c>
      <c r="D6" s="100" t="s">
        <v>1129</v>
      </c>
      <c r="E6" s="100" t="s">
        <v>1718</v>
      </c>
      <c r="F6" s="100" t="s">
        <v>1712</v>
      </c>
      <c r="G6" s="100" t="s">
        <v>1106</v>
      </c>
      <c r="H6" s="100" t="s">
        <v>1716</v>
      </c>
      <c r="I6" s="178" t="s">
        <v>1719</v>
      </c>
    </row>
    <row r="7" spans="1:9" ht="25.5" x14ac:dyDescent="0.25">
      <c r="A7" s="100" t="s">
        <v>1704</v>
      </c>
      <c r="B7" s="100" t="s">
        <v>1720</v>
      </c>
      <c r="C7" s="100" t="s">
        <v>1721</v>
      </c>
      <c r="D7" s="100" t="s">
        <v>1087</v>
      </c>
      <c r="E7" s="100" t="s">
        <v>1722</v>
      </c>
      <c r="F7" s="100">
        <v>8</v>
      </c>
      <c r="G7" s="100" t="s">
        <v>1106</v>
      </c>
      <c r="H7" s="100">
        <v>24</v>
      </c>
      <c r="I7" s="178" t="s">
        <v>1723</v>
      </c>
    </row>
    <row r="8" spans="1:9" ht="38.25" x14ac:dyDescent="0.25">
      <c r="A8" s="100" t="s">
        <v>1704</v>
      </c>
      <c r="B8" s="100" t="s">
        <v>1720</v>
      </c>
      <c r="C8" s="100" t="s">
        <v>1721</v>
      </c>
      <c r="D8" s="100" t="s">
        <v>1129</v>
      </c>
      <c r="E8" s="100" t="s">
        <v>1724</v>
      </c>
      <c r="F8" s="100" t="s">
        <v>1716</v>
      </c>
      <c r="G8" s="100" t="s">
        <v>1106</v>
      </c>
      <c r="H8" s="100" t="s">
        <v>1716</v>
      </c>
      <c r="I8" s="179" t="s">
        <v>1723</v>
      </c>
    </row>
    <row r="9" spans="1:9" ht="33.75" customHeight="1" x14ac:dyDescent="0.25">
      <c r="A9" s="218" t="s">
        <v>1704</v>
      </c>
      <c r="B9" s="218" t="s">
        <v>1725</v>
      </c>
      <c r="C9" s="218" t="s">
        <v>1726</v>
      </c>
      <c r="D9" s="218" t="s">
        <v>1087</v>
      </c>
      <c r="E9" s="218" t="s">
        <v>1727</v>
      </c>
      <c r="F9" s="219">
        <v>0.8</v>
      </c>
      <c r="G9" s="218" t="s">
        <v>1106</v>
      </c>
      <c r="H9" s="221" t="s">
        <v>1728</v>
      </c>
      <c r="I9" s="220" t="s">
        <v>1729</v>
      </c>
    </row>
    <row r="10" spans="1:9" ht="25.5" x14ac:dyDescent="0.25">
      <c r="A10" s="100" t="s">
        <v>1704</v>
      </c>
      <c r="B10" s="100" t="s">
        <v>1725</v>
      </c>
      <c r="C10" s="100" t="s">
        <v>1726</v>
      </c>
      <c r="D10" s="100" t="s">
        <v>1129</v>
      </c>
      <c r="E10" s="100" t="s">
        <v>1730</v>
      </c>
      <c r="F10" s="100" t="s">
        <v>1731</v>
      </c>
      <c r="G10" s="100" t="s">
        <v>1711</v>
      </c>
      <c r="H10" s="100" t="s">
        <v>1712</v>
      </c>
      <c r="I10" s="178" t="s">
        <v>1732</v>
      </c>
    </row>
    <row r="11" spans="1:9" ht="38.25" x14ac:dyDescent="0.25">
      <c r="A11" s="100" t="s">
        <v>1704</v>
      </c>
      <c r="B11" s="100" t="s">
        <v>1733</v>
      </c>
      <c r="C11" s="100" t="s">
        <v>1734</v>
      </c>
      <c r="D11" s="100" t="s">
        <v>1087</v>
      </c>
      <c r="E11" s="100" t="s">
        <v>1735</v>
      </c>
      <c r="F11" s="100">
        <v>39</v>
      </c>
      <c r="G11" s="100" t="s">
        <v>1106</v>
      </c>
      <c r="H11" s="100" t="s">
        <v>1736</v>
      </c>
      <c r="I11" s="178" t="s">
        <v>1737</v>
      </c>
    </row>
    <row r="12" spans="1:9" ht="51" x14ac:dyDescent="0.25">
      <c r="A12" s="100" t="s">
        <v>1704</v>
      </c>
      <c r="B12" s="100" t="s">
        <v>1733</v>
      </c>
      <c r="C12" s="100" t="s">
        <v>1738</v>
      </c>
      <c r="D12" s="100" t="s">
        <v>1129</v>
      </c>
      <c r="E12" s="100" t="s">
        <v>1739</v>
      </c>
      <c r="F12" s="100" t="s">
        <v>1731</v>
      </c>
      <c r="G12" s="100" t="s">
        <v>1711</v>
      </c>
      <c r="H12" s="100" t="s">
        <v>1712</v>
      </c>
      <c r="I12" s="178" t="s">
        <v>1737</v>
      </c>
    </row>
  </sheetData>
  <phoneticPr fontId="17" type="noConversion"/>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8759E-0905-4AFB-B5BF-A810B7B99BEE}">
  <dimension ref="A1:D6"/>
  <sheetViews>
    <sheetView zoomScale="90" zoomScaleNormal="90" workbookViewId="0"/>
  </sheetViews>
  <sheetFormatPr defaultRowHeight="15" x14ac:dyDescent="0.25"/>
  <cols>
    <col min="1" max="1" width="27.85546875" customWidth="1"/>
    <col min="2" max="2" width="46.5703125" customWidth="1"/>
    <col min="3" max="3" width="23.140625" customWidth="1"/>
    <col min="4" max="4" width="32.28515625" customWidth="1"/>
  </cols>
  <sheetData>
    <row r="1" spans="1:4" ht="15.75" x14ac:dyDescent="0.25">
      <c r="A1" s="196" t="s">
        <v>1740</v>
      </c>
    </row>
    <row r="2" spans="1:4" x14ac:dyDescent="0.25">
      <c r="A2" s="99" t="s">
        <v>1741</v>
      </c>
      <c r="B2" s="99" t="s">
        <v>1742</v>
      </c>
      <c r="C2" s="99" t="s">
        <v>1397</v>
      </c>
      <c r="D2" s="99" t="s">
        <v>1743</v>
      </c>
    </row>
    <row r="3" spans="1:4" ht="165" x14ac:dyDescent="0.25">
      <c r="A3" s="122" t="s">
        <v>1744</v>
      </c>
      <c r="B3" s="181" t="s">
        <v>1745</v>
      </c>
      <c r="C3" s="122" t="s">
        <v>1746</v>
      </c>
      <c r="D3" s="181" t="s">
        <v>1747</v>
      </c>
    </row>
    <row r="4" spans="1:4" x14ac:dyDescent="0.25">
      <c r="A4" s="122" t="s">
        <v>1748</v>
      </c>
      <c r="B4" s="182" t="s">
        <v>1749</v>
      </c>
      <c r="C4" s="182" t="s">
        <v>1746</v>
      </c>
      <c r="D4" s="182" t="s">
        <v>1750</v>
      </c>
    </row>
    <row r="5" spans="1:4" x14ac:dyDescent="0.25">
      <c r="A5" s="122" t="s">
        <v>1751</v>
      </c>
      <c r="B5" s="182" t="s">
        <v>1752</v>
      </c>
      <c r="C5" s="182" t="s">
        <v>1746</v>
      </c>
      <c r="D5" s="182" t="s">
        <v>1753</v>
      </c>
    </row>
    <row r="6" spans="1:4" ht="60" x14ac:dyDescent="0.25">
      <c r="A6" s="122" t="s">
        <v>1754</v>
      </c>
      <c r="B6" s="181" t="s">
        <v>1755</v>
      </c>
      <c r="C6" s="182" t="s">
        <v>1756</v>
      </c>
      <c r="D6" s="181" t="s">
        <v>1757</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6896F-F29C-4D1B-9E43-C18A7BBFD551}">
  <dimension ref="A1:D5"/>
  <sheetViews>
    <sheetView zoomScale="90" zoomScaleNormal="90" workbookViewId="0"/>
  </sheetViews>
  <sheetFormatPr defaultRowHeight="15" x14ac:dyDescent="0.25"/>
  <cols>
    <col min="1" max="1" width="21" customWidth="1"/>
    <col min="2" max="2" width="32.42578125" customWidth="1"/>
    <col min="3" max="3" width="16.5703125" customWidth="1"/>
    <col min="4" max="4" width="36.28515625" customWidth="1"/>
  </cols>
  <sheetData>
    <row r="1" spans="1:4" ht="15.75" x14ac:dyDescent="0.25">
      <c r="A1" s="196" t="s">
        <v>1758</v>
      </c>
    </row>
    <row r="2" spans="1:4" x14ac:dyDescent="0.25">
      <c r="A2" s="99" t="s">
        <v>1741</v>
      </c>
      <c r="B2" s="99" t="s">
        <v>1742</v>
      </c>
      <c r="C2" s="99" t="s">
        <v>1397</v>
      </c>
      <c r="D2" s="99" t="s">
        <v>1743</v>
      </c>
    </row>
    <row r="3" spans="1:4" ht="30" x14ac:dyDescent="0.25">
      <c r="A3" s="102" t="s">
        <v>1759</v>
      </c>
      <c r="B3" s="102" t="s">
        <v>1760</v>
      </c>
      <c r="C3" s="102" t="s">
        <v>1761</v>
      </c>
      <c r="D3" s="102" t="s">
        <v>1762</v>
      </c>
    </row>
    <row r="4" spans="1:4" ht="131.25" customHeight="1" x14ac:dyDescent="0.25">
      <c r="A4" s="102" t="s">
        <v>1763</v>
      </c>
      <c r="B4" s="102" t="s">
        <v>1764</v>
      </c>
      <c r="C4" s="102" t="s">
        <v>1765</v>
      </c>
      <c r="D4" s="102" t="s">
        <v>1766</v>
      </c>
    </row>
    <row r="5" spans="1:4" ht="90" x14ac:dyDescent="0.25">
      <c r="A5" s="102" t="s">
        <v>1767</v>
      </c>
      <c r="B5" s="102" t="s">
        <v>1768</v>
      </c>
      <c r="C5" s="102" t="s">
        <v>1765</v>
      </c>
      <c r="D5" s="102" t="s">
        <v>1769</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02A87-D860-4591-9CCD-C8F3AA3B4853}">
  <dimension ref="A1:D5"/>
  <sheetViews>
    <sheetView zoomScale="90" zoomScaleNormal="90" workbookViewId="0"/>
  </sheetViews>
  <sheetFormatPr defaultRowHeight="15" x14ac:dyDescent="0.25"/>
  <cols>
    <col min="1" max="1" width="44.42578125" customWidth="1"/>
    <col min="2" max="2" width="30.5703125" customWidth="1"/>
    <col min="3" max="3" width="22.140625" customWidth="1"/>
    <col min="4" max="4" width="53.42578125" customWidth="1"/>
  </cols>
  <sheetData>
    <row r="1" spans="1:4" ht="15.75" x14ac:dyDescent="0.25">
      <c r="A1" s="196" t="s">
        <v>1770</v>
      </c>
    </row>
    <row r="2" spans="1:4" ht="30" x14ac:dyDescent="0.25">
      <c r="A2" s="99" t="s">
        <v>1771</v>
      </c>
      <c r="B2" s="183" t="s">
        <v>1772</v>
      </c>
      <c r="C2" s="99" t="s">
        <v>1773</v>
      </c>
      <c r="D2" s="99" t="s">
        <v>1774</v>
      </c>
    </row>
    <row r="3" spans="1:4" ht="30" x14ac:dyDescent="0.25">
      <c r="A3" s="102" t="s">
        <v>1775</v>
      </c>
      <c r="B3" s="184" t="s">
        <v>1776</v>
      </c>
      <c r="C3" s="184" t="s">
        <v>1650</v>
      </c>
      <c r="D3" s="102" t="s">
        <v>1777</v>
      </c>
    </row>
    <row r="4" spans="1:4" ht="75" x14ac:dyDescent="0.25">
      <c r="A4" s="102" t="s">
        <v>1778</v>
      </c>
      <c r="B4" s="102" t="s">
        <v>1779</v>
      </c>
      <c r="C4" s="102" t="s">
        <v>1780</v>
      </c>
      <c r="D4" s="102" t="s">
        <v>1781</v>
      </c>
    </row>
    <row r="5" spans="1:4" ht="45" x14ac:dyDescent="0.25">
      <c r="A5" s="102" t="s">
        <v>1782</v>
      </c>
      <c r="B5" s="102" t="s">
        <v>1783</v>
      </c>
      <c r="C5" s="102" t="s">
        <v>1784</v>
      </c>
      <c r="D5" s="102" t="s">
        <v>1785</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858DF-2C7E-411F-8B4E-2AD919A9467C}">
  <dimension ref="A1:H11"/>
  <sheetViews>
    <sheetView zoomScale="90" zoomScaleNormal="90" workbookViewId="0"/>
  </sheetViews>
  <sheetFormatPr defaultRowHeight="15" x14ac:dyDescent="0.25"/>
  <cols>
    <col min="1" max="1" width="18.85546875" customWidth="1"/>
    <col min="2" max="2" width="20" customWidth="1"/>
    <col min="3" max="3" width="12.85546875" customWidth="1"/>
    <col min="4" max="4" width="37.5703125" customWidth="1"/>
    <col min="5" max="5" width="25.7109375" customWidth="1"/>
    <col min="6" max="8" width="20.140625" customWidth="1"/>
  </cols>
  <sheetData>
    <row r="1" spans="1:8" ht="15.75" x14ac:dyDescent="0.25">
      <c r="A1" s="196" t="s">
        <v>1786</v>
      </c>
      <c r="C1" s="8"/>
    </row>
    <row r="2" spans="1:8" x14ac:dyDescent="0.25">
      <c r="A2" s="160" t="s">
        <v>1787</v>
      </c>
      <c r="B2" s="160" t="s">
        <v>1788</v>
      </c>
      <c r="C2" s="160" t="s">
        <v>1789</v>
      </c>
      <c r="D2" s="160" t="s">
        <v>1790</v>
      </c>
      <c r="E2" s="160" t="s">
        <v>854</v>
      </c>
      <c r="F2" s="160" t="s">
        <v>1791</v>
      </c>
      <c r="G2" s="160" t="s">
        <v>1792</v>
      </c>
      <c r="H2" s="160" t="s">
        <v>1793</v>
      </c>
    </row>
    <row r="3" spans="1:8" ht="30" x14ac:dyDescent="0.25">
      <c r="A3" s="102" t="s">
        <v>1794</v>
      </c>
      <c r="B3" s="102" t="s">
        <v>1795</v>
      </c>
      <c r="C3" s="102" t="s">
        <v>1796</v>
      </c>
      <c r="D3" s="102" t="s">
        <v>1797</v>
      </c>
      <c r="E3" s="102" t="s">
        <v>1798</v>
      </c>
      <c r="F3" s="102" t="s">
        <v>1799</v>
      </c>
      <c r="G3" s="102" t="s">
        <v>1800</v>
      </c>
      <c r="H3" s="102" t="s">
        <v>1801</v>
      </c>
    </row>
    <row r="4" spans="1:8" ht="45" x14ac:dyDescent="0.25">
      <c r="A4" s="102" t="s">
        <v>1794</v>
      </c>
      <c r="B4" s="102" t="s">
        <v>1795</v>
      </c>
      <c r="C4" s="102" t="s">
        <v>1796</v>
      </c>
      <c r="D4" s="102" t="s">
        <v>1797</v>
      </c>
      <c r="E4" s="102" t="s">
        <v>1802</v>
      </c>
      <c r="F4" s="102" t="s">
        <v>1799</v>
      </c>
      <c r="G4" s="102" t="s">
        <v>1800</v>
      </c>
      <c r="H4" s="102" t="s">
        <v>1801</v>
      </c>
    </row>
    <row r="5" spans="1:8" ht="30" x14ac:dyDescent="0.25">
      <c r="A5" s="102" t="s">
        <v>1794</v>
      </c>
      <c r="B5" s="102" t="s">
        <v>1795</v>
      </c>
      <c r="C5" s="102" t="s">
        <v>1796</v>
      </c>
      <c r="D5" s="102" t="s">
        <v>1797</v>
      </c>
      <c r="E5" s="102" t="s">
        <v>1803</v>
      </c>
      <c r="F5" s="102" t="s">
        <v>1799</v>
      </c>
      <c r="G5" s="102" t="s">
        <v>1804</v>
      </c>
      <c r="H5" s="102" t="s">
        <v>1805</v>
      </c>
    </row>
    <row r="6" spans="1:8" ht="60" x14ac:dyDescent="0.25">
      <c r="A6" s="102" t="s">
        <v>1794</v>
      </c>
      <c r="B6" s="102" t="s">
        <v>1795</v>
      </c>
      <c r="C6" s="102" t="s">
        <v>1796</v>
      </c>
      <c r="D6" s="102" t="s">
        <v>1797</v>
      </c>
      <c r="E6" s="102" t="s">
        <v>1806</v>
      </c>
      <c r="F6" s="102" t="s">
        <v>1799</v>
      </c>
      <c r="G6" s="102" t="s">
        <v>1807</v>
      </c>
      <c r="H6" s="102" t="s">
        <v>1808</v>
      </c>
    </row>
    <row r="7" spans="1:8" ht="45" x14ac:dyDescent="0.25">
      <c r="A7" s="102" t="s">
        <v>1794</v>
      </c>
      <c r="B7" s="102" t="s">
        <v>1809</v>
      </c>
      <c r="C7" s="102" t="s">
        <v>1796</v>
      </c>
      <c r="D7" s="102" t="s">
        <v>1810</v>
      </c>
      <c r="E7" s="102" t="s">
        <v>1811</v>
      </c>
      <c r="F7" s="102" t="s">
        <v>1799</v>
      </c>
      <c r="G7" s="102" t="s">
        <v>1800</v>
      </c>
      <c r="H7" s="102" t="s">
        <v>1801</v>
      </c>
    </row>
    <row r="8" spans="1:8" ht="45" x14ac:dyDescent="0.25">
      <c r="A8" s="102" t="s">
        <v>1794</v>
      </c>
      <c r="B8" s="102" t="s">
        <v>1809</v>
      </c>
      <c r="C8" s="102" t="s">
        <v>1796</v>
      </c>
      <c r="D8" s="102" t="s">
        <v>1810</v>
      </c>
      <c r="E8" s="102" t="s">
        <v>1802</v>
      </c>
      <c r="F8" s="102" t="s">
        <v>1799</v>
      </c>
      <c r="G8" s="102" t="s">
        <v>1800</v>
      </c>
      <c r="H8" s="102" t="s">
        <v>1801</v>
      </c>
    </row>
    <row r="9" spans="1:8" ht="30" x14ac:dyDescent="0.25">
      <c r="A9" s="102" t="s">
        <v>1794</v>
      </c>
      <c r="B9" s="102" t="s">
        <v>1809</v>
      </c>
      <c r="C9" s="102" t="s">
        <v>1796</v>
      </c>
      <c r="D9" s="102" t="s">
        <v>1810</v>
      </c>
      <c r="E9" s="102" t="s">
        <v>1803</v>
      </c>
      <c r="F9" s="102" t="s">
        <v>1799</v>
      </c>
      <c r="G9" s="102" t="s">
        <v>1804</v>
      </c>
      <c r="H9" s="102" t="s">
        <v>1812</v>
      </c>
    </row>
    <row r="10" spans="1:8" ht="60" x14ac:dyDescent="0.25">
      <c r="A10" s="102" t="s">
        <v>1794</v>
      </c>
      <c r="B10" s="102" t="s">
        <v>1809</v>
      </c>
      <c r="C10" s="102" t="s">
        <v>1796</v>
      </c>
      <c r="D10" s="102" t="s">
        <v>1810</v>
      </c>
      <c r="E10" s="102" t="s">
        <v>1806</v>
      </c>
      <c r="F10" s="102" t="s">
        <v>1799</v>
      </c>
      <c r="G10" s="102" t="s">
        <v>1807</v>
      </c>
      <c r="H10" s="102" t="s">
        <v>1813</v>
      </c>
    </row>
    <row r="11" spans="1:8" ht="30" x14ac:dyDescent="0.25">
      <c r="A11" s="102" t="s">
        <v>1814</v>
      </c>
      <c r="B11" s="102" t="s">
        <v>1815</v>
      </c>
      <c r="C11" s="102" t="s">
        <v>1796</v>
      </c>
      <c r="D11" s="102" t="s">
        <v>1816</v>
      </c>
      <c r="E11" s="102" t="s">
        <v>1817</v>
      </c>
      <c r="F11" s="102" t="s">
        <v>1799</v>
      </c>
      <c r="G11" s="102" t="s">
        <v>1818</v>
      </c>
      <c r="H11" s="102" t="s">
        <v>1819</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F27D6-CC24-4E86-88D8-BC98E051A8E6}">
  <dimension ref="A1:E9"/>
  <sheetViews>
    <sheetView zoomScale="90" zoomScaleNormal="90" workbookViewId="0"/>
  </sheetViews>
  <sheetFormatPr defaultRowHeight="15" x14ac:dyDescent="0.25"/>
  <cols>
    <col min="1" max="1" width="18.85546875" customWidth="1"/>
    <col min="2" max="2" width="28.140625" customWidth="1"/>
    <col min="3" max="3" width="19.42578125" customWidth="1"/>
    <col min="4" max="4" width="23" customWidth="1"/>
    <col min="5" max="5" width="20.140625" customWidth="1"/>
    <col min="6" max="6" width="20.85546875" bestFit="1" customWidth="1"/>
  </cols>
  <sheetData>
    <row r="1" spans="1:5" ht="15.75" x14ac:dyDescent="0.25">
      <c r="A1" s="196" t="s">
        <v>1820</v>
      </c>
    </row>
    <row r="2" spans="1:5" ht="30" x14ac:dyDescent="0.25">
      <c r="A2" s="160" t="s">
        <v>50</v>
      </c>
      <c r="B2" s="160" t="s">
        <v>1821</v>
      </c>
      <c r="C2" s="160" t="s">
        <v>1822</v>
      </c>
      <c r="D2" s="160" t="s">
        <v>1823</v>
      </c>
      <c r="E2" s="160" t="s">
        <v>1365</v>
      </c>
    </row>
    <row r="3" spans="1:5" ht="135" x14ac:dyDescent="0.25">
      <c r="A3" s="185" t="s">
        <v>160</v>
      </c>
      <c r="B3" s="185" t="s">
        <v>1824</v>
      </c>
      <c r="C3" s="185" t="s">
        <v>164</v>
      </c>
      <c r="D3" s="185" t="s">
        <v>1825</v>
      </c>
      <c r="E3" s="182" t="s">
        <v>1826</v>
      </c>
    </row>
    <row r="4" spans="1:5" ht="243" customHeight="1" x14ac:dyDescent="0.25">
      <c r="A4" s="185" t="s">
        <v>160</v>
      </c>
      <c r="B4" s="185" t="s">
        <v>169</v>
      </c>
      <c r="C4" s="185" t="s">
        <v>170</v>
      </c>
      <c r="D4" s="185" t="s">
        <v>1827</v>
      </c>
      <c r="E4" s="182" t="s">
        <v>1828</v>
      </c>
    </row>
    <row r="5" spans="1:5" ht="81" customHeight="1" x14ac:dyDescent="0.25">
      <c r="A5" s="185" t="s">
        <v>160</v>
      </c>
      <c r="B5" s="185" t="s">
        <v>171</v>
      </c>
      <c r="C5" s="185" t="s">
        <v>172</v>
      </c>
      <c r="D5" s="185" t="s">
        <v>1829</v>
      </c>
      <c r="E5" s="182" t="s">
        <v>1830</v>
      </c>
    </row>
    <row r="6" spans="1:5" ht="90" x14ac:dyDescent="0.25">
      <c r="A6" s="185" t="s">
        <v>173</v>
      </c>
      <c r="B6" s="185" t="s">
        <v>174</v>
      </c>
      <c r="C6" s="185" t="s">
        <v>175</v>
      </c>
      <c r="D6" s="185" t="s">
        <v>1831</v>
      </c>
      <c r="E6" s="182" t="s">
        <v>1832</v>
      </c>
    </row>
    <row r="7" spans="1:5" ht="60" x14ac:dyDescent="0.25">
      <c r="A7" s="185" t="s">
        <v>173</v>
      </c>
      <c r="B7" s="185" t="s">
        <v>178</v>
      </c>
      <c r="C7" s="185" t="s">
        <v>179</v>
      </c>
      <c r="D7" s="185" t="s">
        <v>1833</v>
      </c>
      <c r="E7" s="182" t="s">
        <v>1834</v>
      </c>
    </row>
    <row r="8" spans="1:5" ht="107.45" customHeight="1" x14ac:dyDescent="0.25">
      <c r="A8" s="185" t="s">
        <v>173</v>
      </c>
      <c r="B8" s="185" t="s">
        <v>178</v>
      </c>
      <c r="C8" s="185" t="s">
        <v>179</v>
      </c>
      <c r="D8" s="185" t="s">
        <v>1835</v>
      </c>
      <c r="E8" s="186" t="s">
        <v>1834</v>
      </c>
    </row>
    <row r="9" spans="1:5" ht="107.45" customHeight="1" x14ac:dyDescent="0.25">
      <c r="A9" s="185" t="s">
        <v>173</v>
      </c>
      <c r="B9" s="185" t="s">
        <v>182</v>
      </c>
      <c r="C9" s="185" t="s">
        <v>183</v>
      </c>
      <c r="D9" s="185" t="s">
        <v>1836</v>
      </c>
      <c r="E9" s="185" t="s">
        <v>1837</v>
      </c>
    </row>
  </sheetData>
  <phoneticPr fontId="17" type="noConversion"/>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1E9D-1DC1-4868-9824-C0CA4CBF7868}">
  <dimension ref="A1:C4"/>
  <sheetViews>
    <sheetView zoomScale="90" zoomScaleNormal="90" workbookViewId="0"/>
  </sheetViews>
  <sheetFormatPr defaultRowHeight="15" x14ac:dyDescent="0.25"/>
  <cols>
    <col min="1" max="1" width="40" customWidth="1"/>
    <col min="2" max="2" width="31" customWidth="1"/>
    <col min="3" max="3" width="64" customWidth="1"/>
  </cols>
  <sheetData>
    <row r="1" spans="1:3" ht="15.75" x14ac:dyDescent="0.25">
      <c r="A1" s="196" t="s">
        <v>1838</v>
      </c>
    </row>
    <row r="2" spans="1:3" x14ac:dyDescent="0.25">
      <c r="A2" s="187" t="s">
        <v>1839</v>
      </c>
      <c r="B2" s="187" t="s">
        <v>1840</v>
      </c>
      <c r="C2" s="187" t="s">
        <v>1841</v>
      </c>
    </row>
    <row r="3" spans="1:3" ht="45" x14ac:dyDescent="0.25">
      <c r="A3" s="185" t="s">
        <v>1842</v>
      </c>
      <c r="B3" s="185" t="s">
        <v>1843</v>
      </c>
      <c r="C3" s="185" t="s">
        <v>1844</v>
      </c>
    </row>
    <row r="4" spans="1:3" ht="60" x14ac:dyDescent="0.25">
      <c r="A4" s="185" t="s">
        <v>1845</v>
      </c>
      <c r="B4" s="185" t="s">
        <v>1843</v>
      </c>
      <c r="C4" s="185" t="s">
        <v>1846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93782-4B22-419C-810C-9C868EE72854}">
  <dimension ref="A1:F3"/>
  <sheetViews>
    <sheetView zoomScale="90" zoomScaleNormal="90" workbookViewId="0">
      <selection activeCell="I11" sqref="I11"/>
    </sheetView>
  </sheetViews>
  <sheetFormatPr defaultRowHeight="15" x14ac:dyDescent="0.25"/>
  <cols>
    <col min="1" max="1" width="12.28515625" customWidth="1"/>
    <col min="2" max="2" width="12.140625" customWidth="1"/>
    <col min="3" max="4" width="30.85546875" customWidth="1"/>
    <col min="5" max="5" width="36.7109375" customWidth="1"/>
    <col min="6" max="6" width="30.85546875" customWidth="1"/>
  </cols>
  <sheetData>
    <row r="1" spans="1:6" ht="15.75" x14ac:dyDescent="0.25">
      <c r="A1" s="196" t="s">
        <v>278</v>
      </c>
      <c r="C1" s="8"/>
    </row>
    <row r="2" spans="1:6" ht="45" x14ac:dyDescent="0.25">
      <c r="A2" s="104" t="s">
        <v>279</v>
      </c>
      <c r="B2" s="104" t="s">
        <v>280</v>
      </c>
      <c r="C2" s="104" t="s">
        <v>281</v>
      </c>
      <c r="D2" s="112" t="s">
        <v>282</v>
      </c>
      <c r="E2" s="112" t="s">
        <v>283</v>
      </c>
      <c r="F2" s="112" t="s">
        <v>284</v>
      </c>
    </row>
    <row r="3" spans="1:6" ht="117.75" customHeight="1" x14ac:dyDescent="0.25">
      <c r="A3" s="105" t="s">
        <v>285</v>
      </c>
      <c r="B3" s="105" t="s">
        <v>285</v>
      </c>
      <c r="C3" s="111" t="s">
        <v>286</v>
      </c>
      <c r="D3" s="111" t="s">
        <v>287</v>
      </c>
      <c r="E3" s="111" t="s">
        <v>288</v>
      </c>
      <c r="F3" s="105" t="s">
        <v>289</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D3814-0A4D-4976-8C4F-78DE3CBB8B93}">
  <dimension ref="A1:F7"/>
  <sheetViews>
    <sheetView zoomScale="90" zoomScaleNormal="90" workbookViewId="0"/>
  </sheetViews>
  <sheetFormatPr defaultRowHeight="15" x14ac:dyDescent="0.25"/>
  <cols>
    <col min="1" max="1" width="32.42578125" style="21" customWidth="1"/>
    <col min="2" max="2" width="59.140625" style="21" customWidth="1"/>
    <col min="3" max="3" width="24.85546875" style="21" customWidth="1"/>
    <col min="4" max="4" width="21.5703125" style="21" customWidth="1"/>
    <col min="5" max="5" width="23.42578125" style="21" customWidth="1"/>
    <col min="6" max="6" width="37.140625" customWidth="1"/>
  </cols>
  <sheetData>
    <row r="1" spans="1:6" ht="15.75" x14ac:dyDescent="0.25">
      <c r="A1" s="196" t="s">
        <v>1847</v>
      </c>
    </row>
    <row r="2" spans="1:6" ht="45" x14ac:dyDescent="0.25">
      <c r="A2" s="99" t="s">
        <v>1848</v>
      </c>
      <c r="B2" s="99" t="s">
        <v>1849</v>
      </c>
      <c r="C2" s="99" t="s">
        <v>1850</v>
      </c>
      <c r="D2" s="99" t="s">
        <v>1851</v>
      </c>
      <c r="E2" s="99" t="s">
        <v>1852</v>
      </c>
      <c r="F2" s="183" t="s">
        <v>1853</v>
      </c>
    </row>
    <row r="3" spans="1:6" ht="45" x14ac:dyDescent="0.25">
      <c r="A3" s="181" t="s">
        <v>1854</v>
      </c>
      <c r="B3" s="181" t="s">
        <v>1855</v>
      </c>
      <c r="C3" s="181" t="s">
        <v>1856</v>
      </c>
      <c r="D3" s="181" t="s">
        <v>1400</v>
      </c>
      <c r="E3" s="181" t="s">
        <v>1857</v>
      </c>
      <c r="F3" s="122" t="s">
        <v>1858</v>
      </c>
    </row>
    <row r="4" spans="1:6" ht="201.75" customHeight="1" x14ac:dyDescent="0.25">
      <c r="A4" s="181" t="s">
        <v>1859</v>
      </c>
      <c r="B4" s="181" t="s">
        <v>1860</v>
      </c>
      <c r="C4" s="188" t="s">
        <v>1861</v>
      </c>
      <c r="D4" s="188" t="s">
        <v>1400</v>
      </c>
      <c r="E4" s="188" t="s">
        <v>1862</v>
      </c>
      <c r="F4" s="122" t="s">
        <v>1863</v>
      </c>
    </row>
    <row r="5" spans="1:6" ht="120" x14ac:dyDescent="0.25">
      <c r="A5" s="181" t="s">
        <v>1864</v>
      </c>
      <c r="B5" s="181" t="s">
        <v>1865</v>
      </c>
      <c r="C5" s="188" t="s">
        <v>1866</v>
      </c>
      <c r="D5" s="188" t="s">
        <v>1867</v>
      </c>
      <c r="E5" s="188" t="s">
        <v>1868</v>
      </c>
      <c r="F5" s="182" t="s">
        <v>1858</v>
      </c>
    </row>
    <row r="6" spans="1:6" ht="45" x14ac:dyDescent="0.25">
      <c r="A6" s="181" t="s">
        <v>1869</v>
      </c>
      <c r="B6" s="181" t="s">
        <v>1870</v>
      </c>
      <c r="C6" s="188" t="s">
        <v>1871</v>
      </c>
      <c r="D6" s="188" t="s">
        <v>1400</v>
      </c>
      <c r="E6" s="188" t="s">
        <v>1868</v>
      </c>
      <c r="F6" s="182" t="s">
        <v>1858</v>
      </c>
    </row>
    <row r="7" spans="1:6" ht="255" x14ac:dyDescent="0.25">
      <c r="A7" s="181" t="s">
        <v>1872</v>
      </c>
      <c r="B7" s="181" t="s">
        <v>1873</v>
      </c>
      <c r="C7" s="188" t="s">
        <v>1861</v>
      </c>
      <c r="D7" s="188" t="s">
        <v>1400</v>
      </c>
      <c r="E7" s="188" t="s">
        <v>1874</v>
      </c>
      <c r="F7" s="182" t="s">
        <v>1863</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B0DEB-7BD4-42D4-82C5-3658A0556A60}">
  <dimension ref="A1:C5"/>
  <sheetViews>
    <sheetView zoomScale="90" zoomScaleNormal="90" workbookViewId="0"/>
  </sheetViews>
  <sheetFormatPr defaultRowHeight="15" x14ac:dyDescent="0.25"/>
  <cols>
    <col min="1" max="1" width="40" customWidth="1"/>
    <col min="2" max="2" width="31" customWidth="1"/>
    <col min="3" max="3" width="64" customWidth="1"/>
  </cols>
  <sheetData>
    <row r="1" spans="1:3" ht="15.75" x14ac:dyDescent="0.25">
      <c r="A1" s="196" t="s">
        <v>1875</v>
      </c>
    </row>
    <row r="2" spans="1:3" x14ac:dyDescent="0.25">
      <c r="A2" s="160" t="s">
        <v>1876</v>
      </c>
      <c r="B2" s="160" t="s">
        <v>1877</v>
      </c>
      <c r="C2" s="160" t="s">
        <v>1878</v>
      </c>
    </row>
    <row r="3" spans="1:3" ht="60" x14ac:dyDescent="0.25">
      <c r="A3" s="102" t="s">
        <v>1879</v>
      </c>
      <c r="B3" s="102" t="s">
        <v>1880</v>
      </c>
      <c r="C3" s="102" t="s">
        <v>1881</v>
      </c>
    </row>
    <row r="4" spans="1:3" ht="30" x14ac:dyDescent="0.25">
      <c r="A4" s="102" t="s">
        <v>1882</v>
      </c>
      <c r="B4" s="102" t="s">
        <v>1883</v>
      </c>
      <c r="C4" s="102" t="s">
        <v>1881</v>
      </c>
    </row>
    <row r="5" spans="1:3" ht="45" x14ac:dyDescent="0.25">
      <c r="A5" s="102" t="s">
        <v>1884</v>
      </c>
      <c r="B5" s="102" t="s">
        <v>1885</v>
      </c>
      <c r="C5" s="102" t="s">
        <v>1881</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02A9A-1AD2-4469-AC9F-51DF20A7DCAC}">
  <dimension ref="A1:C4"/>
  <sheetViews>
    <sheetView zoomScale="90" zoomScaleNormal="90" workbookViewId="0"/>
  </sheetViews>
  <sheetFormatPr defaultRowHeight="15" x14ac:dyDescent="0.25"/>
  <cols>
    <col min="1" max="1" width="78" customWidth="1"/>
    <col min="2" max="2" width="39.42578125" customWidth="1"/>
    <col min="3" max="3" width="60.5703125" customWidth="1"/>
  </cols>
  <sheetData>
    <row r="1" spans="1:3" ht="15.75" x14ac:dyDescent="0.25">
      <c r="A1" s="196" t="s">
        <v>1886</v>
      </c>
    </row>
    <row r="2" spans="1:3" ht="15.75" x14ac:dyDescent="0.25">
      <c r="A2" s="189" t="s">
        <v>1839</v>
      </c>
      <c r="B2" s="189" t="s">
        <v>1840</v>
      </c>
      <c r="C2" s="189" t="s">
        <v>1841</v>
      </c>
    </row>
    <row r="3" spans="1:3" ht="60" x14ac:dyDescent="0.25">
      <c r="A3" s="102" t="s">
        <v>1887</v>
      </c>
      <c r="B3" s="102" t="s">
        <v>1888</v>
      </c>
      <c r="C3" s="102" t="s">
        <v>1889</v>
      </c>
    </row>
    <row r="4" spans="1:3" ht="45" x14ac:dyDescent="0.25">
      <c r="A4" s="102" t="s">
        <v>1890</v>
      </c>
      <c r="B4" s="102" t="s">
        <v>1891</v>
      </c>
      <c r="C4" s="102" t="s">
        <v>1892</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1D096-09A1-465C-A952-66ACEAF41C24}">
  <dimension ref="A1:F7"/>
  <sheetViews>
    <sheetView zoomScale="90" zoomScaleNormal="90" workbookViewId="0"/>
  </sheetViews>
  <sheetFormatPr defaultRowHeight="15" x14ac:dyDescent="0.25"/>
  <cols>
    <col min="1" max="1" width="46.42578125" customWidth="1"/>
    <col min="2" max="2" width="31.85546875" customWidth="1"/>
    <col min="3" max="3" width="41.42578125" customWidth="1"/>
    <col min="4" max="4" width="52.7109375" customWidth="1"/>
  </cols>
  <sheetData>
    <row r="1" spans="1:6" ht="15.75" x14ac:dyDescent="0.25">
      <c r="A1" s="196" t="s">
        <v>1893</v>
      </c>
    </row>
    <row r="2" spans="1:6" ht="45" x14ac:dyDescent="0.25">
      <c r="A2" s="190" t="s">
        <v>1894</v>
      </c>
      <c r="B2" s="190" t="s">
        <v>1895</v>
      </c>
      <c r="C2" s="112" t="s">
        <v>1896</v>
      </c>
      <c r="D2" s="112" t="s">
        <v>1897</v>
      </c>
    </row>
    <row r="3" spans="1:6" ht="30" x14ac:dyDescent="0.25">
      <c r="A3" s="111" t="s">
        <v>1898</v>
      </c>
      <c r="B3" s="111" t="s">
        <v>1650</v>
      </c>
      <c r="C3" s="111" t="s">
        <v>1899</v>
      </c>
      <c r="D3" s="111" t="s">
        <v>1900</v>
      </c>
      <c r="F3" s="92"/>
    </row>
    <row r="4" spans="1:6" ht="30" x14ac:dyDescent="0.25">
      <c r="A4" s="191" t="s">
        <v>973</v>
      </c>
      <c r="B4" s="191" t="s">
        <v>1901</v>
      </c>
      <c r="C4" s="191" t="s">
        <v>1902</v>
      </c>
      <c r="D4" s="192" t="s">
        <v>1903</v>
      </c>
      <c r="F4" s="92"/>
    </row>
    <row r="5" spans="1:6" ht="75" x14ac:dyDescent="0.25">
      <c r="A5" s="111" t="s">
        <v>1904</v>
      </c>
      <c r="B5" s="111" t="s">
        <v>1905</v>
      </c>
      <c r="C5" s="111" t="s">
        <v>1906</v>
      </c>
      <c r="D5" s="111" t="s">
        <v>1907</v>
      </c>
    </row>
    <row r="6" spans="1:6" ht="60" x14ac:dyDescent="0.25">
      <c r="A6" s="111" t="s">
        <v>1908</v>
      </c>
      <c r="B6" s="111" t="s">
        <v>1909</v>
      </c>
      <c r="C6" s="111" t="s">
        <v>1910</v>
      </c>
      <c r="D6" s="111" t="s">
        <v>1911</v>
      </c>
    </row>
    <row r="7" spans="1:6" ht="30" x14ac:dyDescent="0.25">
      <c r="A7" s="111" t="s">
        <v>1912</v>
      </c>
      <c r="B7" s="111" t="s">
        <v>1913</v>
      </c>
      <c r="C7" s="111" t="s">
        <v>1914</v>
      </c>
      <c r="D7" s="111" t="s">
        <v>1915</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4A427-5B44-427C-B846-43CFAD935D8D}">
  <dimension ref="A1:C3"/>
  <sheetViews>
    <sheetView zoomScale="90" zoomScaleNormal="90" workbookViewId="0"/>
  </sheetViews>
  <sheetFormatPr defaultRowHeight="15" x14ac:dyDescent="0.25"/>
  <cols>
    <col min="1" max="1" width="42.42578125" customWidth="1"/>
    <col min="2" max="2" width="23" customWidth="1"/>
    <col min="3" max="3" width="41.85546875" customWidth="1"/>
  </cols>
  <sheetData>
    <row r="1" spans="1:3" ht="15.75" x14ac:dyDescent="0.25">
      <c r="A1" s="196" t="s">
        <v>1916</v>
      </c>
    </row>
    <row r="2" spans="1:3" ht="30" x14ac:dyDescent="0.25">
      <c r="A2" s="160" t="s">
        <v>1917</v>
      </c>
      <c r="B2" s="160" t="s">
        <v>1918</v>
      </c>
      <c r="C2" s="160" t="s">
        <v>1919</v>
      </c>
    </row>
    <row r="3" spans="1:3" ht="45" x14ac:dyDescent="0.25">
      <c r="A3" s="102" t="s">
        <v>1920</v>
      </c>
      <c r="B3" s="102" t="s">
        <v>1921</v>
      </c>
      <c r="C3" s="102" t="s">
        <v>1922</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1B012-8BF1-477F-ACED-4B92A4E5C940}">
  <dimension ref="A1:D3"/>
  <sheetViews>
    <sheetView zoomScale="90" zoomScaleNormal="90" workbookViewId="0"/>
  </sheetViews>
  <sheetFormatPr defaultRowHeight="15" x14ac:dyDescent="0.25"/>
  <cols>
    <col min="1" max="1" width="22.5703125" customWidth="1"/>
    <col min="2" max="2" width="36.85546875" customWidth="1"/>
    <col min="3" max="3" width="28" customWidth="1"/>
    <col min="4" max="4" width="31.42578125" customWidth="1"/>
  </cols>
  <sheetData>
    <row r="1" spans="1:4" ht="15.75" x14ac:dyDescent="0.25">
      <c r="A1" s="196" t="s">
        <v>1923</v>
      </c>
    </row>
    <row r="2" spans="1:4" x14ac:dyDescent="0.25">
      <c r="A2" s="160" t="s">
        <v>1924</v>
      </c>
      <c r="B2" s="160" t="s">
        <v>1895</v>
      </c>
      <c r="C2" s="160" t="s">
        <v>1896</v>
      </c>
      <c r="D2" s="160" t="s">
        <v>1897</v>
      </c>
    </row>
    <row r="3" spans="1:4" ht="30" x14ac:dyDescent="0.25">
      <c r="A3" s="102" t="s">
        <v>973</v>
      </c>
      <c r="B3" s="102" t="s">
        <v>1925</v>
      </c>
      <c r="C3" s="164" t="s">
        <v>1926</v>
      </c>
      <c r="D3" s="102" t="s">
        <v>1927</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B05B0-1C15-44CA-BA09-8E127FB9C029}">
  <dimension ref="A1:C3"/>
  <sheetViews>
    <sheetView zoomScale="90" zoomScaleNormal="90" workbookViewId="0">
      <selection activeCell="B14" sqref="B14"/>
    </sheetView>
  </sheetViews>
  <sheetFormatPr defaultRowHeight="15" x14ac:dyDescent="0.25"/>
  <cols>
    <col min="1" max="1" width="61.5703125" customWidth="1"/>
    <col min="2" max="2" width="37.5703125" customWidth="1"/>
    <col min="3" max="3" width="49.42578125" customWidth="1"/>
  </cols>
  <sheetData>
    <row r="1" spans="1:3" ht="15.75" x14ac:dyDescent="0.25">
      <c r="A1" s="196" t="s">
        <v>1928</v>
      </c>
    </row>
    <row r="2" spans="1:3" ht="15.75" x14ac:dyDescent="0.25">
      <c r="A2" s="189" t="s">
        <v>1917</v>
      </c>
      <c r="B2" s="189" t="s">
        <v>1929</v>
      </c>
      <c r="C2" s="189" t="s">
        <v>1919</v>
      </c>
    </row>
    <row r="3" spans="1:3" ht="47.25" x14ac:dyDescent="0.25">
      <c r="A3" s="174" t="s">
        <v>1930</v>
      </c>
      <c r="B3" s="174" t="s">
        <v>1931</v>
      </c>
      <c r="C3" s="174" t="s">
        <v>1932</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D25C-CDE9-4232-BFF9-EE951261F836}">
  <dimension ref="A1:D24"/>
  <sheetViews>
    <sheetView topLeftCell="A20" zoomScale="90" zoomScaleNormal="90" workbookViewId="0"/>
  </sheetViews>
  <sheetFormatPr defaultRowHeight="15" x14ac:dyDescent="0.25"/>
  <cols>
    <col min="1" max="1" width="31.85546875" customWidth="1"/>
    <col min="2" max="4" width="48.5703125" customWidth="1"/>
  </cols>
  <sheetData>
    <row r="1" spans="1:4" ht="15.75" x14ac:dyDescent="0.25">
      <c r="A1" s="196" t="s">
        <v>1933</v>
      </c>
    </row>
    <row r="2" spans="1:4" x14ac:dyDescent="0.25">
      <c r="A2" s="187" t="s">
        <v>1934</v>
      </c>
      <c r="B2" s="187" t="s">
        <v>1935</v>
      </c>
      <c r="C2" s="187" t="s">
        <v>1936</v>
      </c>
      <c r="D2" s="187" t="s">
        <v>1937</v>
      </c>
    </row>
    <row r="3" spans="1:4" ht="135" x14ac:dyDescent="0.25">
      <c r="A3" s="102" t="s">
        <v>1938</v>
      </c>
      <c r="B3" s="185" t="s">
        <v>1939</v>
      </c>
      <c r="C3" s="185" t="s">
        <v>1940</v>
      </c>
      <c r="D3" s="185" t="s">
        <v>1941</v>
      </c>
    </row>
    <row r="4" spans="1:4" ht="145.5" customHeight="1" x14ac:dyDescent="0.25">
      <c r="A4" s="102" t="s">
        <v>1938</v>
      </c>
      <c r="B4" s="185" t="s">
        <v>1942</v>
      </c>
      <c r="C4" s="185" t="s">
        <v>1943</v>
      </c>
      <c r="D4" s="185" t="s">
        <v>1944</v>
      </c>
    </row>
    <row r="5" spans="1:4" ht="195" x14ac:dyDescent="0.25">
      <c r="A5" s="102" t="s">
        <v>1938</v>
      </c>
      <c r="B5" s="185" t="s">
        <v>1945</v>
      </c>
      <c r="C5" s="185" t="s">
        <v>1946</v>
      </c>
      <c r="D5" s="185" t="s">
        <v>1944</v>
      </c>
    </row>
    <row r="6" spans="1:4" ht="90" x14ac:dyDescent="0.25">
      <c r="A6" s="102" t="s">
        <v>1938</v>
      </c>
      <c r="B6" s="102" t="s">
        <v>1947</v>
      </c>
      <c r="C6" s="185" t="s">
        <v>1948</v>
      </c>
      <c r="D6" s="185" t="s">
        <v>1949</v>
      </c>
    </row>
    <row r="7" spans="1:4" ht="90" x14ac:dyDescent="0.25">
      <c r="A7" s="102" t="s">
        <v>1950</v>
      </c>
      <c r="B7" s="185" t="s">
        <v>1939</v>
      </c>
      <c r="C7" s="185" t="s">
        <v>1951</v>
      </c>
      <c r="D7" s="185" t="s">
        <v>1941</v>
      </c>
    </row>
    <row r="8" spans="1:4" ht="210" x14ac:dyDescent="0.25">
      <c r="A8" s="102" t="s">
        <v>1950</v>
      </c>
      <c r="B8" s="185" t="s">
        <v>1952</v>
      </c>
      <c r="C8" s="185" t="s">
        <v>1953</v>
      </c>
      <c r="D8" s="185" t="s">
        <v>1954</v>
      </c>
    </row>
    <row r="9" spans="1:4" ht="120" x14ac:dyDescent="0.25">
      <c r="A9" s="102" t="s">
        <v>1950</v>
      </c>
      <c r="B9" s="185" t="s">
        <v>1945</v>
      </c>
      <c r="C9" s="185" t="s">
        <v>1955</v>
      </c>
      <c r="D9" s="185" t="s">
        <v>1956</v>
      </c>
    </row>
    <row r="10" spans="1:4" ht="75" x14ac:dyDescent="0.25">
      <c r="A10" s="102" t="s">
        <v>1950</v>
      </c>
      <c r="B10" s="185" t="s">
        <v>1947</v>
      </c>
      <c r="C10" s="185" t="s">
        <v>1957</v>
      </c>
      <c r="D10" s="185" t="s">
        <v>1954</v>
      </c>
    </row>
    <row r="11" spans="1:4" ht="105" x14ac:dyDescent="0.25">
      <c r="A11" s="102" t="s">
        <v>1958</v>
      </c>
      <c r="B11" s="185" t="s">
        <v>1959</v>
      </c>
      <c r="C11" s="185" t="s">
        <v>1960</v>
      </c>
      <c r="D11" s="185" t="s">
        <v>1954</v>
      </c>
    </row>
    <row r="12" spans="1:4" ht="180" x14ac:dyDescent="0.25">
      <c r="A12" s="102" t="s">
        <v>1958</v>
      </c>
      <c r="B12" s="185" t="s">
        <v>1961</v>
      </c>
      <c r="C12" s="185" t="s">
        <v>1962</v>
      </c>
      <c r="D12" s="185" t="s">
        <v>1963</v>
      </c>
    </row>
    <row r="13" spans="1:4" ht="105" x14ac:dyDescent="0.25">
      <c r="A13" s="102" t="s">
        <v>1958</v>
      </c>
      <c r="B13" s="185" t="s">
        <v>1964</v>
      </c>
      <c r="C13" s="185" t="s">
        <v>1965</v>
      </c>
      <c r="D13" s="185" t="s">
        <v>1954</v>
      </c>
    </row>
    <row r="14" spans="1:4" ht="225" x14ac:dyDescent="0.25">
      <c r="A14" s="102" t="s">
        <v>1966</v>
      </c>
      <c r="B14" s="185" t="s">
        <v>1952</v>
      </c>
      <c r="C14" s="185" t="s">
        <v>1967</v>
      </c>
      <c r="D14" s="185" t="s">
        <v>1968</v>
      </c>
    </row>
    <row r="15" spans="1:4" ht="99.6" customHeight="1" x14ac:dyDescent="0.25">
      <c r="A15" s="298" t="s">
        <v>1966</v>
      </c>
      <c r="B15" s="300" t="s">
        <v>1961</v>
      </c>
      <c r="C15" s="300" t="s">
        <v>1969</v>
      </c>
      <c r="D15" s="300" t="s">
        <v>1968</v>
      </c>
    </row>
    <row r="16" spans="1:4" x14ac:dyDescent="0.25">
      <c r="A16" s="298"/>
      <c r="B16" s="300"/>
      <c r="C16" s="300"/>
      <c r="D16" s="300"/>
    </row>
    <row r="17" spans="1:4" ht="51.95" customHeight="1" x14ac:dyDescent="0.25">
      <c r="A17" s="298" t="s">
        <v>1966</v>
      </c>
      <c r="B17" s="300" t="s">
        <v>1964</v>
      </c>
      <c r="C17" s="300" t="s">
        <v>1970</v>
      </c>
      <c r="D17" s="300" t="s">
        <v>1968</v>
      </c>
    </row>
    <row r="18" spans="1:4" x14ac:dyDescent="0.25">
      <c r="A18" s="298"/>
      <c r="B18" s="300"/>
      <c r="C18" s="300"/>
      <c r="D18" s="300"/>
    </row>
    <row r="19" spans="1:4" ht="120" x14ac:dyDescent="0.25">
      <c r="A19" s="102" t="s">
        <v>973</v>
      </c>
      <c r="B19" s="185" t="s">
        <v>1952</v>
      </c>
      <c r="C19" s="185" t="s">
        <v>1971</v>
      </c>
      <c r="D19" s="185" t="s">
        <v>1941</v>
      </c>
    </row>
    <row r="20" spans="1:4" ht="165" x14ac:dyDescent="0.25">
      <c r="A20" s="102" t="s">
        <v>973</v>
      </c>
      <c r="B20" s="185" t="s">
        <v>1961</v>
      </c>
      <c r="C20" s="185" t="s">
        <v>1972</v>
      </c>
      <c r="D20" s="185" t="s">
        <v>1954</v>
      </c>
    </row>
    <row r="21" spans="1:4" ht="90" x14ac:dyDescent="0.25">
      <c r="A21" s="102" t="s">
        <v>973</v>
      </c>
      <c r="B21" s="185" t="s">
        <v>1964</v>
      </c>
      <c r="C21" s="185" t="s">
        <v>1970</v>
      </c>
      <c r="D21" s="185" t="s">
        <v>1973</v>
      </c>
    </row>
    <row r="22" spans="1:4" ht="165" x14ac:dyDescent="0.25">
      <c r="A22" s="102" t="s">
        <v>1974</v>
      </c>
      <c r="B22" s="185" t="s">
        <v>1952</v>
      </c>
      <c r="C22" s="185" t="s">
        <v>1975</v>
      </c>
      <c r="D22" s="185" t="s">
        <v>1941</v>
      </c>
    </row>
    <row r="23" spans="1:4" ht="180" x14ac:dyDescent="0.25">
      <c r="A23" s="102" t="s">
        <v>1974</v>
      </c>
      <c r="B23" s="185" t="s">
        <v>1961</v>
      </c>
      <c r="C23" s="185" t="s">
        <v>1972</v>
      </c>
      <c r="D23" s="185" t="s">
        <v>1944</v>
      </c>
    </row>
    <row r="24" spans="1:4" ht="90" x14ac:dyDescent="0.25">
      <c r="A24" s="102" t="s">
        <v>1974</v>
      </c>
      <c r="B24" s="185" t="s">
        <v>1964</v>
      </c>
      <c r="C24" s="185" t="s">
        <v>1970</v>
      </c>
      <c r="D24" s="185" t="s">
        <v>1973</v>
      </c>
    </row>
  </sheetData>
  <mergeCells count="8">
    <mergeCell ref="A15:A16"/>
    <mergeCell ref="B15:B16"/>
    <mergeCell ref="C15:C16"/>
    <mergeCell ref="D15:D16"/>
    <mergeCell ref="A17:A18"/>
    <mergeCell ref="B17:B18"/>
    <mergeCell ref="C17:C18"/>
    <mergeCell ref="D17:D18"/>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29DCF-4AA8-4ACC-84A8-1647D239B8BF}">
  <dimension ref="A1:B5"/>
  <sheetViews>
    <sheetView zoomScale="90" zoomScaleNormal="90" workbookViewId="0"/>
  </sheetViews>
  <sheetFormatPr defaultRowHeight="15" x14ac:dyDescent="0.25"/>
  <cols>
    <col min="1" max="1" width="43" customWidth="1"/>
    <col min="2" max="2" width="83.5703125" customWidth="1"/>
  </cols>
  <sheetData>
    <row r="1" spans="1:2" ht="15.75" x14ac:dyDescent="0.25">
      <c r="A1" s="196" t="s">
        <v>1976</v>
      </c>
    </row>
    <row r="2" spans="1:2" x14ac:dyDescent="0.25">
      <c r="A2" s="126" t="s">
        <v>1977</v>
      </c>
      <c r="B2" s="126" t="s">
        <v>1978</v>
      </c>
    </row>
    <row r="3" spans="1:2" ht="75" x14ac:dyDescent="0.25">
      <c r="A3" s="102" t="s">
        <v>1979</v>
      </c>
      <c r="B3" s="102" t="s">
        <v>1980</v>
      </c>
    </row>
    <row r="4" spans="1:2" ht="45" x14ac:dyDescent="0.25">
      <c r="A4" s="102" t="s">
        <v>1981</v>
      </c>
      <c r="B4" s="102" t="s">
        <v>1982</v>
      </c>
    </row>
    <row r="5" spans="1:2" ht="30" x14ac:dyDescent="0.25">
      <c r="A5" s="102" t="s">
        <v>1983</v>
      </c>
      <c r="B5" s="102" t="s">
        <v>1984</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EE5B6-8686-4252-95E6-DF1E5C95A7EC}">
  <dimension ref="A1:C36"/>
  <sheetViews>
    <sheetView zoomScale="90" zoomScaleNormal="90" workbookViewId="0">
      <selection activeCell="E8" sqref="E8"/>
    </sheetView>
  </sheetViews>
  <sheetFormatPr defaultRowHeight="15" x14ac:dyDescent="0.25"/>
  <cols>
    <col min="1" max="1" width="24.5703125" customWidth="1"/>
    <col min="2" max="2" width="29.5703125" customWidth="1"/>
    <col min="3" max="3" width="33.5703125" customWidth="1"/>
  </cols>
  <sheetData>
    <row r="1" spans="1:3" ht="15.75" x14ac:dyDescent="0.25">
      <c r="A1" s="196" t="s">
        <v>1985</v>
      </c>
    </row>
    <row r="2" spans="1:3" x14ac:dyDescent="0.25">
      <c r="A2" s="160" t="s">
        <v>1986</v>
      </c>
      <c r="B2" s="160" t="s">
        <v>1987</v>
      </c>
      <c r="C2" s="160" t="s">
        <v>953</v>
      </c>
    </row>
    <row r="3" spans="1:3" x14ac:dyDescent="0.25">
      <c r="A3" s="102" t="s">
        <v>1988</v>
      </c>
      <c r="B3" s="102" t="s">
        <v>1989</v>
      </c>
      <c r="C3" s="102" t="s">
        <v>1990</v>
      </c>
    </row>
    <row r="4" spans="1:3" ht="30" x14ac:dyDescent="0.25">
      <c r="A4" s="102" t="s">
        <v>1991</v>
      </c>
      <c r="B4" s="102" t="s">
        <v>1992</v>
      </c>
      <c r="C4" s="102" t="s">
        <v>1993</v>
      </c>
    </row>
    <row r="5" spans="1:3" ht="30" x14ac:dyDescent="0.25">
      <c r="A5" s="102" t="s">
        <v>1994</v>
      </c>
      <c r="B5" s="102" t="s">
        <v>1989</v>
      </c>
      <c r="C5" s="102" t="s">
        <v>1995</v>
      </c>
    </row>
    <row r="6" spans="1:3" x14ac:dyDescent="0.25">
      <c r="A6" s="102" t="s">
        <v>1996</v>
      </c>
      <c r="B6" s="102" t="s">
        <v>1992</v>
      </c>
      <c r="C6" s="102" t="s">
        <v>1993</v>
      </c>
    </row>
    <row r="7" spans="1:3" ht="30" x14ac:dyDescent="0.25">
      <c r="A7" s="102" t="s">
        <v>1997</v>
      </c>
      <c r="B7" s="102" t="s">
        <v>1992</v>
      </c>
      <c r="C7" s="102" t="s">
        <v>1993</v>
      </c>
    </row>
    <row r="8" spans="1:3" ht="30" x14ac:dyDescent="0.25">
      <c r="A8" s="102" t="s">
        <v>1998</v>
      </c>
      <c r="B8" s="102" t="s">
        <v>1999</v>
      </c>
      <c r="C8" s="102" t="s">
        <v>2000</v>
      </c>
    </row>
    <row r="9" spans="1:3" ht="30" x14ac:dyDescent="0.25">
      <c r="A9" s="102" t="s">
        <v>2001</v>
      </c>
      <c r="B9" s="102" t="s">
        <v>2002</v>
      </c>
      <c r="C9" s="102" t="s">
        <v>2003</v>
      </c>
    </row>
    <row r="10" spans="1:3" x14ac:dyDescent="0.25">
      <c r="A10" s="102" t="s">
        <v>2004</v>
      </c>
      <c r="B10" s="102" t="s">
        <v>2005</v>
      </c>
      <c r="C10" s="102" t="s">
        <v>2000</v>
      </c>
    </row>
    <row r="11" spans="1:3" ht="30" x14ac:dyDescent="0.25">
      <c r="A11" s="102" t="s">
        <v>2006</v>
      </c>
      <c r="B11" s="102" t="s">
        <v>1992</v>
      </c>
      <c r="C11" s="102" t="s">
        <v>1993</v>
      </c>
    </row>
    <row r="12" spans="1:3" ht="30" x14ac:dyDescent="0.25">
      <c r="A12" s="102" t="s">
        <v>2007</v>
      </c>
      <c r="B12" s="102" t="s">
        <v>2008</v>
      </c>
      <c r="C12" s="102" t="s">
        <v>2009</v>
      </c>
    </row>
    <row r="13" spans="1:3" ht="30" x14ac:dyDescent="0.25">
      <c r="A13" s="102" t="s">
        <v>2010</v>
      </c>
      <c r="B13" s="102" t="s">
        <v>2008</v>
      </c>
      <c r="C13" s="102" t="s">
        <v>2009</v>
      </c>
    </row>
    <row r="14" spans="1:3" ht="30" x14ac:dyDescent="0.25">
      <c r="A14" s="102" t="s">
        <v>2011</v>
      </c>
      <c r="B14" s="102" t="s">
        <v>2008</v>
      </c>
      <c r="C14" s="102" t="s">
        <v>2009</v>
      </c>
    </row>
    <row r="15" spans="1:3" ht="30" x14ac:dyDescent="0.25">
      <c r="A15" s="102" t="s">
        <v>2012</v>
      </c>
      <c r="B15" s="102" t="s">
        <v>2008</v>
      </c>
      <c r="C15" s="102" t="s">
        <v>2013</v>
      </c>
    </row>
    <row r="16" spans="1:3" ht="30" x14ac:dyDescent="0.25">
      <c r="A16" s="102" t="s">
        <v>2014</v>
      </c>
      <c r="B16" s="102" t="s">
        <v>2015</v>
      </c>
      <c r="C16" s="102" t="s">
        <v>2016</v>
      </c>
    </row>
    <row r="17" spans="1:3" ht="30" x14ac:dyDescent="0.25">
      <c r="A17" s="102" t="s">
        <v>2017</v>
      </c>
      <c r="B17" s="102" t="s">
        <v>2015</v>
      </c>
      <c r="C17" s="102" t="s">
        <v>2016</v>
      </c>
    </row>
    <row r="18" spans="1:3" ht="30" x14ac:dyDescent="0.25">
      <c r="A18" s="102" t="s">
        <v>2018</v>
      </c>
      <c r="B18" s="102" t="s">
        <v>2015</v>
      </c>
      <c r="C18" s="102" t="s">
        <v>2016</v>
      </c>
    </row>
    <row r="19" spans="1:3" ht="30" x14ac:dyDescent="0.25">
      <c r="A19" s="102" t="s">
        <v>2019</v>
      </c>
      <c r="B19" s="102" t="s">
        <v>2015</v>
      </c>
      <c r="C19" s="102" t="s">
        <v>2016</v>
      </c>
    </row>
    <row r="20" spans="1:3" ht="30" x14ac:dyDescent="0.25">
      <c r="A20" s="102" t="s">
        <v>2020</v>
      </c>
      <c r="B20" s="102" t="s">
        <v>2021</v>
      </c>
      <c r="C20" s="102" t="s">
        <v>2022</v>
      </c>
    </row>
    <row r="21" spans="1:3" x14ac:dyDescent="0.25">
      <c r="A21" s="102" t="s">
        <v>2023</v>
      </c>
      <c r="B21" s="102" t="s">
        <v>2021</v>
      </c>
      <c r="C21" s="102" t="s">
        <v>2022</v>
      </c>
    </row>
    <row r="22" spans="1:3" ht="30" x14ac:dyDescent="0.25">
      <c r="A22" s="102" t="s">
        <v>2024</v>
      </c>
      <c r="B22" s="102" t="s">
        <v>2021</v>
      </c>
      <c r="C22" s="102" t="s">
        <v>2022</v>
      </c>
    </row>
    <row r="23" spans="1:3" ht="30" x14ac:dyDescent="0.25">
      <c r="A23" s="102" t="s">
        <v>2025</v>
      </c>
      <c r="B23" s="102" t="s">
        <v>2021</v>
      </c>
      <c r="C23" s="102" t="s">
        <v>2026</v>
      </c>
    </row>
    <row r="24" spans="1:3" ht="30" x14ac:dyDescent="0.25">
      <c r="A24" s="102" t="s">
        <v>2027</v>
      </c>
      <c r="B24" s="102" t="s">
        <v>2021</v>
      </c>
      <c r="C24" s="102" t="s">
        <v>2026</v>
      </c>
    </row>
    <row r="25" spans="1:3" ht="30" x14ac:dyDescent="0.25">
      <c r="A25" s="102" t="s">
        <v>2028</v>
      </c>
      <c r="B25" s="102" t="s">
        <v>2021</v>
      </c>
      <c r="C25" s="102" t="s">
        <v>2022</v>
      </c>
    </row>
    <row r="26" spans="1:3" ht="30" x14ac:dyDescent="0.25">
      <c r="A26" s="102" t="s">
        <v>2029</v>
      </c>
      <c r="B26" s="102" t="s">
        <v>2021</v>
      </c>
      <c r="C26" s="102" t="s">
        <v>2022</v>
      </c>
    </row>
    <row r="27" spans="1:3" x14ac:dyDescent="0.25">
      <c r="A27" s="102" t="s">
        <v>2030</v>
      </c>
      <c r="B27" s="102" t="s">
        <v>2021</v>
      </c>
      <c r="C27" s="102" t="s">
        <v>2022</v>
      </c>
    </row>
    <row r="28" spans="1:3" x14ac:dyDescent="0.25">
      <c r="A28" s="102" t="s">
        <v>2031</v>
      </c>
      <c r="B28" s="102" t="s">
        <v>2021</v>
      </c>
      <c r="C28" s="102" t="s">
        <v>2022</v>
      </c>
    </row>
    <row r="29" spans="1:3" x14ac:dyDescent="0.25">
      <c r="A29" s="102" t="s">
        <v>2032</v>
      </c>
      <c r="B29" s="102" t="s">
        <v>2021</v>
      </c>
      <c r="C29" s="102" t="s">
        <v>2022</v>
      </c>
    </row>
    <row r="30" spans="1:3" ht="45" x14ac:dyDescent="0.25">
      <c r="A30" s="102" t="s">
        <v>2033</v>
      </c>
      <c r="B30" s="102" t="s">
        <v>2034</v>
      </c>
      <c r="C30" s="102" t="s">
        <v>2035</v>
      </c>
    </row>
    <row r="31" spans="1:3" ht="30" x14ac:dyDescent="0.25">
      <c r="A31" s="102" t="s">
        <v>2036</v>
      </c>
      <c r="B31" s="102" t="s">
        <v>2034</v>
      </c>
      <c r="C31" s="102" t="s">
        <v>2037</v>
      </c>
    </row>
    <row r="32" spans="1:3" ht="30" x14ac:dyDescent="0.25">
      <c r="A32" s="102" t="s">
        <v>2038</v>
      </c>
      <c r="B32" s="102" t="s">
        <v>2034</v>
      </c>
      <c r="C32" s="102" t="s">
        <v>2039</v>
      </c>
    </row>
    <row r="33" spans="1:3" ht="30" x14ac:dyDescent="0.25">
      <c r="A33" s="102" t="s">
        <v>2040</v>
      </c>
      <c r="B33" s="102" t="s">
        <v>2041</v>
      </c>
      <c r="C33" s="102" t="s">
        <v>2042</v>
      </c>
    </row>
    <row r="34" spans="1:3" x14ac:dyDescent="0.25">
      <c r="A34" s="102" t="s">
        <v>973</v>
      </c>
      <c r="B34" s="102" t="s">
        <v>2041</v>
      </c>
      <c r="C34" s="102" t="s">
        <v>2042</v>
      </c>
    </row>
    <row r="35" spans="1:3" ht="30" x14ac:dyDescent="0.25">
      <c r="A35" s="102" t="s">
        <v>2043</v>
      </c>
      <c r="B35" s="102" t="s">
        <v>2034</v>
      </c>
      <c r="C35" s="102" t="s">
        <v>2044</v>
      </c>
    </row>
    <row r="36" spans="1:3" ht="30" x14ac:dyDescent="0.25">
      <c r="A36" s="102" t="s">
        <v>2045</v>
      </c>
      <c r="B36" s="102" t="s">
        <v>1989</v>
      </c>
      <c r="C36" s="102" t="s">
        <v>1993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6E533-1CAA-4673-85BA-42F4C70A1FF5}">
  <dimension ref="A1:C11"/>
  <sheetViews>
    <sheetView workbookViewId="0"/>
  </sheetViews>
  <sheetFormatPr defaultRowHeight="15" x14ac:dyDescent="0.25"/>
  <cols>
    <col min="1" max="1" width="13.28515625" customWidth="1"/>
    <col min="2" max="2" width="15.42578125" bestFit="1" customWidth="1"/>
    <col min="3" max="3" width="40.5703125" bestFit="1" customWidth="1"/>
  </cols>
  <sheetData>
    <row r="1" spans="1:3" ht="15.75" x14ac:dyDescent="0.25">
      <c r="A1" s="48" t="s">
        <v>290</v>
      </c>
    </row>
    <row r="2" spans="1:3" x14ac:dyDescent="0.25">
      <c r="A2" s="113" t="s">
        <v>291</v>
      </c>
      <c r="B2" s="113" t="s">
        <v>292</v>
      </c>
      <c r="C2" s="113" t="s">
        <v>293</v>
      </c>
    </row>
    <row r="3" spans="1:3" ht="63" customHeight="1" x14ac:dyDescent="0.25">
      <c r="A3" s="114" t="s">
        <v>294</v>
      </c>
      <c r="B3" s="114" t="s">
        <v>295</v>
      </c>
      <c r="C3" s="114" t="s">
        <v>296</v>
      </c>
    </row>
    <row r="4" spans="1:3" ht="39.75" customHeight="1" x14ac:dyDescent="0.25">
      <c r="A4" s="114" t="s">
        <v>294</v>
      </c>
      <c r="B4" s="114" t="s">
        <v>297</v>
      </c>
      <c r="C4" s="114" t="s">
        <v>298</v>
      </c>
    </row>
    <row r="5" spans="1:3" ht="90" customHeight="1" x14ac:dyDescent="0.25">
      <c r="A5" s="114" t="s">
        <v>294</v>
      </c>
      <c r="B5" s="114" t="s">
        <v>299</v>
      </c>
      <c r="C5" s="114" t="s">
        <v>300</v>
      </c>
    </row>
    <row r="6" spans="1:3" ht="54" customHeight="1" x14ac:dyDescent="0.25">
      <c r="A6" s="114" t="s">
        <v>294</v>
      </c>
      <c r="B6" s="114" t="s">
        <v>301</v>
      </c>
      <c r="C6" s="114" t="s">
        <v>302</v>
      </c>
    </row>
    <row r="7" spans="1:3" x14ac:dyDescent="0.25">
      <c r="A7" s="114" t="s">
        <v>294</v>
      </c>
      <c r="B7" s="114" t="s">
        <v>303</v>
      </c>
      <c r="C7" s="114" t="s">
        <v>304</v>
      </c>
    </row>
    <row r="8" spans="1:3" ht="57" customHeight="1" x14ac:dyDescent="0.25">
      <c r="A8" s="114" t="s">
        <v>305</v>
      </c>
      <c r="B8" s="114" t="s">
        <v>306</v>
      </c>
      <c r="C8" s="114" t="s">
        <v>307</v>
      </c>
    </row>
    <row r="9" spans="1:3" ht="98.25" customHeight="1" x14ac:dyDescent="0.25">
      <c r="A9" s="114" t="s">
        <v>305</v>
      </c>
      <c r="B9" s="114" t="s">
        <v>308</v>
      </c>
      <c r="C9" s="114" t="s">
        <v>309</v>
      </c>
    </row>
    <row r="10" spans="1:3" ht="56.25" customHeight="1" x14ac:dyDescent="0.25">
      <c r="A10" s="114" t="s">
        <v>305</v>
      </c>
      <c r="B10" s="114" t="s">
        <v>310</v>
      </c>
      <c r="C10" s="114" t="s">
        <v>311</v>
      </c>
    </row>
    <row r="11" spans="1:3" ht="53.25" customHeight="1" x14ac:dyDescent="0.25">
      <c r="A11" s="114" t="s">
        <v>305</v>
      </c>
      <c r="B11" s="114" t="s">
        <v>312</v>
      </c>
      <c r="C11" s="114" t="s">
        <v>313</v>
      </c>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CD725-943A-418B-B057-4C4C9AEA64F4}">
  <dimension ref="A1:F9"/>
  <sheetViews>
    <sheetView zoomScale="90" zoomScaleNormal="90" workbookViewId="0"/>
  </sheetViews>
  <sheetFormatPr defaultRowHeight="15" x14ac:dyDescent="0.25"/>
  <cols>
    <col min="1" max="4" width="19.140625" customWidth="1"/>
    <col min="5" max="5" width="67.140625" customWidth="1"/>
    <col min="6" max="6" width="19.140625" customWidth="1"/>
  </cols>
  <sheetData>
    <row r="1" spans="1:6" ht="15.75" x14ac:dyDescent="0.25">
      <c r="A1" s="196" t="s">
        <v>2046</v>
      </c>
    </row>
    <row r="2" spans="1:6" ht="60" x14ac:dyDescent="0.25">
      <c r="A2" s="99" t="s">
        <v>2047</v>
      </c>
      <c r="B2" s="99" t="s">
        <v>1935</v>
      </c>
      <c r="C2" s="99" t="s">
        <v>2048</v>
      </c>
      <c r="D2" s="99" t="s">
        <v>2049</v>
      </c>
      <c r="E2" s="99" t="s">
        <v>2050</v>
      </c>
      <c r="F2" s="99" t="s">
        <v>2051</v>
      </c>
    </row>
    <row r="3" spans="1:6" ht="60" x14ac:dyDescent="0.25">
      <c r="A3" s="102" t="s">
        <v>2052</v>
      </c>
      <c r="B3" s="102" t="s">
        <v>2053</v>
      </c>
      <c r="C3" s="102" t="s">
        <v>2054</v>
      </c>
      <c r="D3" s="102" t="s">
        <v>2055</v>
      </c>
      <c r="E3" s="102" t="s">
        <v>2056</v>
      </c>
      <c r="F3" s="102" t="s">
        <v>2057</v>
      </c>
    </row>
    <row r="4" spans="1:6" ht="45" x14ac:dyDescent="0.25">
      <c r="A4" s="102" t="s">
        <v>2058</v>
      </c>
      <c r="B4" s="102" t="s">
        <v>2059</v>
      </c>
      <c r="C4" s="102" t="s">
        <v>2060</v>
      </c>
      <c r="D4" s="102" t="s">
        <v>1650</v>
      </c>
      <c r="E4" s="102" t="s">
        <v>2061</v>
      </c>
      <c r="F4" s="102" t="s">
        <v>2062</v>
      </c>
    </row>
    <row r="5" spans="1:6" ht="45" x14ac:dyDescent="0.25">
      <c r="A5" s="102" t="s">
        <v>2063</v>
      </c>
      <c r="B5" s="110" t="s">
        <v>2064</v>
      </c>
      <c r="C5" s="110" t="s">
        <v>2054</v>
      </c>
      <c r="D5" s="102" t="s">
        <v>2065</v>
      </c>
      <c r="E5" s="102" t="s">
        <v>2066</v>
      </c>
      <c r="F5" s="102" t="s">
        <v>2062</v>
      </c>
    </row>
    <row r="6" spans="1:6" ht="60" x14ac:dyDescent="0.25">
      <c r="A6" s="102" t="s">
        <v>2067</v>
      </c>
      <c r="B6" s="110" t="s">
        <v>2068</v>
      </c>
      <c r="C6" s="110" t="s">
        <v>2060</v>
      </c>
      <c r="D6" s="110" t="s">
        <v>1650</v>
      </c>
      <c r="E6" s="102" t="s">
        <v>2069</v>
      </c>
      <c r="F6" s="102" t="s">
        <v>2062</v>
      </c>
    </row>
    <row r="7" spans="1:6" ht="60" x14ac:dyDescent="0.25">
      <c r="A7" s="102" t="s">
        <v>2070</v>
      </c>
      <c r="B7" s="110" t="s">
        <v>2071</v>
      </c>
      <c r="C7" s="110" t="s">
        <v>2060</v>
      </c>
      <c r="D7" s="110" t="s">
        <v>1650</v>
      </c>
      <c r="E7" s="102" t="s">
        <v>2072</v>
      </c>
      <c r="F7" s="102" t="s">
        <v>2073</v>
      </c>
    </row>
    <row r="8" spans="1:6" ht="90" x14ac:dyDescent="0.25">
      <c r="A8" s="102" t="s">
        <v>2074</v>
      </c>
      <c r="B8" s="110" t="s">
        <v>2068</v>
      </c>
      <c r="C8" s="110" t="s">
        <v>2060</v>
      </c>
      <c r="D8" s="110" t="s">
        <v>1650</v>
      </c>
      <c r="E8" s="102" t="s">
        <v>2075</v>
      </c>
      <c r="F8" s="102" t="s">
        <v>2076</v>
      </c>
    </row>
    <row r="9" spans="1:6" ht="60" x14ac:dyDescent="0.25">
      <c r="A9" s="102" t="s">
        <v>2077</v>
      </c>
      <c r="B9" s="110" t="s">
        <v>2068</v>
      </c>
      <c r="C9" s="110" t="s">
        <v>2060</v>
      </c>
      <c r="D9" s="110" t="s">
        <v>2078</v>
      </c>
      <c r="E9" s="102" t="s">
        <v>2079</v>
      </c>
      <c r="F9" s="102" t="s">
        <v>2062</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07665-2AAC-41D2-B56F-67454738BAA2}">
  <dimension ref="A1:C6"/>
  <sheetViews>
    <sheetView zoomScale="90" zoomScaleNormal="90" workbookViewId="0"/>
  </sheetViews>
  <sheetFormatPr defaultRowHeight="15" x14ac:dyDescent="0.25"/>
  <cols>
    <col min="1" max="1" width="41.85546875" customWidth="1"/>
    <col min="2" max="2" width="52.5703125" customWidth="1"/>
    <col min="3" max="3" width="92" customWidth="1"/>
  </cols>
  <sheetData>
    <row r="1" spans="1:3" ht="15.75" x14ac:dyDescent="0.25">
      <c r="A1" s="196" t="s">
        <v>2080</v>
      </c>
    </row>
    <row r="2" spans="1:3" x14ac:dyDescent="0.25">
      <c r="A2" s="160" t="s">
        <v>1839</v>
      </c>
      <c r="B2" s="160" t="s">
        <v>1840</v>
      </c>
      <c r="C2" s="160" t="s">
        <v>1841</v>
      </c>
    </row>
    <row r="3" spans="1:3" ht="60" x14ac:dyDescent="0.25">
      <c r="A3" s="102" t="s">
        <v>2081</v>
      </c>
      <c r="B3" s="102" t="s">
        <v>2082</v>
      </c>
      <c r="C3" s="102" t="s">
        <v>2083</v>
      </c>
    </row>
    <row r="4" spans="1:3" ht="60" x14ac:dyDescent="0.25">
      <c r="A4" s="102" t="s">
        <v>2084</v>
      </c>
      <c r="B4" s="102" t="s">
        <v>2085</v>
      </c>
      <c r="C4" s="102" t="s">
        <v>2086</v>
      </c>
    </row>
    <row r="5" spans="1:3" ht="45" x14ac:dyDescent="0.25">
      <c r="A5" s="102" t="s">
        <v>2087</v>
      </c>
      <c r="B5" s="102" t="s">
        <v>2088</v>
      </c>
      <c r="C5" s="102" t="s">
        <v>2089</v>
      </c>
    </row>
    <row r="6" spans="1:3" ht="114" customHeight="1" x14ac:dyDescent="0.25">
      <c r="A6" s="102" t="s">
        <v>2090</v>
      </c>
      <c r="B6" s="102" t="s">
        <v>2091</v>
      </c>
      <c r="C6" s="102" t="s">
        <v>2092</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56871-95DC-46E5-AE40-A66CAA7E63A1}">
  <dimension ref="A1:F4"/>
  <sheetViews>
    <sheetView zoomScale="90" zoomScaleNormal="90" workbookViewId="0">
      <selection activeCell="B8" sqref="B8"/>
    </sheetView>
  </sheetViews>
  <sheetFormatPr defaultRowHeight="15" x14ac:dyDescent="0.25"/>
  <cols>
    <col min="1" max="6" width="34.5703125" customWidth="1"/>
  </cols>
  <sheetData>
    <row r="1" spans="1:6" ht="15.75" x14ac:dyDescent="0.25">
      <c r="A1" s="8" t="s">
        <v>2093</v>
      </c>
    </row>
    <row r="2" spans="1:6" x14ac:dyDescent="0.25">
      <c r="A2" s="147" t="s">
        <v>1821</v>
      </c>
      <c r="B2" s="147" t="s">
        <v>1822</v>
      </c>
      <c r="C2" s="147" t="s">
        <v>2094</v>
      </c>
      <c r="D2" s="147" t="s">
        <v>1700</v>
      </c>
      <c r="E2" s="147" t="s">
        <v>2095</v>
      </c>
      <c r="F2" s="147" t="s">
        <v>1365</v>
      </c>
    </row>
    <row r="3" spans="1:6" ht="39.950000000000003" customHeight="1" x14ac:dyDescent="0.25">
      <c r="A3" s="100" t="s">
        <v>2096</v>
      </c>
      <c r="B3" s="100" t="s">
        <v>2097</v>
      </c>
      <c r="C3" s="100" t="s">
        <v>2098</v>
      </c>
      <c r="D3" s="100" t="s">
        <v>2099</v>
      </c>
      <c r="E3" s="100" t="s">
        <v>2100</v>
      </c>
      <c r="F3" s="96" t="s">
        <v>2101</v>
      </c>
    </row>
    <row r="4" spans="1:6" ht="50.45" customHeight="1" x14ac:dyDescent="0.25">
      <c r="A4" s="100" t="s">
        <v>2102</v>
      </c>
      <c r="B4" s="100" t="s">
        <v>2103</v>
      </c>
      <c r="C4" s="100" t="s">
        <v>2098</v>
      </c>
      <c r="D4" s="100" t="s">
        <v>2099</v>
      </c>
      <c r="E4" s="100" t="s">
        <v>2100</v>
      </c>
      <c r="F4" s="96" t="s">
        <v>2101</v>
      </c>
    </row>
  </sheetData>
  <phoneticPr fontId="17" type="noConversion"/>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DA5AB-A5AA-4C06-A266-6ED926D3890D}">
  <dimension ref="A1:H19"/>
  <sheetViews>
    <sheetView zoomScale="90" zoomScaleNormal="90" workbookViewId="0"/>
  </sheetViews>
  <sheetFormatPr defaultRowHeight="15" x14ac:dyDescent="0.25"/>
  <cols>
    <col min="1" max="3" width="17.140625" customWidth="1"/>
    <col min="4" max="4" width="29.42578125" customWidth="1"/>
    <col min="5" max="5" width="45" customWidth="1"/>
    <col min="6" max="8" width="29.42578125" customWidth="1"/>
  </cols>
  <sheetData>
    <row r="1" spans="1:8" ht="15.75" x14ac:dyDescent="0.25">
      <c r="A1" s="196" t="s">
        <v>2104</v>
      </c>
    </row>
    <row r="2" spans="1:8" ht="30" x14ac:dyDescent="0.25">
      <c r="A2" s="160" t="s">
        <v>2105</v>
      </c>
      <c r="B2" s="160" t="s">
        <v>2106</v>
      </c>
      <c r="C2" s="160" t="s">
        <v>2107</v>
      </c>
      <c r="D2" s="160" t="s">
        <v>2108</v>
      </c>
      <c r="E2" s="160" t="s">
        <v>2109</v>
      </c>
      <c r="F2" s="160" t="s">
        <v>2110</v>
      </c>
      <c r="G2" s="160" t="s">
        <v>2111</v>
      </c>
      <c r="H2" s="194" t="s">
        <v>2112</v>
      </c>
    </row>
    <row r="3" spans="1:8" ht="90" x14ac:dyDescent="0.25">
      <c r="A3" s="102">
        <v>1</v>
      </c>
      <c r="B3" s="102" t="s">
        <v>2113</v>
      </c>
      <c r="C3" s="102" t="s">
        <v>2114</v>
      </c>
      <c r="D3" s="102" t="s">
        <v>2115</v>
      </c>
      <c r="E3" s="102" t="s">
        <v>2116</v>
      </c>
      <c r="F3" s="102" t="s">
        <v>2117</v>
      </c>
      <c r="G3" s="193" t="s">
        <v>2118</v>
      </c>
      <c r="H3" s="182" t="s">
        <v>2119</v>
      </c>
    </row>
    <row r="4" spans="1:8" ht="165" x14ac:dyDescent="0.25">
      <c r="A4" s="102">
        <v>2</v>
      </c>
      <c r="B4" s="102" t="s">
        <v>2120</v>
      </c>
      <c r="C4" s="102" t="s">
        <v>2121</v>
      </c>
      <c r="D4" s="102" t="s">
        <v>1231</v>
      </c>
      <c r="E4" s="102" t="s">
        <v>2122</v>
      </c>
      <c r="F4" s="102" t="s">
        <v>2123</v>
      </c>
      <c r="G4" s="193" t="s">
        <v>2124</v>
      </c>
      <c r="H4" s="182" t="s">
        <v>2125</v>
      </c>
    </row>
    <row r="5" spans="1:8" ht="105" x14ac:dyDescent="0.25">
      <c r="A5" s="102">
        <v>3</v>
      </c>
      <c r="B5" s="102">
        <v>2025</v>
      </c>
      <c r="C5" s="102" t="s">
        <v>2121</v>
      </c>
      <c r="D5" s="102" t="s">
        <v>2126</v>
      </c>
      <c r="E5" s="102" t="s">
        <v>2127</v>
      </c>
      <c r="F5" s="102" t="s">
        <v>2128</v>
      </c>
      <c r="G5" s="193" t="s">
        <v>2124</v>
      </c>
      <c r="H5" s="182" t="s">
        <v>2129</v>
      </c>
    </row>
    <row r="6" spans="1:8" ht="63.75" customHeight="1" x14ac:dyDescent="0.25">
      <c r="A6" s="102">
        <v>4</v>
      </c>
      <c r="B6" s="102">
        <v>2025</v>
      </c>
      <c r="C6" s="102" t="s">
        <v>2121</v>
      </c>
      <c r="D6" s="102" t="s">
        <v>2130</v>
      </c>
      <c r="E6" s="102" t="s">
        <v>2131</v>
      </c>
      <c r="F6" s="102" t="s">
        <v>2132</v>
      </c>
      <c r="G6" s="193" t="s">
        <v>2124</v>
      </c>
      <c r="H6" s="182" t="s">
        <v>2133</v>
      </c>
    </row>
    <row r="7" spans="1:8" ht="120" x14ac:dyDescent="0.25">
      <c r="A7" s="102">
        <v>5</v>
      </c>
      <c r="B7" s="102">
        <v>2025</v>
      </c>
      <c r="C7" s="102" t="s">
        <v>2121</v>
      </c>
      <c r="D7" s="102" t="s">
        <v>2134</v>
      </c>
      <c r="E7" s="102" t="s">
        <v>2135</v>
      </c>
      <c r="F7" s="102" t="s">
        <v>2136</v>
      </c>
      <c r="G7" s="193" t="s">
        <v>2124</v>
      </c>
      <c r="H7" s="182" t="s">
        <v>2137</v>
      </c>
    </row>
    <row r="8" spans="1:8" ht="60" x14ac:dyDescent="0.25">
      <c r="A8" s="102">
        <v>6</v>
      </c>
      <c r="B8" s="102">
        <v>2024</v>
      </c>
      <c r="C8" s="102" t="s">
        <v>55</v>
      </c>
      <c r="D8" s="102" t="s">
        <v>2138</v>
      </c>
      <c r="E8" s="102" t="s">
        <v>2139</v>
      </c>
      <c r="F8" s="102" t="s">
        <v>2140</v>
      </c>
      <c r="G8" s="193" t="s">
        <v>2141</v>
      </c>
      <c r="H8" s="182" t="s">
        <v>2142</v>
      </c>
    </row>
    <row r="9" spans="1:8" x14ac:dyDescent="0.25">
      <c r="A9" s="102">
        <v>7</v>
      </c>
      <c r="B9" s="102">
        <v>2024</v>
      </c>
      <c r="C9" s="102" t="s">
        <v>866</v>
      </c>
      <c r="D9" s="102" t="s">
        <v>2143</v>
      </c>
      <c r="E9" s="102" t="s">
        <v>2144</v>
      </c>
      <c r="F9" s="102" t="s">
        <v>2144</v>
      </c>
      <c r="G9" s="193" t="s">
        <v>2118</v>
      </c>
      <c r="H9" s="182" t="s">
        <v>2145</v>
      </c>
    </row>
    <row r="10" spans="1:8" ht="225" x14ac:dyDescent="0.25">
      <c r="A10" s="102">
        <v>8</v>
      </c>
      <c r="B10" s="102" t="s">
        <v>2146</v>
      </c>
      <c r="C10" s="102" t="s">
        <v>2147</v>
      </c>
      <c r="D10" s="102" t="s">
        <v>2148</v>
      </c>
      <c r="E10" s="102" t="s">
        <v>2149</v>
      </c>
      <c r="F10" s="102" t="s">
        <v>2150</v>
      </c>
      <c r="G10" s="102" t="s">
        <v>2118</v>
      </c>
      <c r="H10" s="195" t="s">
        <v>2151</v>
      </c>
    </row>
    <row r="11" spans="1:8" ht="45" x14ac:dyDescent="0.25">
      <c r="A11" s="102">
        <v>9</v>
      </c>
      <c r="B11" s="102">
        <v>2022</v>
      </c>
      <c r="C11" s="102" t="s">
        <v>2152</v>
      </c>
      <c r="D11" s="102" t="s">
        <v>2153</v>
      </c>
      <c r="E11" s="102" t="s">
        <v>2154</v>
      </c>
      <c r="F11" s="102" t="s">
        <v>2155</v>
      </c>
      <c r="G11" s="193" t="s">
        <v>2141</v>
      </c>
      <c r="H11" s="182" t="s">
        <v>2133</v>
      </c>
    </row>
    <row r="12" spans="1:8" ht="129" customHeight="1" x14ac:dyDescent="0.25">
      <c r="A12" s="102">
        <v>10</v>
      </c>
      <c r="B12" s="102">
        <v>2024</v>
      </c>
      <c r="C12" s="102" t="s">
        <v>2156</v>
      </c>
      <c r="D12" s="102" t="s">
        <v>2157</v>
      </c>
      <c r="E12" s="102" t="s">
        <v>2158</v>
      </c>
      <c r="F12" s="102" t="s">
        <v>2159</v>
      </c>
      <c r="G12" s="193" t="s">
        <v>2141</v>
      </c>
      <c r="H12" s="182" t="s">
        <v>2160</v>
      </c>
    </row>
    <row r="13" spans="1:8" ht="114" customHeight="1" x14ac:dyDescent="0.25">
      <c r="A13" s="102">
        <v>11</v>
      </c>
      <c r="B13" s="102">
        <v>2024</v>
      </c>
      <c r="C13" s="102" t="s">
        <v>2156</v>
      </c>
      <c r="D13" s="102" t="s">
        <v>2161</v>
      </c>
      <c r="E13" s="102" t="s">
        <v>2162</v>
      </c>
      <c r="F13" s="102" t="s">
        <v>2163</v>
      </c>
      <c r="G13" s="193" t="s">
        <v>2141</v>
      </c>
      <c r="H13" s="182" t="s">
        <v>2160</v>
      </c>
    </row>
    <row r="14" spans="1:8" ht="60" x14ac:dyDescent="0.25">
      <c r="A14" s="102">
        <v>12</v>
      </c>
      <c r="B14" s="102">
        <v>2026</v>
      </c>
      <c r="C14" s="102" t="s">
        <v>2164</v>
      </c>
      <c r="D14" s="102" t="s">
        <v>2165</v>
      </c>
      <c r="E14" s="102" t="s">
        <v>2166</v>
      </c>
      <c r="F14" s="102" t="s">
        <v>2167</v>
      </c>
      <c r="G14" s="193" t="s">
        <v>2168</v>
      </c>
      <c r="H14" s="182" t="s">
        <v>2169</v>
      </c>
    </row>
    <row r="15" spans="1:8" ht="45" x14ac:dyDescent="0.25">
      <c r="A15" s="102">
        <v>13</v>
      </c>
      <c r="B15" s="102">
        <v>2026</v>
      </c>
      <c r="C15" s="102" t="s">
        <v>2170</v>
      </c>
      <c r="D15" s="102" t="s">
        <v>2165</v>
      </c>
      <c r="E15" s="102" t="s">
        <v>2171</v>
      </c>
      <c r="F15" s="102" t="s">
        <v>2172</v>
      </c>
      <c r="G15" s="193" t="s">
        <v>2173</v>
      </c>
      <c r="H15" s="182" t="s">
        <v>2174</v>
      </c>
    </row>
    <row r="16" spans="1:8" ht="101.25" customHeight="1" x14ac:dyDescent="0.25">
      <c r="A16" s="102">
        <v>14</v>
      </c>
      <c r="B16" s="102">
        <v>2026</v>
      </c>
      <c r="C16" s="102" t="s">
        <v>2175</v>
      </c>
      <c r="D16" s="102" t="s">
        <v>2165</v>
      </c>
      <c r="E16" s="102" t="s">
        <v>2176</v>
      </c>
      <c r="F16" s="102" t="s">
        <v>2177</v>
      </c>
      <c r="G16" s="193" t="s">
        <v>2178</v>
      </c>
      <c r="H16" s="102" t="s">
        <v>2179</v>
      </c>
    </row>
    <row r="17" spans="1:1" x14ac:dyDescent="0.25">
      <c r="A17" s="5"/>
    </row>
    <row r="18" spans="1:1" x14ac:dyDescent="0.25">
      <c r="A18" s="5"/>
    </row>
    <row r="19" spans="1:1" x14ac:dyDescent="0.25">
      <c r="A19" s="5"/>
    </row>
  </sheetData>
  <phoneticPr fontId="17" type="noConversion"/>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34F84-DF9C-4546-A7CA-8603A8B0B9B0}">
  <dimension ref="A1:D3"/>
  <sheetViews>
    <sheetView zoomScale="90" zoomScaleNormal="90" workbookViewId="0"/>
  </sheetViews>
  <sheetFormatPr defaultRowHeight="15" x14ac:dyDescent="0.25"/>
  <cols>
    <col min="1" max="2" width="41.85546875" customWidth="1"/>
    <col min="3" max="3" width="51.140625" customWidth="1"/>
    <col min="4" max="4" width="58.42578125" customWidth="1"/>
  </cols>
  <sheetData>
    <row r="1" spans="1:4" ht="15.75" x14ac:dyDescent="0.25">
      <c r="A1" s="8" t="s">
        <v>2180</v>
      </c>
      <c r="C1" s="8"/>
    </row>
    <row r="2" spans="1:4" x14ac:dyDescent="0.25">
      <c r="A2" s="160" t="s">
        <v>2181</v>
      </c>
      <c r="B2" s="160" t="s">
        <v>2182</v>
      </c>
      <c r="C2" s="160" t="s">
        <v>271</v>
      </c>
      <c r="D2" s="160" t="s">
        <v>2183</v>
      </c>
    </row>
    <row r="3" spans="1:4" ht="135" x14ac:dyDescent="0.25">
      <c r="A3" s="102" t="s">
        <v>2184</v>
      </c>
      <c r="B3" s="102" t="s">
        <v>2185</v>
      </c>
      <c r="C3" s="102" t="s">
        <v>2186</v>
      </c>
      <c r="D3" s="102" t="s">
        <v>2187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C88ECA94EA3E4C947E5BD0ADEBB920" ma:contentTypeVersion="12" ma:contentTypeDescription="Create a new document." ma:contentTypeScope="" ma:versionID="1e713976301b2bb659451084414466b1">
  <xsd:schema xmlns:xsd="http://www.w3.org/2001/XMLSchema" xmlns:xs="http://www.w3.org/2001/XMLSchema" xmlns:p="http://schemas.microsoft.com/office/2006/metadata/properties" xmlns:ns2="15413c27-45ee-44c3-97ed-dca2b9a2c046" xmlns:ns3="a75dc84f-29dc-48fe-85ea-556a80082a84" targetNamespace="http://schemas.microsoft.com/office/2006/metadata/properties" ma:root="true" ma:fieldsID="69df40da0cd69e569d70f9d5b36485c4" ns2:_="" ns3:_="">
    <xsd:import namespace="15413c27-45ee-44c3-97ed-dca2b9a2c046"/>
    <xsd:import namespace="a75dc84f-29dc-48fe-85ea-556a80082a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Refere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413c27-45ee-44c3-97ed-dca2b9a2c0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dab768c-cda7-4925-a511-6ce547cba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Reference" ma:index="19" nillable="true" ma:displayName="Reference" ma:description="What is this document related to?" ma:format="Dropdown" ma:internalName="Referenc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5dc84f-29dc-48fe-85ea-556a80082a8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e440963-6bfe-48d1-9098-09730471ee3d}" ma:internalName="TaxCatchAll" ma:showField="CatchAllData" ma:web="a75dc84f-29dc-48fe-85ea-556a80082a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5413c27-45ee-44c3-97ed-dca2b9a2c046">
      <Terms xmlns="http://schemas.microsoft.com/office/infopath/2007/PartnerControls"/>
    </lcf76f155ced4ddcb4097134ff3c332f>
    <TaxCatchAll xmlns="a75dc84f-29dc-48fe-85ea-556a80082a84" xsi:nil="true"/>
    <Reference xmlns="15413c27-45ee-44c3-97ed-dca2b9a2c046" xsi:nil="true"/>
  </documentManagement>
</p:properties>
</file>

<file path=customXml/itemProps1.xml><?xml version="1.0" encoding="utf-8"?>
<ds:datastoreItem xmlns:ds="http://schemas.openxmlformats.org/officeDocument/2006/customXml" ds:itemID="{83B02533-3959-484E-AD0C-BA22306E28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413c27-45ee-44c3-97ed-dca2b9a2c046"/>
    <ds:schemaRef ds:uri="a75dc84f-29dc-48fe-85ea-556a80082a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474393-6835-4FBF-83CD-6BB10F0A5D9D}">
  <ds:schemaRefs>
    <ds:schemaRef ds:uri="http://schemas.microsoft.com/sharepoint/v3/contenttype/forms"/>
  </ds:schemaRefs>
</ds:datastoreItem>
</file>

<file path=customXml/itemProps3.xml><?xml version="1.0" encoding="utf-8"?>
<ds:datastoreItem xmlns:ds="http://schemas.openxmlformats.org/officeDocument/2006/customXml" ds:itemID="{5A303687-1600-4200-968B-6180C0C52B3D}">
  <ds:schemaRefs>
    <ds:schemaRef ds:uri="http://schemas.microsoft.com/office/2006/metadata/properties"/>
    <ds:schemaRef ds:uri="http://schemas.microsoft.com/office/infopath/2007/PartnerControls"/>
    <ds:schemaRef ds:uri="15413c27-45ee-44c3-97ed-dca2b9a2c046"/>
    <ds:schemaRef ds:uri="a75dc84f-29dc-48fe-85ea-556a80082a8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94</vt:i4>
      </vt:variant>
      <vt:variant>
        <vt:lpstr>Named Ranges</vt:lpstr>
      </vt:variant>
      <vt:variant>
        <vt:i4>78</vt:i4>
      </vt:variant>
    </vt:vector>
  </HeadingPairs>
  <TitlesOfParts>
    <vt:vector size="172" baseType="lpstr">
      <vt:lpstr>LU Table 2-1</vt:lpstr>
      <vt:lpstr>LU Table 3-1</vt:lpstr>
      <vt:lpstr>Table 3-1</vt:lpstr>
      <vt:lpstr>Table 3-2</vt:lpstr>
      <vt:lpstr>Table 3-3</vt:lpstr>
      <vt:lpstr>Table 4-1</vt:lpstr>
      <vt:lpstr>Table 4-2</vt:lpstr>
      <vt:lpstr>Table 4-3</vt:lpstr>
      <vt:lpstr>LU Table 5-1</vt:lpstr>
      <vt:lpstr>LU Table 5-2</vt:lpstr>
      <vt:lpstr>LU Table 5-3</vt:lpstr>
      <vt:lpstr>LU Table 5-4</vt:lpstr>
      <vt:lpstr>LU Table 5-5</vt:lpstr>
      <vt:lpstr>Table 5-1</vt:lpstr>
      <vt:lpstr>Table 5-2</vt:lpstr>
      <vt:lpstr>Table 5-3</vt:lpstr>
      <vt:lpstr>Table 5-4</vt:lpstr>
      <vt:lpstr>Table 5-5</vt:lpstr>
      <vt:lpstr>LU Table 5-6</vt:lpstr>
      <vt:lpstr>LU Table 5-7</vt:lpstr>
      <vt:lpstr>LU Table 5-8</vt:lpstr>
      <vt:lpstr>Table 5-6</vt:lpstr>
      <vt:lpstr>Table 6-1</vt:lpstr>
      <vt:lpstr>LU Table 6-1</vt:lpstr>
      <vt:lpstr>LU Table 6-2</vt:lpstr>
      <vt:lpstr>Table 6-2</vt:lpstr>
      <vt:lpstr>Table 6-3</vt:lpstr>
      <vt:lpstr>Table 6-4</vt:lpstr>
      <vt:lpstr>LU Table 7-1</vt:lpstr>
      <vt:lpstr>Table 8-1</vt:lpstr>
      <vt:lpstr>LU Table 8-1</vt:lpstr>
      <vt:lpstr>Table 8-2</vt:lpstr>
      <vt:lpstr>Table 8-3</vt:lpstr>
      <vt:lpstr>Table 8-4</vt:lpstr>
      <vt:lpstr>LU Table 8-2</vt:lpstr>
      <vt:lpstr>LU Table 8-3</vt:lpstr>
      <vt:lpstr>Table 8-5</vt:lpstr>
      <vt:lpstr>Table 8-6</vt:lpstr>
      <vt:lpstr>Table 8-7</vt:lpstr>
      <vt:lpstr>LU Table 8-4</vt:lpstr>
      <vt:lpstr>Table 9-1</vt:lpstr>
      <vt:lpstr>Table 9-2</vt:lpstr>
      <vt:lpstr>Table 9-3</vt:lpstr>
      <vt:lpstr>LU Table 9-1</vt:lpstr>
      <vt:lpstr>LU Table 9-2</vt:lpstr>
      <vt:lpstr>LU Table 9-3</vt:lpstr>
      <vt:lpstr>LU Table 9-4</vt:lpstr>
      <vt:lpstr>LU Table 9-5</vt:lpstr>
      <vt:lpstr>LU Table 9-6</vt:lpstr>
      <vt:lpstr>LU Table 9-7</vt:lpstr>
      <vt:lpstr>LU Table 9-8</vt:lpstr>
      <vt:lpstr>LU Table 9-9</vt:lpstr>
      <vt:lpstr>LU Table 9-10</vt:lpstr>
      <vt:lpstr>LU Table 9-11</vt:lpstr>
      <vt:lpstr>LU Table 9-12</vt:lpstr>
      <vt:lpstr>LU Table 9-13</vt:lpstr>
      <vt:lpstr>Table 9-4</vt:lpstr>
      <vt:lpstr>LU Table 9-14</vt:lpstr>
      <vt:lpstr>LU Table 9-15</vt:lpstr>
      <vt:lpstr>Table 9-5</vt:lpstr>
      <vt:lpstr>Table 9-6</vt:lpstr>
      <vt:lpstr>LU Table 9-16</vt:lpstr>
      <vt:lpstr>LU Table 9-17</vt:lpstr>
      <vt:lpstr>LU Table 9-18</vt:lpstr>
      <vt:lpstr>LU Table 9-19</vt:lpstr>
      <vt:lpstr>LU Table 9-20</vt:lpstr>
      <vt:lpstr>LU Table 9-21</vt:lpstr>
      <vt:lpstr>LU Table 9-22</vt:lpstr>
      <vt:lpstr>Table 9-7</vt:lpstr>
      <vt:lpstr>Table 9-8</vt:lpstr>
      <vt:lpstr>Table 9-9</vt:lpstr>
      <vt:lpstr>LU Table 9-23</vt:lpstr>
      <vt:lpstr>Table 10-1</vt:lpstr>
      <vt:lpstr>Table 10-2</vt:lpstr>
      <vt:lpstr>Table 10-3</vt:lpstr>
      <vt:lpstr>Table 10-4</vt:lpstr>
      <vt:lpstr>Table 10-5</vt:lpstr>
      <vt:lpstr>Table 11-1</vt:lpstr>
      <vt:lpstr>Table 11-2</vt:lpstr>
      <vt:lpstr>LU Table 11-1</vt:lpstr>
      <vt:lpstr>Table 11-3</vt:lpstr>
      <vt:lpstr>Table 11-4</vt:lpstr>
      <vt:lpstr>Table 11-5</vt:lpstr>
      <vt:lpstr>Table 11-6</vt:lpstr>
      <vt:lpstr>Table 11-7</vt:lpstr>
      <vt:lpstr>Table 11-8</vt:lpstr>
      <vt:lpstr>Table 11-9</vt:lpstr>
      <vt:lpstr>Table 11-10</vt:lpstr>
      <vt:lpstr>LU Table 11-2</vt:lpstr>
      <vt:lpstr>LU Table 11-3</vt:lpstr>
      <vt:lpstr>Table 11-11</vt:lpstr>
      <vt:lpstr>Table 12-1</vt:lpstr>
      <vt:lpstr>Table 13-1</vt:lpstr>
      <vt:lpstr>Table 13-2</vt:lpstr>
      <vt:lpstr>'Table 9-2'!_edn1</vt:lpstr>
      <vt:lpstr>'Table 9-2'!_ednref1</vt:lpstr>
      <vt:lpstr>'Table 8-2'!_ftn1</vt:lpstr>
      <vt:lpstr>'Table 8-2'!_ftnref1</vt:lpstr>
      <vt:lpstr>'Table 8-1'!_ftnref2</vt:lpstr>
      <vt:lpstr>'Table 8-1'!_ftnref3</vt:lpstr>
      <vt:lpstr>'Table 9-9'!_Hlk134106900</vt:lpstr>
      <vt:lpstr>'LU Table 3-1'!_Hlk192071489</vt:lpstr>
      <vt:lpstr>'Table 8-1'!_Hlk201064789</vt:lpstr>
      <vt:lpstr>'Table 5-3'!_Ref170762482</vt:lpstr>
      <vt:lpstr>'Table 9-4'!_Ref191909116</vt:lpstr>
      <vt:lpstr>'Table 9-5'!_Ref191909351</vt:lpstr>
      <vt:lpstr>'Table 9-7'!_Ref191910083</vt:lpstr>
      <vt:lpstr>'Table 9-8'!_Ref191910087</vt:lpstr>
      <vt:lpstr>'LU Table 3-1'!_Ref192069013</vt:lpstr>
      <vt:lpstr>'Table 3-1'!_Ref192069184</vt:lpstr>
      <vt:lpstr>'Table 8-1'!_Ref192072096</vt:lpstr>
      <vt:lpstr>'Table 4-2'!_Ref193272851</vt:lpstr>
      <vt:lpstr>'Table 8-3'!_Ref193743238</vt:lpstr>
      <vt:lpstr>'LU Table 8-3'!_Ref193746009</vt:lpstr>
      <vt:lpstr>'Table 8-5'!_Ref193746249</vt:lpstr>
      <vt:lpstr>'Table 8-6'!_Ref193746255</vt:lpstr>
      <vt:lpstr>'Table 8-7'!_Ref193748007</vt:lpstr>
      <vt:lpstr>'Table 10-1'!_Ref193802107</vt:lpstr>
      <vt:lpstr>'Table 10-2'!_Ref194066364</vt:lpstr>
      <vt:lpstr>'Table 10-3'!_Ref194069962</vt:lpstr>
      <vt:lpstr>'LU Table 9-1'!_Ref196814771</vt:lpstr>
      <vt:lpstr>'LU Table 9-4'!_Ref196815827</vt:lpstr>
      <vt:lpstr>'LU Table 9-6'!_Ref196816374</vt:lpstr>
      <vt:lpstr>'LU Table 9-2'!_Ref196816476</vt:lpstr>
      <vt:lpstr>'LU Table 9-7'!_Ref196816622</vt:lpstr>
      <vt:lpstr>'LU Table 9-8'!_Ref196816877</vt:lpstr>
      <vt:lpstr>'LU Table 9-9'!_Ref196817510</vt:lpstr>
      <vt:lpstr>'LU Table 9-10'!_Ref196819320</vt:lpstr>
      <vt:lpstr>'LU Table 9-11'!_Ref196819716</vt:lpstr>
      <vt:lpstr>'LU Table 9-12'!_Ref196819882</vt:lpstr>
      <vt:lpstr>'LU Table 9-14'!_Ref196823567</vt:lpstr>
      <vt:lpstr>'LU Table 9-15'!_Ref196823776</vt:lpstr>
      <vt:lpstr>'LU Table 9-16'!_Ref196827442</vt:lpstr>
      <vt:lpstr>'LU Table 9-17'!_Ref196828050</vt:lpstr>
      <vt:lpstr>'LU Table 9-18'!_Ref196828445</vt:lpstr>
      <vt:lpstr>'LU Table 9-19'!_Ref196828492</vt:lpstr>
      <vt:lpstr>'LU Table 9-20'!_Ref196828693</vt:lpstr>
      <vt:lpstr>'LU Table 9-21'!_Ref196828857</vt:lpstr>
      <vt:lpstr>'LU Table 9-22'!_Ref196828860</vt:lpstr>
      <vt:lpstr>'Table 9-9'!_Ref196829308</vt:lpstr>
      <vt:lpstr>'LU Table 9-23'!_Ref196830870</vt:lpstr>
      <vt:lpstr>'Table 10-4'!_Ref196846786</vt:lpstr>
      <vt:lpstr>'Table 10-5'!_Ref196846786</vt:lpstr>
      <vt:lpstr>'Table 8-4'!_Ref197422245</vt:lpstr>
      <vt:lpstr>'LU Table 7-1'!_Ref197514786</vt:lpstr>
      <vt:lpstr>'Table 11-2'!_Ref197960635</vt:lpstr>
      <vt:lpstr>'Table 11-3'!_Ref197960635</vt:lpstr>
      <vt:lpstr>'Table 11-4'!_Ref197964110</vt:lpstr>
      <vt:lpstr>'Table 11-6'!_Ref197964567</vt:lpstr>
      <vt:lpstr>'Table 11-7'!_Ref197965218</vt:lpstr>
      <vt:lpstr>'Table 11-10'!_Ref197971861</vt:lpstr>
      <vt:lpstr>'LU Table 11-2'!_Ref197972273</vt:lpstr>
      <vt:lpstr>'LU Table 11-3'!_Ref197973291</vt:lpstr>
      <vt:lpstr>'Table 11-8'!_Ref197974592</vt:lpstr>
      <vt:lpstr>'Table 11-11'!_Ref197974703</vt:lpstr>
      <vt:lpstr>'LU Table 8-4'!_Ref198065887</vt:lpstr>
      <vt:lpstr>'Table 4-3'!_Ref198123091</vt:lpstr>
      <vt:lpstr>'Table 5-4'!_Ref198890048</vt:lpstr>
      <vt:lpstr>'Table 8-2'!_Ref199233524</vt:lpstr>
      <vt:lpstr>'LU Table 9-13'!_Ref199234681</vt:lpstr>
      <vt:lpstr>'LU Table 9-5'!_Ref199365049</vt:lpstr>
      <vt:lpstr>'LU Table 11-1'!_Ref199366523</vt:lpstr>
      <vt:lpstr>'Table 11-5'!_Ref199366738</vt:lpstr>
      <vt:lpstr>'Table 11-9'!_Ref199366880</vt:lpstr>
      <vt:lpstr>'LU Table 8-2'!_Toc199367541</vt:lpstr>
      <vt:lpstr>'Table 9-1'!_Toc199367547</vt:lpstr>
      <vt:lpstr>'Table 9-2'!_Toc199367548</vt:lpstr>
      <vt:lpstr>'LU Table 9-3'!_Toc199367552</vt:lpstr>
      <vt:lpstr>'Table 9-6'!_Toc199367567</vt:lpstr>
      <vt:lpstr>'Table 11-1'!_Toc199367583</vt:lpstr>
      <vt:lpstr>'Table 12-1'!_Toc199367596</vt:lpstr>
      <vt:lpstr>'Table 13-1'!_Toc199367597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Jordan Parrillo</dc:creator>
  <cp:keywords/>
  <dc:description/>
  <cp:lastModifiedBy>Jordan Parrillo</cp:lastModifiedBy>
  <cp:revision/>
  <dcterms:created xsi:type="dcterms:W3CDTF">2024-11-13T20:02:47Z</dcterms:created>
  <dcterms:modified xsi:type="dcterms:W3CDTF">2026-08-31T18:44:19Z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0x01010021C88ECA94EA3E4C947E5BD0ADEBB920</vt:lpwstr>
  </property>
  <property fmtid="{D5CDD505-2E9C-101B-9397-08002B2CF9AE}" pid="3" name="MediaServiceImageTags">
    <vt:lpwstr/>
  </property>
</Properties>
</file>