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ge.sharepoint.com/sites/UG-10KPMO/Shared Documents/General/Regulatory Proceedings/10k Plan/10-Yr Plan EUP Filing/Second pre-submission working folder/Volume 2 - To Edit (Post 2nd Pre-Submission)/Attachment B - Workpapers/Word_Excel_Visio/"/>
    </mc:Choice>
  </mc:AlternateContent>
  <xr:revisionPtr revIDLastSave="1" documentId="13_ncr:1_{2BF72578-BA5B-4573-8E53-CDD2D69FB186}" xr6:coauthVersionLast="47" xr6:coauthVersionMax="47" xr10:uidLastSave="{DC709353-24FB-4810-A6CA-13CE834FD39D}"/>
  <bookViews>
    <workbookView xWindow="-120" yWindow="-120" windowWidth="29040" windowHeight="15720" xr2:uid="{78BF4AF3-07DE-45E1-9258-B75ADCE26970}"/>
  </bookViews>
  <sheets>
    <sheet name="Core Capability 7" sheetId="2" r:id="rId1"/>
  </sheets>
  <definedNames>
    <definedName name="_xlnm.Print_Area" localSheetId="0">'Core Capability 7'!$A$1:$G$38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" l="1"/>
  <c r="G9" i="2"/>
  <c r="G7" i="2"/>
</calcChain>
</file>

<file path=xl/sharedStrings.xml><?xml version="1.0" encoding="utf-8"?>
<sst xmlns="http://schemas.openxmlformats.org/spreadsheetml/2006/main" count="149" uniqueCount="141">
  <si>
    <t>Portfolio Project #</t>
  </si>
  <si>
    <t>Circuit Segment</t>
  </si>
  <si>
    <t>ALDER GLEN 1</t>
  </si>
  <si>
    <t>BIRCH RIDGE 2</t>
  </si>
  <si>
    <t>CEDAR FALLS 3</t>
  </si>
  <si>
    <t>DOGWOOD PASS 4</t>
  </si>
  <si>
    <t>ELDER CREEK 5</t>
  </si>
  <si>
    <t>FOX HOLLOW 6</t>
  </si>
  <si>
    <t>GRANITE PEAK 7</t>
  </si>
  <si>
    <t>HAWTHORN FLAT 8</t>
  </si>
  <si>
    <t>INDIGO RIDGE 9</t>
  </si>
  <si>
    <t>JUNIPER POINT 1</t>
  </si>
  <si>
    <t>KELSEY BASIN 2</t>
  </si>
  <si>
    <t>LARCH MEADOW 3</t>
  </si>
  <si>
    <t>MAPLE RIDGE 4</t>
  </si>
  <si>
    <t>NOBLE SUMMIT 5</t>
  </si>
  <si>
    <t>OAK FLATS 6</t>
  </si>
  <si>
    <t>PINE CANYON 7</t>
  </si>
  <si>
    <t>QUAIL RIDGE 8</t>
  </si>
  <si>
    <t>RAVEN ROCK 9</t>
  </si>
  <si>
    <t>SYCAMORE HILL 1</t>
  </si>
  <si>
    <t>TAMARACK RIDGE 2</t>
  </si>
  <si>
    <t>UPLAND GROVE 3</t>
  </si>
  <si>
    <t>VALLEY CREST 4</t>
  </si>
  <si>
    <t>WILLOW BASIN 5</t>
  </si>
  <si>
    <t>YARROW POINT 6</t>
  </si>
  <si>
    <t>ZION RIDGE 7</t>
  </si>
  <si>
    <t>Pacific Gas and Electric Company</t>
  </si>
  <si>
    <t>Electrical Undergrounding Program</t>
  </si>
  <si>
    <t>Workpaper 014</t>
  </si>
  <si>
    <t>Core Capability 7: Supporting Formulas</t>
  </si>
  <si>
    <t>Scenario</t>
  </si>
  <si>
    <t>Low Risk Scenario</t>
  </si>
  <si>
    <t>Medium Risk Scenario</t>
  </si>
  <si>
    <t>High Risk Scenario</t>
  </si>
  <si>
    <t>The figures in this table are examples only and do not represent actual data</t>
  </si>
  <si>
    <r>
      <rPr>
        <vertAlign val="superscript"/>
        <sz val="9"/>
        <color rgb="FF000000"/>
        <rFont val="Arial"/>
        <family val="2"/>
      </rPr>
      <t xml:space="preserve">1 </t>
    </r>
    <r>
      <rPr>
        <sz val="9"/>
        <color rgb="FF000000"/>
        <rFont val="Arial"/>
        <family val="2"/>
      </rPr>
      <t xml:space="preserve">NPV Mitigated Risk over Lifetime Benefit = (Wildfire Risk Reduction + EPSS Risk Reduction + PSPS Risk Reduction + Reliability Risk Reduction)* (Risk Specific Climate Adjusted NPV Factor) + ((Safety Risk Reduction) * (Safety NPV Factor))
</t>
    </r>
    <r>
      <rPr>
        <vertAlign val="super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Lifetime Costs = (Initial Capital Spend) + (O&amp;M Capital Spend) + (O&amp;M Expense Spend)
</t>
    </r>
    <r>
      <rPr>
        <vertAlign val="superscript"/>
        <sz val="9"/>
        <color rgb="FF000000"/>
        <rFont val="Arial"/>
        <family val="2"/>
      </rPr>
      <t xml:space="preserve">3 </t>
    </r>
    <r>
      <rPr>
        <sz val="9"/>
        <color rgb="FF000000"/>
        <rFont val="Arial"/>
        <family val="2"/>
      </rPr>
      <t xml:space="preserve">Baseline Lifetime Costs = (O&amp;M Capital Spend)baseline + (O&amp;M Expense Spend)baseline </t>
    </r>
  </si>
  <si>
    <t>NPV Mitigated Risk over Lifetime Benefit1
(D)</t>
  </si>
  <si>
    <t>Lifetime Costs2
(E)</t>
  </si>
  <si>
    <t>Baseline Lifetime Costs3
(F)</t>
  </si>
  <si>
    <t>Benefit Cost Ratio
(G)</t>
  </si>
  <si>
    <t>D1</t>
  </si>
  <si>
    <t>E1</t>
  </si>
  <si>
    <t>F1</t>
  </si>
  <si>
    <t>G1 = D1 / (E1 - F1)</t>
  </si>
  <si>
    <t>D2</t>
  </si>
  <si>
    <t>E2</t>
  </si>
  <si>
    <t>F2</t>
  </si>
  <si>
    <t>G2 = D2 / (E2 - F2)</t>
  </si>
  <si>
    <t>D3</t>
  </si>
  <si>
    <t>E3</t>
  </si>
  <si>
    <t>F3</t>
  </si>
  <si>
    <t>G3 = D3 / (E3 - F3)</t>
  </si>
  <si>
    <t>D4</t>
  </si>
  <si>
    <t>E4</t>
  </si>
  <si>
    <t>F4</t>
  </si>
  <si>
    <t>G4 = D4 / (E4 - F4)</t>
  </si>
  <si>
    <t>D5</t>
  </si>
  <si>
    <t>E5</t>
  </si>
  <si>
    <t>F5</t>
  </si>
  <si>
    <t>G5 = D5 / (E5 - F5)</t>
  </si>
  <si>
    <t>D6</t>
  </si>
  <si>
    <t>E6</t>
  </si>
  <si>
    <t>F6</t>
  </si>
  <si>
    <t>G6 = D6 / (E6 - F6)</t>
  </si>
  <si>
    <t>D7</t>
  </si>
  <si>
    <t>E7</t>
  </si>
  <si>
    <t>F7</t>
  </si>
  <si>
    <t>G7 = D7 / (E7 - F7)</t>
  </si>
  <si>
    <t>D8</t>
  </si>
  <si>
    <t>E8</t>
  </si>
  <si>
    <t>F8</t>
  </si>
  <si>
    <t>G8 = D8 / (E8 - F8)</t>
  </si>
  <si>
    <t>D9</t>
  </si>
  <si>
    <t>E9</t>
  </si>
  <si>
    <t>F9</t>
  </si>
  <si>
    <t>G9 = D9 / (E9 - F9)</t>
  </si>
  <si>
    <t>D10</t>
  </si>
  <si>
    <t>E10</t>
  </si>
  <si>
    <t>F10</t>
  </si>
  <si>
    <t>G10 = D10 / (E10 - F10)</t>
  </si>
  <si>
    <t>D11</t>
  </si>
  <si>
    <t>E11</t>
  </si>
  <si>
    <t>F11</t>
  </si>
  <si>
    <t>G11 = D11 / (E11 - F11)</t>
  </si>
  <si>
    <t>D12</t>
  </si>
  <si>
    <t>E12</t>
  </si>
  <si>
    <t>F12</t>
  </si>
  <si>
    <t>G12 = D12 / (E12 - F12)</t>
  </si>
  <si>
    <t>D13</t>
  </si>
  <si>
    <t>E13</t>
  </si>
  <si>
    <t>F13</t>
  </si>
  <si>
    <t>G13 = D13 / (E13 - F13)</t>
  </si>
  <si>
    <t>D14</t>
  </si>
  <si>
    <t>E14</t>
  </si>
  <si>
    <t>F14</t>
  </si>
  <si>
    <t>G14 = D14 / (E14 - F14)</t>
  </si>
  <si>
    <t>D15</t>
  </si>
  <si>
    <t>E15</t>
  </si>
  <si>
    <t>F15</t>
  </si>
  <si>
    <t>G15 = D15 / (E15 - F15)</t>
  </si>
  <si>
    <t>D16</t>
  </si>
  <si>
    <t>E16</t>
  </si>
  <si>
    <t>F16</t>
  </si>
  <si>
    <t>G16 = D16 / (E16 - F16)</t>
  </si>
  <si>
    <t>D17</t>
  </si>
  <si>
    <t>E17</t>
  </si>
  <si>
    <t>F17</t>
  </si>
  <si>
    <t>G17 = D17 / (E17 - F17)</t>
  </si>
  <si>
    <t>D18</t>
  </si>
  <si>
    <t>E18</t>
  </si>
  <si>
    <t>F18</t>
  </si>
  <si>
    <t>G18 = D18 / (E18 - F18)</t>
  </si>
  <si>
    <t>D19</t>
  </si>
  <si>
    <t>E19</t>
  </si>
  <si>
    <t>F19</t>
  </si>
  <si>
    <t>G19 = D19 / (E19 - F19)</t>
  </si>
  <si>
    <t>D20</t>
  </si>
  <si>
    <t>E20</t>
  </si>
  <si>
    <t>F20</t>
  </si>
  <si>
    <t>G20 = D20 / (E20 - F20)</t>
  </si>
  <si>
    <t>D21</t>
  </si>
  <si>
    <t>E21</t>
  </si>
  <si>
    <t>F21</t>
  </si>
  <si>
    <t>G21 = D21 / (E21 - F21)</t>
  </si>
  <si>
    <t>D22</t>
  </si>
  <si>
    <t>E22</t>
  </si>
  <si>
    <t>F22</t>
  </si>
  <si>
    <t>G22 = D22 / (E22 - F22)</t>
  </si>
  <si>
    <t>D23</t>
  </si>
  <si>
    <t>E23</t>
  </si>
  <si>
    <t>F23</t>
  </si>
  <si>
    <t>G23 = D23 / (E23 - F23)</t>
  </si>
  <si>
    <t>D24</t>
  </si>
  <si>
    <t>E24</t>
  </si>
  <si>
    <t>F24</t>
  </si>
  <si>
    <t>G24 = D24 / (E24 - F24)</t>
  </si>
  <si>
    <t>D25</t>
  </si>
  <si>
    <t>E25</t>
  </si>
  <si>
    <t>F25</t>
  </si>
  <si>
    <t>G25 = D25 / (E25 - F25)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</si>
</sst>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vertAlign val="superscript"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164" fontId="4" fillId="2" borderId="1" xfId="0" quotePrefix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2" fontId="4" fillId="2" borderId="1" xfId="0" quotePrefix="1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323850</xdr:colOff>
      <xdr:row>12</xdr:row>
      <xdr:rowOff>4762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12A0484-30C4-40E3-8577-D1D0677A99C8}"/>
            </a:ext>
          </a:extLst>
        </xdr:cNvPr>
        <xdr:cNvSpPr txBox="1"/>
      </xdr:nvSpPr>
      <xdr:spPr>
        <a:xfrm>
          <a:off x="9858375" y="185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16</xdr:row>
      <xdr:rowOff>4762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B9976BB-E166-41EF-B154-E1D13429E5B1}"/>
            </a:ext>
          </a:extLst>
        </xdr:cNvPr>
        <xdr:cNvSpPr txBox="1"/>
      </xdr:nvSpPr>
      <xdr:spPr>
        <a:xfrm>
          <a:off x="9858375" y="2579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17</xdr:row>
      <xdr:rowOff>4762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CE626E3-BCA1-440E-A8B0-6885FA91BB48}"/>
            </a:ext>
          </a:extLst>
        </xdr:cNvPr>
        <xdr:cNvSpPr txBox="1"/>
      </xdr:nvSpPr>
      <xdr:spPr>
        <a:xfrm>
          <a:off x="9858375" y="2760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20</xdr:row>
      <xdr:rowOff>4762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E0DC575-513E-48AE-829F-2918871A5384}"/>
            </a:ext>
          </a:extLst>
        </xdr:cNvPr>
        <xdr:cNvSpPr txBox="1"/>
      </xdr:nvSpPr>
      <xdr:spPr>
        <a:xfrm>
          <a:off x="9858375" y="3303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22</xdr:row>
      <xdr:rowOff>4762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3BD3BA4-6626-492E-A8C8-93B42725D219}"/>
            </a:ext>
          </a:extLst>
        </xdr:cNvPr>
        <xdr:cNvSpPr txBox="1"/>
      </xdr:nvSpPr>
      <xdr:spPr>
        <a:xfrm>
          <a:off x="9858375" y="3665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24</xdr:row>
      <xdr:rowOff>4762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BAF99B9-B3E6-4E02-8AA5-00DC5F88AC7A}"/>
            </a:ext>
          </a:extLst>
        </xdr:cNvPr>
        <xdr:cNvSpPr txBox="1"/>
      </xdr:nvSpPr>
      <xdr:spPr>
        <a:xfrm>
          <a:off x="9858375" y="4027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26</xdr:row>
      <xdr:rowOff>4762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3DDF125-73DB-4ABA-A0A4-42ED6209CAAD}"/>
            </a:ext>
          </a:extLst>
        </xdr:cNvPr>
        <xdr:cNvSpPr txBox="1"/>
      </xdr:nvSpPr>
      <xdr:spPr>
        <a:xfrm>
          <a:off x="9858375" y="4389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28</xdr:row>
      <xdr:rowOff>4762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315978A-7FAE-4B68-AC70-06EC3979ADE9}"/>
            </a:ext>
          </a:extLst>
        </xdr:cNvPr>
        <xdr:cNvSpPr txBox="1"/>
      </xdr:nvSpPr>
      <xdr:spPr>
        <a:xfrm>
          <a:off x="9858375" y="475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30</xdr:row>
      <xdr:rowOff>4762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9486081-41D9-43F3-A647-74F04DD1FCC7}"/>
            </a:ext>
          </a:extLst>
        </xdr:cNvPr>
        <xdr:cNvSpPr txBox="1"/>
      </xdr:nvSpPr>
      <xdr:spPr>
        <a:xfrm>
          <a:off x="9858375" y="5113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32</xdr:row>
      <xdr:rowOff>4762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E9E015F-D7FA-4AD9-AD13-3408C965E9CB}"/>
            </a:ext>
          </a:extLst>
        </xdr:cNvPr>
        <xdr:cNvSpPr txBox="1"/>
      </xdr:nvSpPr>
      <xdr:spPr>
        <a:xfrm>
          <a:off x="9858375" y="54752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323850</xdr:colOff>
      <xdr:row>34</xdr:row>
      <xdr:rowOff>4762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6E299D2-A5A7-41DD-9FD2-488387DA5696}"/>
            </a:ext>
          </a:extLst>
        </xdr:cNvPr>
        <xdr:cNvSpPr txBox="1"/>
      </xdr:nvSpPr>
      <xdr:spPr>
        <a:xfrm>
          <a:off x="9858375" y="58372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7ED1-122E-4407-9006-93671A37AB92}">
  <dimension ref="A1:Q38"/>
  <sheetViews>
    <sheetView tabSelected="1" view="pageLayout" topLeftCell="B1" zoomScaleNormal="100" workbookViewId="0">
      <selection activeCell="E7" sqref="E7"/>
    </sheetView>
  </sheetViews>
  <sheetFormatPr defaultColWidth="9.08984375" defaultRowHeight="14" x14ac:dyDescent="0.35"/>
  <cols>
    <col min="1" max="1" width="2.90625" style="1" hidden="1" customWidth="1"/>
    <col min="2" max="2" width="25.08984375" style="1" customWidth="1"/>
    <col min="3" max="3" width="21.54296875" style="1" customWidth="1"/>
    <col min="4" max="4" width="22.08984375" style="1" customWidth="1"/>
    <col min="5" max="6" width="19.453125" style="1" customWidth="1"/>
    <col min="7" max="7" width="37.1796875" style="1" customWidth="1"/>
    <col min="8" max="8" width="19.453125" style="1" hidden="1" customWidth="1"/>
    <col min="9" max="16384" width="9.08984375" style="1"/>
  </cols>
  <sheetData>
    <row r="1" spans="1:11" x14ac:dyDescent="0.35">
      <c r="A1" s="16" t="s">
        <v>29</v>
      </c>
      <c r="B1" s="16"/>
      <c r="C1" s="16"/>
      <c r="D1" s="16"/>
      <c r="E1" s="16"/>
      <c r="F1" s="16"/>
      <c r="G1" s="16"/>
      <c r="H1" s="16"/>
    </row>
    <row r="2" spans="1:11" x14ac:dyDescent="0.35">
      <c r="A2" s="16" t="s">
        <v>27</v>
      </c>
      <c r="B2" s="16"/>
      <c r="C2" s="16"/>
      <c r="D2" s="16"/>
      <c r="E2" s="16"/>
      <c r="F2" s="16"/>
      <c r="G2" s="16"/>
      <c r="H2" s="16"/>
    </row>
    <row r="3" spans="1:11" x14ac:dyDescent="0.35">
      <c r="A3" s="16" t="s">
        <v>28</v>
      </c>
      <c r="B3" s="16"/>
      <c r="C3" s="16"/>
      <c r="D3" s="16"/>
      <c r="E3" s="16"/>
      <c r="F3" s="16"/>
      <c r="G3" s="16"/>
      <c r="H3" s="16"/>
    </row>
    <row r="4" spans="1:11" x14ac:dyDescent="0.35">
      <c r="A4" s="16" t="s">
        <v>30</v>
      </c>
      <c r="B4" s="16"/>
      <c r="C4" s="16"/>
      <c r="D4" s="16"/>
      <c r="E4" s="16"/>
      <c r="F4" s="16"/>
      <c r="G4" s="16"/>
      <c r="H4" s="16"/>
    </row>
    <row r="5" spans="1:11" x14ac:dyDescent="0.35">
      <c r="A5" s="18"/>
      <c r="B5" s="18"/>
      <c r="C5" s="18"/>
      <c r="D5" s="18"/>
      <c r="E5" s="18"/>
      <c r="F5" s="18"/>
      <c r="G5" s="18"/>
      <c r="H5" s="18"/>
    </row>
    <row r="6" spans="1:11" ht="42" x14ac:dyDescent="0.3">
      <c r="B6" s="4" t="s">
        <v>31</v>
      </c>
      <c r="C6" s="4" t="s">
        <v>1</v>
      </c>
      <c r="D6" s="5" t="s">
        <v>37</v>
      </c>
      <c r="E6" s="5" t="s">
        <v>38</v>
      </c>
      <c r="F6" s="5" t="s">
        <v>39</v>
      </c>
      <c r="G6" s="5" t="s">
        <v>40</v>
      </c>
    </row>
    <row r="7" spans="1:11" x14ac:dyDescent="0.35">
      <c r="B7" s="12" t="s">
        <v>32</v>
      </c>
      <c r="C7" s="7" t="s">
        <v>2</v>
      </c>
      <c r="D7" s="8">
        <v>6</v>
      </c>
      <c r="E7" s="8">
        <v>3.5</v>
      </c>
      <c r="F7" s="8">
        <v>2.5</v>
      </c>
      <c r="G7" s="14">
        <f>D7/(E7-F7)</f>
        <v>6</v>
      </c>
    </row>
    <row r="8" spans="1:11" x14ac:dyDescent="0.35">
      <c r="B8" s="12" t="s">
        <v>33</v>
      </c>
      <c r="C8" s="7" t="s">
        <v>3</v>
      </c>
      <c r="D8" s="8">
        <v>12</v>
      </c>
      <c r="E8" s="8">
        <v>7</v>
      </c>
      <c r="F8" s="8">
        <v>3.1</v>
      </c>
      <c r="G8" s="14">
        <f t="shared" ref="G8:G9" si="0">D8/(E8-F8)</f>
        <v>3.0769230769230771</v>
      </c>
    </row>
    <row r="9" spans="1:11" x14ac:dyDescent="0.35">
      <c r="B9" s="12" t="s">
        <v>34</v>
      </c>
      <c r="C9" s="7" t="s">
        <v>4</v>
      </c>
      <c r="D9" s="8">
        <v>27</v>
      </c>
      <c r="E9" s="8">
        <v>5</v>
      </c>
      <c r="F9" s="8">
        <v>1.4</v>
      </c>
      <c r="G9" s="14">
        <f t="shared" si="0"/>
        <v>7.5</v>
      </c>
    </row>
    <row r="10" spans="1:11" x14ac:dyDescent="0.35">
      <c r="B10" s="13" t="s">
        <v>35</v>
      </c>
      <c r="G10" s="15"/>
    </row>
    <row r="11" spans="1:11" x14ac:dyDescent="0.35">
      <c r="D11" s="2"/>
      <c r="E11" s="2"/>
      <c r="G11" s="2"/>
    </row>
    <row r="12" spans="1:11" s="3" customFormat="1" ht="42" x14ac:dyDescent="0.3">
      <c r="B12" s="4" t="s">
        <v>0</v>
      </c>
      <c r="C12" s="4" t="s">
        <v>1</v>
      </c>
      <c r="D12" s="5" t="s">
        <v>37</v>
      </c>
      <c r="E12" s="5" t="s">
        <v>38</v>
      </c>
      <c r="F12" s="5" t="s">
        <v>39</v>
      </c>
      <c r="G12" s="5" t="s">
        <v>40</v>
      </c>
      <c r="I12" s="1"/>
      <c r="J12" s="1"/>
      <c r="K12" s="1"/>
    </row>
    <row r="13" spans="1:11" x14ac:dyDescent="0.35">
      <c r="B13" s="6">
        <v>1</v>
      </c>
      <c r="C13" s="7" t="s">
        <v>2</v>
      </c>
      <c r="D13" s="8" t="s">
        <v>41</v>
      </c>
      <c r="E13" s="8" t="s">
        <v>42</v>
      </c>
      <c r="F13" s="9" t="s">
        <v>43</v>
      </c>
      <c r="G13" s="10" t="s">
        <v>44</v>
      </c>
    </row>
    <row r="14" spans="1:11" x14ac:dyDescent="0.35">
      <c r="B14" s="6">
        <v>2</v>
      </c>
      <c r="C14" s="7" t="s">
        <v>3</v>
      </c>
      <c r="D14" s="8" t="s">
        <v>45</v>
      </c>
      <c r="E14" s="8" t="s">
        <v>46</v>
      </c>
      <c r="F14" s="9" t="s">
        <v>47</v>
      </c>
      <c r="G14" s="10" t="s">
        <v>48</v>
      </c>
    </row>
    <row r="15" spans="1:11" x14ac:dyDescent="0.35">
      <c r="B15" s="6">
        <v>3</v>
      </c>
      <c r="C15" s="7" t="s">
        <v>4</v>
      </c>
      <c r="D15" s="8" t="s">
        <v>49</v>
      </c>
      <c r="E15" s="8" t="s">
        <v>50</v>
      </c>
      <c r="F15" s="9" t="s">
        <v>51</v>
      </c>
      <c r="G15" s="10" t="s">
        <v>52</v>
      </c>
    </row>
    <row r="16" spans="1:11" x14ac:dyDescent="0.35">
      <c r="B16" s="6">
        <v>4</v>
      </c>
      <c r="C16" s="7" t="s">
        <v>5</v>
      </c>
      <c r="D16" s="8" t="s">
        <v>53</v>
      </c>
      <c r="E16" s="8" t="s">
        <v>54</v>
      </c>
      <c r="F16" s="9" t="s">
        <v>55</v>
      </c>
      <c r="G16" s="10" t="s">
        <v>56</v>
      </c>
    </row>
    <row r="17" spans="2:7" x14ac:dyDescent="0.35">
      <c r="B17" s="6">
        <v>5</v>
      </c>
      <c r="C17" s="7" t="s">
        <v>6</v>
      </c>
      <c r="D17" s="8" t="s">
        <v>57</v>
      </c>
      <c r="E17" s="8" t="s">
        <v>58</v>
      </c>
      <c r="F17" s="9" t="s">
        <v>59</v>
      </c>
      <c r="G17" s="10" t="s">
        <v>60</v>
      </c>
    </row>
    <row r="18" spans="2:7" x14ac:dyDescent="0.35">
      <c r="B18" s="6">
        <v>6</v>
      </c>
      <c r="C18" s="7" t="s">
        <v>7</v>
      </c>
      <c r="D18" s="8" t="s">
        <v>61</v>
      </c>
      <c r="E18" s="8" t="s">
        <v>62</v>
      </c>
      <c r="F18" s="9" t="s">
        <v>63</v>
      </c>
      <c r="G18" s="10" t="s">
        <v>64</v>
      </c>
    </row>
    <row r="19" spans="2:7" x14ac:dyDescent="0.35">
      <c r="B19" s="6">
        <v>7</v>
      </c>
      <c r="C19" s="7" t="s">
        <v>8</v>
      </c>
      <c r="D19" s="8" t="s">
        <v>65</v>
      </c>
      <c r="E19" s="8" t="s">
        <v>66</v>
      </c>
      <c r="F19" s="9" t="s">
        <v>67</v>
      </c>
      <c r="G19" s="10" t="s">
        <v>68</v>
      </c>
    </row>
    <row r="20" spans="2:7" x14ac:dyDescent="0.35">
      <c r="B20" s="6">
        <v>8</v>
      </c>
      <c r="C20" s="7" t="s">
        <v>9</v>
      </c>
      <c r="D20" s="8" t="s">
        <v>69</v>
      </c>
      <c r="E20" s="8" t="s">
        <v>70</v>
      </c>
      <c r="F20" s="9" t="s">
        <v>71</v>
      </c>
      <c r="G20" s="10" t="s">
        <v>72</v>
      </c>
    </row>
    <row r="21" spans="2:7" x14ac:dyDescent="0.35">
      <c r="B21" s="6">
        <v>9</v>
      </c>
      <c r="C21" s="7" t="s">
        <v>10</v>
      </c>
      <c r="D21" s="8" t="s">
        <v>73</v>
      </c>
      <c r="E21" s="8" t="s">
        <v>74</v>
      </c>
      <c r="F21" s="9" t="s">
        <v>75</v>
      </c>
      <c r="G21" s="10" t="s">
        <v>76</v>
      </c>
    </row>
    <row r="22" spans="2:7" x14ac:dyDescent="0.35">
      <c r="B22" s="6">
        <v>10</v>
      </c>
      <c r="C22" s="7" t="s">
        <v>11</v>
      </c>
      <c r="D22" s="8" t="s">
        <v>77</v>
      </c>
      <c r="E22" s="8" t="s">
        <v>78</v>
      </c>
      <c r="F22" s="9" t="s">
        <v>79</v>
      </c>
      <c r="G22" s="10" t="s">
        <v>80</v>
      </c>
    </row>
    <row r="23" spans="2:7" x14ac:dyDescent="0.35">
      <c r="B23" s="6">
        <v>11</v>
      </c>
      <c r="C23" s="7" t="s">
        <v>12</v>
      </c>
      <c r="D23" s="8" t="s">
        <v>81</v>
      </c>
      <c r="E23" s="8" t="s">
        <v>82</v>
      </c>
      <c r="F23" s="9" t="s">
        <v>83</v>
      </c>
      <c r="G23" s="10" t="s">
        <v>84</v>
      </c>
    </row>
    <row r="24" spans="2:7" x14ac:dyDescent="0.35">
      <c r="B24" s="6">
        <v>12</v>
      </c>
      <c r="C24" s="7" t="s">
        <v>13</v>
      </c>
      <c r="D24" s="8" t="s">
        <v>85</v>
      </c>
      <c r="E24" s="8" t="s">
        <v>86</v>
      </c>
      <c r="F24" s="9" t="s">
        <v>87</v>
      </c>
      <c r="G24" s="10" t="s">
        <v>88</v>
      </c>
    </row>
    <row r="25" spans="2:7" x14ac:dyDescent="0.35">
      <c r="B25" s="6">
        <v>13</v>
      </c>
      <c r="C25" s="7" t="s">
        <v>14</v>
      </c>
      <c r="D25" s="8" t="s">
        <v>89</v>
      </c>
      <c r="E25" s="8" t="s">
        <v>90</v>
      </c>
      <c r="F25" s="9" t="s">
        <v>91</v>
      </c>
      <c r="G25" s="10" t="s">
        <v>92</v>
      </c>
    </row>
    <row r="26" spans="2:7" x14ac:dyDescent="0.35">
      <c r="B26" s="6">
        <v>14</v>
      </c>
      <c r="C26" s="7" t="s">
        <v>15</v>
      </c>
      <c r="D26" s="8" t="s">
        <v>93</v>
      </c>
      <c r="E26" s="8" t="s">
        <v>94</v>
      </c>
      <c r="F26" s="9" t="s">
        <v>95</v>
      </c>
      <c r="G26" s="10" t="s">
        <v>96</v>
      </c>
    </row>
    <row r="27" spans="2:7" x14ac:dyDescent="0.35">
      <c r="B27" s="6">
        <v>15</v>
      </c>
      <c r="C27" s="7" t="s">
        <v>16</v>
      </c>
      <c r="D27" s="8" t="s">
        <v>97</v>
      </c>
      <c r="E27" s="8" t="s">
        <v>98</v>
      </c>
      <c r="F27" s="9" t="s">
        <v>99</v>
      </c>
      <c r="G27" s="10" t="s">
        <v>100</v>
      </c>
    </row>
    <row r="28" spans="2:7" x14ac:dyDescent="0.35">
      <c r="B28" s="6">
        <v>16</v>
      </c>
      <c r="C28" s="7" t="s">
        <v>17</v>
      </c>
      <c r="D28" s="8" t="s">
        <v>101</v>
      </c>
      <c r="E28" s="8" t="s">
        <v>102</v>
      </c>
      <c r="F28" s="9" t="s">
        <v>103</v>
      </c>
      <c r="G28" s="10" t="s">
        <v>104</v>
      </c>
    </row>
    <row r="29" spans="2:7" x14ac:dyDescent="0.35">
      <c r="B29" s="6">
        <v>17</v>
      </c>
      <c r="C29" s="7" t="s">
        <v>18</v>
      </c>
      <c r="D29" s="8" t="s">
        <v>105</v>
      </c>
      <c r="E29" s="8" t="s">
        <v>106</v>
      </c>
      <c r="F29" s="9" t="s">
        <v>107</v>
      </c>
      <c r="G29" s="10" t="s">
        <v>108</v>
      </c>
    </row>
    <row r="30" spans="2:7" x14ac:dyDescent="0.35">
      <c r="B30" s="6">
        <v>18</v>
      </c>
      <c r="C30" s="7" t="s">
        <v>19</v>
      </c>
      <c r="D30" s="8" t="s">
        <v>109</v>
      </c>
      <c r="E30" s="8" t="s">
        <v>110</v>
      </c>
      <c r="F30" s="9" t="s">
        <v>111</v>
      </c>
      <c r="G30" s="10" t="s">
        <v>112</v>
      </c>
    </row>
    <row r="31" spans="2:7" x14ac:dyDescent="0.35">
      <c r="B31" s="6">
        <v>19</v>
      </c>
      <c r="C31" s="7" t="s">
        <v>20</v>
      </c>
      <c r="D31" s="8" t="s">
        <v>113</v>
      </c>
      <c r="E31" s="8" t="s">
        <v>114</v>
      </c>
      <c r="F31" s="9" t="s">
        <v>115</v>
      </c>
      <c r="G31" s="10" t="s">
        <v>116</v>
      </c>
    </row>
    <row r="32" spans="2:7" x14ac:dyDescent="0.35">
      <c r="B32" s="6">
        <v>20</v>
      </c>
      <c r="C32" s="7" t="s">
        <v>21</v>
      </c>
      <c r="D32" s="8" t="s">
        <v>117</v>
      </c>
      <c r="E32" s="8" t="s">
        <v>118</v>
      </c>
      <c r="F32" s="9" t="s">
        <v>119</v>
      </c>
      <c r="G32" s="10" t="s">
        <v>120</v>
      </c>
    </row>
    <row r="33" spans="2:17" x14ac:dyDescent="0.35">
      <c r="B33" s="6">
        <v>21</v>
      </c>
      <c r="C33" s="7" t="s">
        <v>22</v>
      </c>
      <c r="D33" s="8" t="s">
        <v>121</v>
      </c>
      <c r="E33" s="8" t="s">
        <v>122</v>
      </c>
      <c r="F33" s="9" t="s">
        <v>123</v>
      </c>
      <c r="G33" s="10" t="s">
        <v>124</v>
      </c>
    </row>
    <row r="34" spans="2:17" x14ac:dyDescent="0.35">
      <c r="B34" s="6">
        <v>22</v>
      </c>
      <c r="C34" s="7" t="s">
        <v>23</v>
      </c>
      <c r="D34" s="8" t="s">
        <v>125</v>
      </c>
      <c r="E34" s="8" t="s">
        <v>126</v>
      </c>
      <c r="F34" s="9" t="s">
        <v>127</v>
      </c>
      <c r="G34" s="10" t="s">
        <v>128</v>
      </c>
    </row>
    <row r="35" spans="2:17" x14ac:dyDescent="0.35">
      <c r="B35" s="6">
        <v>23</v>
      </c>
      <c r="C35" s="7" t="s">
        <v>24</v>
      </c>
      <c r="D35" s="8" t="s">
        <v>129</v>
      </c>
      <c r="E35" s="8" t="s">
        <v>130</v>
      </c>
      <c r="F35" s="9" t="s">
        <v>131</v>
      </c>
      <c r="G35" s="10" t="s">
        <v>132</v>
      </c>
    </row>
    <row r="36" spans="2:17" x14ac:dyDescent="0.35">
      <c r="B36" s="6">
        <v>24</v>
      </c>
      <c r="C36" s="7" t="s">
        <v>25</v>
      </c>
      <c r="D36" s="8" t="s">
        <v>133</v>
      </c>
      <c r="E36" s="8" t="s">
        <v>134</v>
      </c>
      <c r="F36" s="9" t="s">
        <v>135</v>
      </c>
      <c r="G36" s="10" t="s">
        <v>136</v>
      </c>
    </row>
    <row r="37" spans="2:17" x14ac:dyDescent="0.35">
      <c r="B37" s="6">
        <v>25</v>
      </c>
      <c r="C37" s="7" t="s">
        <v>26</v>
      </c>
      <c r="D37" s="8" t="s">
        <v>137</v>
      </c>
      <c r="E37" s="8" t="s">
        <v>138</v>
      </c>
      <c r="F37" s="9" t="s">
        <v>139</v>
      </c>
      <c r="G37" s="10" t="s">
        <v>140</v>
      </c>
    </row>
    <row r="38" spans="2:17" ht="63" customHeight="1" x14ac:dyDescent="0.35">
      <c r="B38" s="17" t="s">
        <v>36</v>
      </c>
      <c r="C38" s="17"/>
      <c r="D38" s="17"/>
      <c r="E38" s="17"/>
      <c r="F38" s="17"/>
      <c r="G38" s="17"/>
      <c r="H38" s="11"/>
      <c r="I38" s="11"/>
      <c r="J38" s="11"/>
      <c r="K38" s="11"/>
      <c r="L38" s="11"/>
      <c r="M38" s="11"/>
      <c r="N38" s="11"/>
      <c r="O38" s="11"/>
      <c r="P38" s="11"/>
      <c r="Q38" s="11"/>
    </row>
  </sheetData>
  <mergeCells count="6">
    <mergeCell ref="A1:H1"/>
    <mergeCell ref="A2:H2"/>
    <mergeCell ref="A3:H3"/>
    <mergeCell ref="A4:H4"/>
    <mergeCell ref="B38:G38"/>
    <mergeCell ref="A5:H5"/>
  </mergeCells>
  <phoneticPr fontId="6" type="noConversion"/>
  <printOptions horizontalCentered="1"/>
  <pageMargins left="0.5" right="0.5" top="0.5" bottom="0.5" header="0.3" footer="0.3"/>
  <pageSetup scale="65" orientation="portrait" r:id="rId1"/>
  <colBreaks count="1" manualBreakCount="1">
    <brk id="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06c99b3-cd83-43e5-b4c1-d62f316c1e37" ContentTypeId="0x0101" PreviousValue="tru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ADM15: Program Management</TermName>
          <TermId xmlns="http://schemas.microsoft.com/office/infopath/2007/PartnerControls">f77708e7-d804-4dc8-a338-1158e6b3c273</TermId>
        </TermInfo>
      </Terms>
    </mca9ac2a47d44219b4ff213ace4480ec>
    <Image xmlns="64192cb3-a5ab-49a3-ac6a-26cc30377d2f" xsi:nil="true"/>
    <lcf76f155ced4ddcb4097134ff3c332f xmlns="64192cb3-a5ab-49a3-ac6a-26cc30377d2f">
      <Terms xmlns="http://schemas.microsoft.com/office/infopath/2007/PartnerControls"/>
    </lcf76f155ced4ddcb4097134ff3c332f>
    <Session_x0023_ xmlns="64192cb3-a5ab-49a3-ac6a-26cc30377d2f" xsi:nil="true"/>
    <_Flow_SignoffStatus xmlns="64192cb3-a5ab-49a3-ac6a-26cc30377d2f" xsi:nil="true"/>
    <TaxCatchAll xmlns="97e57212-3e02-407f-8b2d-05f7d7f19b15">
      <Value>18</Value>
    </TaxCatchAll>
    <Subgroup xmlns="64192cb3-a5ab-49a3-ac6a-26cc30377d2f" xsi:nil="true"/>
    <Thumbnail xmlns="64192cb3-a5ab-49a3-ac6a-26cc30377d2f" xsi:nil="true"/>
    <Comments xmlns="64192cb3-a5ab-49a3-ac6a-26cc30377d2f" xsi:nil="true"/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EF776165-F387-4697-AE60-9456852DD224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88FA75C-C1E7-4122-84C8-C292AC94E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1C40E3-B197-4AFD-B012-F982304AFA8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A7C4D19-0EE5-45DB-A090-3CC4B112A058}">
  <ds:schemaRefs>
    <ds:schemaRef ds:uri="http://schemas.microsoft.com/sharepoint/v4"/>
    <ds:schemaRef ds:uri="http://purl.org/dc/terms/"/>
    <ds:schemaRef ds:uri="http://schemas.openxmlformats.org/package/2006/metadata/core-properties"/>
    <ds:schemaRef ds:uri="1c10ec90-3ec7-4743-91af-7ae5f983956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7e57212-3e02-407f-8b2d-05f7d7f19b15"/>
    <ds:schemaRef ds:uri="64192cb3-a5ab-49a3-ac6a-26cc30377d2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Core Capability 7</vt:lpstr>
      <vt:lpstr>'Core Capability 7'!Print_Area</vt:lpstr>
    </vt:vector>
  </TitlesOfParts>
  <Manager/>
  <Company>Pacific Gas and Electric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Vickers, Alex</dc:creator>
  <cp:keywords/>
  <dc:description/>
  <cp:lastModifiedBy>Popplewell, Alexa</cp:lastModifiedBy>
  <cp:revision/>
  <cp:lastPrinted>2026-09-16T15:05:30Z</cp:lastPrinted>
  <dcterms:created xsi:type="dcterms:W3CDTF">2025-07-30T21:11:00Z</dcterms:created>
  <dcterms:modified xsi:type="dcterms:W3CDTF">2026-09-24T18:00:31Z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0x010100C560442C5452334B9E87366606956D10</vt:lpwstr>
  </property>
  <property fmtid="{D5CDD505-2E9C-101B-9397-08002B2CF9AE}" pid="3" name="MediaServiceImageTags">
    <vt:lpwstr/>
  </property>
  <property fmtid="{D5CDD505-2E9C-101B-9397-08002B2CF9AE}" pid="4" name="pgeRecordCategory">
    <vt:lpwstr>18;#ADM15: Program Management|f77708e7-d804-4dc8-a338-1158e6b3c273</vt:lpwstr>
  </property>
</Properties>
</file>