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PG&amp;E/Final IE AIR/"/>
    </mc:Choice>
  </mc:AlternateContent>
  <xr:revisionPtr revIDLastSave="2" documentId="13_ncr:1_{2287722B-CB92-4DD6-9D6B-0ECE4FF97048}" xr6:coauthVersionLast="47" xr6:coauthVersionMax="47" xr10:uidLastSave="{A34536FB-7154-4DBF-8260-4E9645AC5A70}"/>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9" i="6"/>
  <c r="C7" i="6"/>
  <c r="C9" i="5"/>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sharedStrings.xml><?xml version="1.0" encoding="utf-8"?>
<sst xmlns="http://schemas.openxmlformats.org/spreadsheetml/2006/main" count="1065" uniqueCount="501">
  <si>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</si>
  <si>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</si>
  <si>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</si>
  <si>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</si>
  <si>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</si>
  <si>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</si>
  <si>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</si>
  <si>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</si>
  <si>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</si>
  <si>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</si>
  <si>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</si>
  <si>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</si>
  <si>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</si>
  <si>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</si>
  <si>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</si>
  <si>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</si>
  <si>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</si>
  <si>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</si>
  <si>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</si>
  <si>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</si>
  <si>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</si>
  <si>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</si>
  <si>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</si>
  <si>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</si>
  <si>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</si>
  <si>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</si>
  <si>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</si>
  <si>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</si>
  <si>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</si>
  <si>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</si>
  <si>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</si>
  <si>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</si>
  <si>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</si>
  <si>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8.1.2.1</t>
  </si>
  <si>
    <t>Focus &amp; field verifiable</t>
  </si>
  <si>
    <t>Target met</t>
  </si>
  <si>
    <t>N/A</t>
  </si>
  <si>
    <t>Underspend</t>
  </si>
  <si>
    <t>No</t>
  </si>
  <si>
    <t>8.1.5</t>
  </si>
  <si>
    <t>Focus &amp; non-field verifiable</t>
  </si>
  <si>
    <t>Overspend</t>
  </si>
  <si>
    <t>Vegetation Management and Inspections</t>
  </si>
  <si>
    <t>VM-04</t>
  </si>
  <si>
    <t>Non-focus &amp; non-field verifiable</t>
  </si>
  <si>
    <t>No discrepancy</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</si>
  <si>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</si>
  <si>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</si>
  <si>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</si>
  <si>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</si>
  <si>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</si>
  <si>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</si>
  <si>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</si>
  <si>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</si>
  <si>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</si>
  <si>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</si>
  <si>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</si>
  <si>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</si>
  <si>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IE AIR Attachments</t>
  </si>
  <si>
    <t>EC-Claimed Progress (EC AIR)</t>
  </si>
  <si>
    <t>Bureau Veritas North America</t>
  </si>
  <si>
    <t>Pacific Gas &amp; Electric</t>
  </si>
  <si>
    <t>EOY Financials</t>
  </si>
  <si>
    <t>Geodatabase Files: GH-01; GH-04; GH-05; GH-06; GH-10; GH-11; GM-06</t>
  </si>
  <si>
    <t>Remaining Frontload Data</t>
  </si>
  <si>
    <t>DR007</t>
  </si>
  <si>
    <t>DR001</t>
  </si>
  <si>
    <t>DR002</t>
  </si>
  <si>
    <t>DR003</t>
  </si>
  <si>
    <t>DR008</t>
  </si>
  <si>
    <t>DR009</t>
  </si>
  <si>
    <t>DR010</t>
  </si>
  <si>
    <t>DR011</t>
  </si>
  <si>
    <t>DR012</t>
  </si>
  <si>
    <t>DR013</t>
  </si>
  <si>
    <t>DR014</t>
  </si>
  <si>
    <t>DR029</t>
  </si>
  <si>
    <t>DR030</t>
  </si>
  <si>
    <t>DR033</t>
  </si>
  <si>
    <t>DR036</t>
  </si>
  <si>
    <t>DR039</t>
  </si>
  <si>
    <t>DR043</t>
  </si>
  <si>
    <t>DR044</t>
  </si>
  <si>
    <t>DR045</t>
  </si>
  <si>
    <t>DR046</t>
  </si>
  <si>
    <t>DR047</t>
  </si>
  <si>
    <t>DR048</t>
  </si>
  <si>
    <t>DR049</t>
  </si>
  <si>
    <t>DR050</t>
  </si>
  <si>
    <t>DR051</t>
  </si>
  <si>
    <t>DR052</t>
  </si>
  <si>
    <t>DR054</t>
  </si>
  <si>
    <t>DR055</t>
  </si>
  <si>
    <t>DR056</t>
  </si>
  <si>
    <t>DR057</t>
  </si>
  <si>
    <t>DR058</t>
  </si>
  <si>
    <t>DR059</t>
  </si>
  <si>
    <t>DR060</t>
  </si>
  <si>
    <t>AI-02</t>
  </si>
  <si>
    <t>AI-04</t>
  </si>
  <si>
    <t>AI-05</t>
  </si>
  <si>
    <t>AI-06</t>
  </si>
  <si>
    <t>AI-07</t>
  </si>
  <si>
    <t>AI-08</t>
  </si>
  <si>
    <t>AI-09</t>
  </si>
  <si>
    <t>AI-10</t>
  </si>
  <si>
    <t>GM-01</t>
  </si>
  <si>
    <t>GM-03</t>
  </si>
  <si>
    <t>GM-09</t>
  </si>
  <si>
    <t>PS-06</t>
  </si>
  <si>
    <t>SA-02</t>
  </si>
  <si>
    <t>SA-10</t>
  </si>
  <si>
    <t>SA-11</t>
  </si>
  <si>
    <t>VM-01</t>
  </si>
  <si>
    <t>VM-02</t>
  </si>
  <si>
    <t>VM-03</t>
  </si>
  <si>
    <t>VM-05</t>
  </si>
  <si>
    <t>VM-06</t>
  </si>
  <si>
    <t>VM-07</t>
  </si>
  <si>
    <t>VM-08</t>
  </si>
  <si>
    <t>VM-13</t>
  </si>
  <si>
    <t>VM-14</t>
  </si>
  <si>
    <t>VM-15</t>
  </si>
  <si>
    <t>VM-16</t>
  </si>
  <si>
    <t>VM-17</t>
  </si>
  <si>
    <t>VM-18</t>
  </si>
  <si>
    <t>VM-22</t>
  </si>
  <si>
    <t>GH-05</t>
  </si>
  <si>
    <t>DR025</t>
  </si>
  <si>
    <t>CO-01</t>
  </si>
  <si>
    <t>DR016</t>
  </si>
  <si>
    <t>DR004</t>
  </si>
  <si>
    <t>QAQC Program</t>
  </si>
  <si>
    <t>DR004.b</t>
  </si>
  <si>
    <t xml:space="preserve">Void </t>
  </si>
  <si>
    <t>DR022</t>
  </si>
  <si>
    <t>DR024</t>
  </si>
  <si>
    <t>DR028</t>
  </si>
  <si>
    <t>GH-01</t>
  </si>
  <si>
    <t>GH-04</t>
  </si>
  <si>
    <t>GH-11</t>
  </si>
  <si>
    <t>DR005</t>
  </si>
  <si>
    <t xml:space="preserve">Financials </t>
  </si>
  <si>
    <t>PG&amp;E DR_002.gdb (74 Files)
PGE_2025_DR-002_20260323_RESPONSE_D001
PGE_DR-002_20260323_RESPONSE_CONF DECLAR</t>
  </si>
  <si>
    <t>PGE_DR-004.b_20260508_QUESTIONNAIRE
PGE_DR-004.b_20260508_RESPONSE
PGE_DR-004.b_20260508_RESPONSE_Q010_ATCH001-ATCH011 (11)</t>
  </si>
  <si>
    <t>PGE_2025_DR-005_20260520_RESPONSE_D-001
PGE_2025_DR-005_20260520_RESPONSE_D-002</t>
  </si>
  <si>
    <t>PGE_2025_DR-007_20260501_RESPONSE
PGE_2025_DR-007_20260501_RESPONSE_CONF DECLARATION
BASE: PGE_DR-007_20260501_RESPONSE_Q001_ATCH001-ATCH035 (70)
ALTERNATE: PGE_DR-007_20260501_RESPONSE_Q001_ATCH001-ATCH009 (18)</t>
  </si>
  <si>
    <t>PGE_2025_DR-008_20260501_RESPONSE
PGE_2025_DR-007_20260501_RESPONSE_CONF DECLARATION
BASE: PGE_DR-008_20260501_RESPONSE_Q001_ATCH001-ATCH035 (70)
ALTERNATE: PGE_DR-008_20260501_RESPONSE_Q001_ATCH001-ATCH009 (18)</t>
  </si>
  <si>
    <t>PGE_2025_DR-009_20260501_RESPONSE
PGE_2025_DR-009_20260501_RESPONSE_CONF DECLARATION
BASE: PGE_DR-009_20260501_RESPONSE_Q001_ATCH001-ATCH034 (68)
ALTERNATE: PGE_DR-009_20260501_RESPONSE_Q001_ATCH001-ATCH009 (18)</t>
  </si>
  <si>
    <t>PGE_2026_DR-025_20260416_RESPONSE
PGE_DR-025_20260416_RESPONSE_CONF DECLARATION
PGE_DR-025_20260416_RESPONSE_Q001_ATCH001 (2)</t>
  </si>
  <si>
    <t>PGE_2025_DR-028_20260513_RESPONSE
PGE_DR-028_20260513_RESPONSE_CONF DECLARATION
PGE_DR-028_20260513_RESPONSE_Q001_ATCH001-ATCH002 (4)</t>
  </si>
  <si>
    <t>PGE_2025_DR-036_20260508_RESPONSE
PGE_DR-036_20260508_RESPONSE_CONF DECLARATION
BASE: PGE_DR-036_20260508_RESPONSE_Q001_ATCH001-ATCH051 (102)
ALTERNATE: PGE_DR-036_20260508_RESPONSE_Q002_ATCH001-ATCH018 (36)</t>
  </si>
  <si>
    <t>PGE_2025_DR-039_20260424_RESPONSE
PGE_DR-039_20260424_RESPONSE_CONF DECLARATION
BASE: PGE_DR-039_20260424_RESPONSE_Q001_ATCH001-ATCH027 (54)
ALTERNATE: PGE_DR-039_20260424_RESPONSE_Q002_ATCH001-ATCH007 (14)</t>
  </si>
  <si>
    <t>PGE_2025_DR-043_20260424_RESPONSE
PGE_DR-043_20260424_RESPONSE_CONF DECLARATION
PGE_DR-043_20260424_RESPONSE_Q001_ATCH001
PGE_DR-043_20260424_RESPONSE_Q001_ATCH002 (2)</t>
  </si>
  <si>
    <t>PGE_2025_DR-033_20260508_RESPONSE
PGE_DR-033_20260508_RESPONSE_CONF DECLARATION
BASE: PGE_DR-033_20260508_RESPONSE_Q001_ATCH001-ATCH145 (290)
ALTERNATE: PGE_DR-033_20260508_RESPONSE_Q002_ATCH001-ATCH036 (72)</t>
  </si>
  <si>
    <t>PGE_2025_DR-030_20260501_RESPONSE
PGE_2025_DR-030_20260501_RESPONSE_CONF DECLARATION
BASE: PGE_DR-030_20260501_RESPONSE_Q001_ATCH001-ATCH034 (68)
ALTERNATE: PGE_DR-030_20260501_RESPONSE_Q002_ATCH001-ATCH009 (18)</t>
  </si>
  <si>
    <t>PGE_2025_DR-029_20260508_RESPONSE
PGE_2025_DR-029_20260508_RESPONSE_CONF DECLARATION
BASE: PGE_DR-029_20260508_RESPONSE_Q001_ATCH001-ATCH133 (266)
ALTERNATE: PGE_DR-029_20260508_RESPONSE_Q002_ATCH001-ATCH034 (68)</t>
  </si>
  <si>
    <t>PGE_2025_DR-014_20260501_RESPONSE
PGE_2025_DR-014_20260501_RESPONSE_CONF DECLARATION
BASE: PGE_DR-014_20260501_RESPONSE_Q001_ATCH001-ATCH057 (114)
ALTERNATE: PGE_DR-014_20260501_RESPONSE_Q001_ATCH001-ATCH015 (30)</t>
  </si>
  <si>
    <t>PGE_2025_DR-013_20260501_RESPONSE
PGE_2025_DR-013_20260501_RESPONSE_CONF DECLARATION
BASE: PGE_DR-013_20260501_RESPONSE_Q001_ATCH001-ATCH057 (114)
ALTERNATE: PGE_DR-013_20260501_RESPONSE_Q001_ATCH001-ATCH015 (30)</t>
  </si>
  <si>
    <t>PGE_2025_DR-012_20260501_RESPONSE
PGE_2025_DR-012_20260501_RESPONSE_CONF DECLARATION
BASE: PGE_DR-012_20260501_RESPONSE_Q001_ATCH062_REDACTED
PGE_DR-012_20260501_RESPONSE_Q001_ATCH001-ATCH072 (144)
ALTERNATE: PGE_DR-012_20260501_RESPONSE_Q001_ATCH001-ATCH018 (36)</t>
  </si>
  <si>
    <t>PGE_2025_DR-011_20260508_RESPONSE
PGE_2025_DR-011_20260508_RESPONSE_CONF DECLARATION
BASE: PGE_DR-011_20260508_RESPONSE_Q001_ATCH001-ATCH138 (276)
ALTERNATE: PGE_DR-011_20260508_RESPONSE_Q001_ATCH001-ATCH035 (70)</t>
  </si>
  <si>
    <t>PGE_2025_DR-010_20260501_RESPONSE
PGE_2025_DR-010_20260501_RESPONSE_CONF DECLARATION
BASE: PGE_DR-010_20260501_RESPONSE_Q001_ATCH001-ATCH011 (22)
ALTERNATE: PGE_DR-010_20260501_RESPONSE_Q001_ATCH001 (2)</t>
  </si>
  <si>
    <t>PGE_2025_DR-045_20260424_RESPONSE
PGE_DR-045_20260424_RESPONSE_CONF DECLARATION
PGE_DR-045_20260424_RESPONSE_Q001_ATCH001 (2)</t>
  </si>
  <si>
    <t>PGE_2025_DR-047_20260424_RESPONSE
BASE: PGE_DR-047_20260424_RESPONSE_Q001_ATCH001.xlsx
PGE_DR-047_20260424_RESPONSE_Q001_ATCH002-ATCH004 (3)
ALTERNATE: PGE_DR-047_20260424_RESPONSE_Q002_ATCH001-ATCH002 (2)</t>
  </si>
  <si>
    <t>PGE_2025_DR-046_20260501_RESPONSE
BASE: PGE_DR-046_20260501_RESPONSE_Q001_ATCH001.xlsx
ALTERNATE: PGE_DR-046_20260501_RESPONSE_Q002_ATCH001.xlsx</t>
  </si>
  <si>
    <t>PGE_2025_DR-044_20260424_RESPONSE
PGE_DR-044_20260424_RESPONSE_Q001_ATCH001
PGE_DR-044_20260424_RESPONSE_Q001_ATCH002-ATCH003 (4)
PGE_DR-044_20260424_RESPONSE_CONF DECLARATION
PGE_DR-44_20260424_RESPONSE_Q001_ATCH001.xlsx</t>
  </si>
  <si>
    <t>PGE_2025_DR-048_RESPONSE_20260508
PGE_DR-048_20260508_RESPONSE_Q001_ATCH001.xlsx
PGE_DR-048_20260508_RESPONSE_Q002_ATCH001.xlsx</t>
  </si>
  <si>
    <t>PGE_2025_DR-049_20260424_RESPONSE
PGE_DR-049_20260424_RESPONSE_CONF DECLARATION
BASE: PGE_DR-049_20260424_RESPONSE_Q001_ATCH001-ATCH134 (268)
ALTERNATE: PGE_DR-049_20260424_RESPONSE_Q002_ATCH001-ATCH034 (68)</t>
  </si>
  <si>
    <t>PGE_2025_DR-050_20260424_RESPONSE
PGE_DR-050_20260424_RESPONSE_CONF DECLARATION
BASE: PGE_DR-050_20260424_RESPONSE_Q001_ATCH001-ATCH029 (58)
ALTERNATE: PGE_DR-050_20260424_RESPONSE_Q002_ATCH001-ATCH010 (20)</t>
  </si>
  <si>
    <t>PGE_2025_DR-051_20260424_RESPONSE
PGE_DR-051_20260424_RESPONSE_CONF DECLARATION
BASE: PGE_DR-051_20260424_RESPONSE_Q001_ATCH001-ATCH021 (42)
ALTERNATE: PGE_DR-051_20260424_RESPONSE_Q002_ATCH001-ATCH006 (12)</t>
  </si>
  <si>
    <t>PGE_2025_DR-052_20260508_RESPONSE
BASE: PGE_DR-052_20260508_RESPONSE_Q001_ATCH001-ATCH003.xlsx (3)
ALTERNATE: PGE_DR-055_20260508_RESPONSE_Q002_ATCH001-ATCH003.xlsx (3)</t>
  </si>
  <si>
    <t>PGE_2025_DR-054_20260417_RESPONSE
PGE_DR-054_20260417_RESPONSE_Q001_ATCH001.xlsx
PGE_DR-054_20260417_RESPONSE_Q002_ATCH001.xlsx</t>
  </si>
  <si>
    <t>PGE_2025_DR-055_20260417_RESPONSE
PGE_DR-055_20260417_RESPONSE_Q001_ATCH001.xlsx
PGE_DR-055_20260417_RESPONSE_Q002_ATCH001.xlsx</t>
  </si>
  <si>
    <t>PG&amp;E_DR056_VM-15 R1.xlsx
PG&amp;E_DR056_VM-15 R2.xlsx
PG&amp;E_DR056_VM-15.xlsx
VM-15 SAMPLING ATTACHMENT R1.xlsx
VM-15 SAMPLING ATTACHMENT R2.xlsx
VM-15 SAMPLING ATTACHMENT.xlsx</t>
  </si>
  <si>
    <t>PGE_2025_DR-057_20260501_RESPONSE
BASE: PGE_DR-057_20260501_RESPONSE_Q001_ATCH001.xlsx
PGE_DR-057_20260501_RESPONSE_Q001_ATCH002_REDACTED
ALTERNATE: PGE_DR-057_20260501_RESPONSE_Q002_ATCH001.xlsx</t>
  </si>
  <si>
    <t>PGE_2025_DR-058_20260501_RESPONSE
BASE: PGE_DR-058_20260501_RESPONSE_Q001_ATCH001.xlsx
PGE_DR-058_20260501_RESPONSE_Q001_ATCH002_REDACTED
ALTERNATE: PGE_DR-058_20260501_RESPONSE_Q002_ATCH001.xlsx</t>
  </si>
  <si>
    <t>PGE_2025_DR-060_20260508_RESPONSE
PGE_DR-060_20260508_RESPONSE_CONF DECLARATION
BASE: PGE_DR-060_20260508_RESPONSE_Q001_ATCH001.xlsx
PGE_DR-060_20260508_RESPONSE_Q001_ATCH002_CONF.xlsx
PGE_DR-060_20260508_RESPONSE_Q001_ATCH002_REDACTED.xlsx
PGE_DR-060_20260508_RESPONSE_Q001_ATCH003.xlsx
ALTERNATE: PGE_DR-060_20260508_RESPONSE_Q002_ATCH001-ATCH003.xlsx (4)</t>
  </si>
  <si>
    <t>PGE_DR001_20260409_ATCH001.xlsx (04.09 Update)
PGE_2025-WMP_IE_DR001_20260227_Q01_ATCH01.xlsx (04.21 Update)
PGE_2025-WMP-IE_DR001_20260227_RESPONSE</t>
  </si>
  <si>
    <t>PGE_DR-003_20260327_AI-01 RESPONSE_Q001_ATCH001.xlsx
PGE_DR-003_20260327_AI-11 RESPONSE_Q001_ATCH002.xlsx
PGE_DR-003_20260327_EP-02 RESPONSE_Q001_ATCH003
PGE_DR-003_20260327_EP-04 RESPONSE_Q001_ATCH004 (2)
PGE_DR-003_20260327_EP-04 RESPONSE_Q001_ATCH005 (2)
PGE_DR-003_20260327_GH-02 RESPONSE_Q001_ATCH006 (2)
PGE_DR-003_20260327_PS-02 RESPONSE_Q001_ATCH007 (2)
PGE_DR-003_20260327_RESPONSE_CONF DECLARATION
PGE_DR-003_20260327_RESPONSE_D001
PGE_DR-003_20260327_SA-05 RESPONSE_Q001_ATCH008 (2)
PGE_DR-003_20260327_SA-05 RESPONSE_Q001_ATCH009 (2)
PGE_DR-003_20260327_SA-09 RESPONSE_Q001_ATCH010 (2)
PGE_DR-003_20260403_CONF DECLARATION
PGE_DR-003_20260403_EP-01 RESPONSE_Q001_ATCH001 (2)
PGE_DR-003_20260403_EP-01 RESPONSE_Q001_ATCH002 (2)
PGE_DR-003_20260403_GM-07 RESPONSE_Q001_ATCH003
PGE_DR-003_20260403_PS-01 RESPONSE_Q001_ATCH004
PGE_DR-003_20260403_PS-10 RESPONSE_Q001_ATCH005-ATCH016 (12)
PGE_DR-003_20260403_EP-01 RESPONSE_D002
PGE_DR-003_20260403_SA-07 RESPONSE_Q001_ATCH017-ATCH19 (6)
PGE_DR-003_20260403_VM-09 RESPONSE_Q001_ATCH020</t>
  </si>
  <si>
    <t>PGE_2025_DR-016_20260422_RESPONSE
PGE_DR-016_20260422_RESPONSE_CONF DECLARATION
PGE_DR-016_20260422_RESPONSE_Q001_ATCH001
CONF: 001_Q1 REGIONAL TOWNHALL_20250311_CONF
002_Q1 REGIONAL TOWNHALL_20250312_CONF
003_Q1 REGIONAL TOWNHALL_20250318_CONF
004_Q1 REGIONAL TOWNHALL_20250320_CONF
005_Q1 REGIONAL TOWNHALL_20250327_CONF
006_WILDFIRE SAFETY WEBINAR #1_20250327_CONF
007_WILDFIRE SAFETY WEBINAR #2_20250514_CONF
008_IN-PERSON OPEN HOUSE_20250515_CONF 
009_WILDFIRE SAFETY WEBINAR #3_20250522_CONF
010_WILDFIRE SAFETY WEBINAR #4_20250528_CONF
011_WILDFIRE SAFETY WEBINAR #5_20250604_CONF
012_WILDFIRE SAFETY WEBINAR #6_20250605_CONF
013_WILDFIRE SAFETY WEBINAR #7_20250610_CONF
014_WILDFIRE SAFETY WEBINAR #8_20250624_CONF
015_WILDFIRE SAFETY WEBINAR #9_20250625_CONF
016_IN-PERSON OPEN HOUSE_20250701_CONF
017_Q2 REGIONAL TOWNHALL_20250820_CONF
018_Q2 REGIONAL TOWNHALL_20250826_CONF
019_Q2 REGIONAL TOWNHALL_20250903_CONF
020_Q2 REGIONAL TOWNHALL_20250904_CONF
021_Q2 REGIONAL TOWNHALL_20250909_CONF
022_Q2 REGIONAL TOWNHALL_20250910_CONF
REDACTED: PGE_2025_DR016-20260422_RESPONSE
PGE_DR-016_20260422_RESPONSE_CONF DECLARATION
PGE)DR-016_20260422_RESPONSE_Q001_ATCH001.xlsx</t>
  </si>
  <si>
    <t>PGE_2025_DR-022_20260518_RESPONSE
PGE_DR-022_20260518_RESPONSE_Q001_ATCH001.xlsx
PGE_DR-022_20260518_RESPONSE_Q001_ATCH002-ATCH006 (5)
PGE_DR-022_20260518_SUPP_RESPONSE_CONF DECLARATION</t>
  </si>
  <si>
    <t>PGE_2025_DR-024_20260518_RESPONSE_D002
PGE_DR-024_20260518_RESPONSE_Q001_ATCH001.xlsx
PGE_DR-024_20260518_RESPONSE_ATCH002-ATCH006 (5)
PGE_DR-024_20260518_SUPP_RESPONSE_CONF DECLARATION</t>
  </si>
  <si>
    <t>EC-Claimed Progress (DR)</t>
  </si>
  <si>
    <t>IE Declared Actual</t>
  </si>
  <si>
    <t>IE Declared Initiative Completion Percent</t>
  </si>
  <si>
    <t>Retainment of Inspectors and Internal Workforce Development</t>
  </si>
  <si>
    <t>Detailed Inspection Transmission - Ground</t>
  </si>
  <si>
    <t>Detailed Ground Inspections - Distribution</t>
  </si>
  <si>
    <t>Evaluate Covered Conductor Effectiveness</t>
  </si>
  <si>
    <t>10K Undergrounding</t>
  </si>
  <si>
    <t>System Hardening - Transmission</t>
  </si>
  <si>
    <t>System Hardening - Transmission Shunt Splices</t>
  </si>
  <si>
    <t>System Hardening – Transmission Conductor Segment Replacement</t>
  </si>
  <si>
    <t>Asset Inspections - Quality Assurance</t>
  </si>
  <si>
    <t>EPSS - Down Conductor Detection (DCD)</t>
  </si>
  <si>
    <t>Asset Inspection – Quality Control</t>
  </si>
  <si>
    <t>8.1.9.1</t>
  </si>
  <si>
    <t>AI-01</t>
  </si>
  <si>
    <t>Develop a strategy to improve long-term retention of trained and qualified inspectors and develop a strategy to grow and maintain an experienced internal inspection workforce while mentoring and training new employees.</t>
  </si>
  <si>
    <t>Completed</t>
  </si>
  <si>
    <t>Increased permanent compliance inspector headcount in organization by 74 inspectors and increased employee tenure.</t>
  </si>
  <si>
    <t>Increase in staffing levels.</t>
  </si>
  <si>
    <t xml:space="preserve">PG&amp;E Headcount 2023-2025
(DR003 Remaining Frontload Data)
</t>
  </si>
  <si>
    <t>8.1.3.1.1</t>
  </si>
  <si>
    <t>Early training and favorable weather enabled PG&amp;E to mobilize inspection resources sooner, improving work sequencing and operational efficiency,</t>
  </si>
  <si>
    <t>8.1.3.1.2</t>
  </si>
  <si>
    <t>Detailed Inspection Transmission - Aerial</t>
  </si>
  <si>
    <t>Transmission Ground Inspection List (Frontload Data)
35 Inspection Records (DR007)</t>
  </si>
  <si>
    <t>Transmission Aerial Inspection List
(Frontload Data)
35 Inspection Records (DR008)</t>
  </si>
  <si>
    <t xml:space="preserve">Lower unit costs and efficiencies achieved through the transition to unitized cost structures during execution. </t>
  </si>
  <si>
    <t>8.1.3.1.3</t>
  </si>
  <si>
    <t>Detailed Inspection Transmission - Climbing</t>
  </si>
  <si>
    <t>Complete 22,000 Ground Inspections on Transmission</t>
  </si>
  <si>
    <t>Complete 19,000 Aerial Inspections on Transmission</t>
  </si>
  <si>
    <t>Complete 1,200 Climbing Inspections on Transmission</t>
  </si>
  <si>
    <t>Transmission Climbing Inspection List (Frontload Data)
34 Inspection Records (DR009)</t>
  </si>
  <si>
    <t>8.1.3.1.4</t>
  </si>
  <si>
    <t>Transmission Infrared Inspections</t>
  </si>
  <si>
    <t>Transmission Infrared Inspection List (Frontload Data)
34 Circuit Miles of Inspection Records (DR010)</t>
  </si>
  <si>
    <t>Complete 3,500 Circuit Miles of Infrared Inspections on Transmission</t>
  </si>
  <si>
    <t>8.1.3.2.1</t>
  </si>
  <si>
    <t>Complete 244,000 Ground &amp; Aerial Pole Inspections</t>
  </si>
  <si>
    <t>Distribution Ground Inspection List (Frontload Data)
138 Inspection Records (DR011)</t>
  </si>
  <si>
    <t xml:space="preserve">2025 EC AIR reports a corresponding Risk Impact of 33.54% Eyes-on-Risk achieved, falling short of the target provided in the WMP. PG&amp;E states that this shortage is due to the work plan for the three-year WMP cycle was front loaded with higher risk assets in 2023 and 2024. PG&amp;E claims that they successfully met the overall intent of the commitment by averaging 48% Eyes-on-Risk across the 2023-2025 cycle, exceeding the 44% three-year average established in the 2023-2025 WMP. </t>
  </si>
  <si>
    <t>8.1.3.3.1</t>
  </si>
  <si>
    <t>Supplemental Inspections - Substation Distribution</t>
  </si>
  <si>
    <t>Complete 78 Substation Distribution Inspections</t>
  </si>
  <si>
    <t>Distribution Substation Inspection List (Frontload Data)
24 Inspection Records (DR012)</t>
  </si>
  <si>
    <t>Supplemental Inspections - Substation Transmission</t>
  </si>
  <si>
    <t>Complete 41 Substation Transmission Inspections</t>
  </si>
  <si>
    <t>Transmission Substation Inspection List (Frontload Data)
19 Inspection Records (DR013)</t>
  </si>
  <si>
    <t>Supplemental Inspections - Hydroelectric Substations &amp; Powerhouses</t>
  </si>
  <si>
    <t>Complete 40 Hydroelectric Substation &amp; Powerhouse Inspections</t>
  </si>
  <si>
    <t>Hydroelectric &amp; Powerhouse Inspection List (Frontload Data)
19 Inspection Records (DR014)</t>
  </si>
  <si>
    <t>AI-11</t>
  </si>
  <si>
    <t>Filling Asset Inventory Gaps</t>
  </si>
  <si>
    <t>Population of missing age data in the Asset Inventory and Condition Database was completed to more than 90 percent weighted average across risk prioritized distribution and transmission equipment types.</t>
  </si>
  <si>
    <t>List of targeted distribution and transmission equipment types. Baseline and actual rate of completeness for the "Installation Date" data element for each targeted distribution and transmission equipment type (90% weighted average completeness across risk prioritized equipment).</t>
  </si>
  <si>
    <t>Listing targeted distribution and transmission equipment and populating missing age data in the Asset Registry.</t>
  </si>
  <si>
    <t>94.70% Fill Rate</t>
  </si>
  <si>
    <t>94.70 Fill Rate</t>
  </si>
  <si>
    <t>System Hardening - Distribution</t>
  </si>
  <si>
    <t>Complete 520 Circuit Miles of Distribution Hardening</t>
  </si>
  <si>
    <t>Baseline and Endline Assets Fill Rate (DR003 Remaining Frontload Data)</t>
  </si>
  <si>
    <t>Field Evaluation
System Hardening - Distribution GIS Documentation (DR002)
As-Builts (DR022)</t>
  </si>
  <si>
    <t>PG&amp;E completed 539.01 circuit miles of system hardening work, exceeding operational targets, thus achieving the stated 4.70% risk reduction goal.</t>
  </si>
  <si>
    <t>GH-02</t>
  </si>
  <si>
    <t>Update the covered conductor recorded effectiveness calculation
using 2024 outage data.</t>
  </si>
  <si>
    <t>Covered Conductor Effectiveness calculation updated using 2024 outage data.</t>
  </si>
  <si>
    <t>Whitepaper summarizing covered conductor effectiveness calculation updated using 2024 outage data.</t>
  </si>
  <si>
    <t>2025 Covered Conductor Estimated Effectiveness (Frontload Data)</t>
  </si>
  <si>
    <t>8.1.2.2</t>
  </si>
  <si>
    <t>Complete 330 Circuit Miles of Undergrounding</t>
  </si>
  <si>
    <t>Field Evaluation
10K Undergrounding GIS Documentation (DR002)
As-Builts (DR024)</t>
  </si>
  <si>
    <t>8.1.2.5.1</t>
  </si>
  <si>
    <t>Complete 5 Circuit Miles of Transmission Hardening</t>
  </si>
  <si>
    <t>Field Evaluation
System Hardening - Transmission GIS Documentation (DR002)
As-Builts (DR025)</t>
  </si>
  <si>
    <t>GH-06</t>
  </si>
  <si>
    <t>Install Shunt Splices on 25 Transmission Lines</t>
  </si>
  <si>
    <t>14 of 15 planned lines validated; 62 shunt splice locations verified.</t>
  </si>
  <si>
    <t>CalFire 2022 Powerline Equipoment Identification Pocket Guide v2
Field Evaluation
System Hardening - Transmission GIS Documentation (DR002)</t>
  </si>
  <si>
    <t>GH-08</t>
  </si>
  <si>
    <t>Surge Arrestor - Removals</t>
  </si>
  <si>
    <t>8.1.2.10.4</t>
  </si>
  <si>
    <t>GH-10</t>
  </si>
  <si>
    <t>8.1.2.10.5</t>
  </si>
  <si>
    <t>Non-Exempt Expulsion Fuse - Removal</t>
  </si>
  <si>
    <t>Remove Non-Exempt Expulsion Fuses From 1,400 Locations</t>
  </si>
  <si>
    <t>Remove Non-Exempt Surge Arrestors Where Known Grounding Issues Exist</t>
  </si>
  <si>
    <t>CalFire 2022 Powerline Equipment Identification Pocket Guide v2
Field Evaluation
Non-Exempt Expulsion Fuse – Removal GIS Documentation (DR002)</t>
  </si>
  <si>
    <t>Replace Conductor Segments on 2 Transmission Lines</t>
  </si>
  <si>
    <t>Field Evaluation
System Hardening – Transmission Conductor Segment Replacement GIS Documentation 
(DR002)</t>
  </si>
  <si>
    <t>8.1.6.1</t>
  </si>
  <si>
    <t>Transmission Inspections – HFTD/HFRA: 500 audit locations*, 95% pass rate.
Distribution Inspections – HFTD/HFRA: 1,500 Audit locations*, 95% pass rate.</t>
  </si>
  <si>
    <t>Transmission Inspections - 1,783 Inspected, 1,783 Passed = 100% Pass Rate
Distribution Inspections - 1,871 Inspected,
1778 Passed = 99.83% Pass Rate</t>
  </si>
  <si>
    <t>Perform system inspection QA audits on QC completed locations and achieve the associated quality pass rates for each asset inspection program as specified below:
Transmission Inspections – HFTD/HFRA: 500 audit locations*, 95% pass rate.
Distribution Inspections – HFTD/HFRA: 1,500 Audit locations*, 95% pass rate.</t>
  </si>
  <si>
    <t>67 Distribution
66 Transmission</t>
  </si>
  <si>
    <t>QA Distribution Audit List
QA Transmission Audit List
(Frontload Data)
67 Distribution Audit Records
66 Transmission Audit Records
(DR029)</t>
  </si>
  <si>
    <t>8.1.7.2</t>
  </si>
  <si>
    <t xml:space="preserve">HFTD/HFRA Open Tag Reduction – Distribution Backlog </t>
  </si>
  <si>
    <t>Reduce HFTD/HFRA and Additional EC Open Tag Backlog by 50,000</t>
  </si>
  <si>
    <t>35 Tags</t>
  </si>
  <si>
    <t>Closed Tags List
(Frontload Data)
Order Cancellation Forms, Contractor Face Sheets, O-Calc GO95 Forms, and EH Overhead Tag Forms
(DR030)</t>
  </si>
  <si>
    <t>Close at least 25,000 additional EC notifications on top of closing an equivalent number of EC notification created in HFRA/HFTD locations in 2025.</t>
  </si>
  <si>
    <t>127,291 Closed Tags</t>
  </si>
  <si>
    <t>GM-06</t>
  </si>
  <si>
    <t>8.1.2.10.1</t>
  </si>
  <si>
    <t>Install 250 DCD Protective Devices</t>
  </si>
  <si>
    <t>CalFire 2022 Powerline Equipment Identification Pocket Guide v2
Field Evaluation
EPSS - Down Conductor Detection (DCD)
GIS Documentation 
(DR002)</t>
  </si>
  <si>
    <t>GM-07</t>
  </si>
  <si>
    <t>8.1.8.1.1</t>
  </si>
  <si>
    <t xml:space="preserve">Update on EPSS Reliability Study </t>
  </si>
  <si>
    <t>Provide Updated EPSS Reliability Study</t>
  </si>
  <si>
    <t>EPSS Reliability Study – Evaluation and Reporting Narrative
(Frontload Data)
Energy Safety E-Filing Website</t>
  </si>
  <si>
    <t>Provide annually an updated Enhanced Powerline Safety 
Settings (EPSS) reliability impact study per Areas for Continued Improvement (ACI)</t>
  </si>
  <si>
    <t>Reliability study submitted to Energy Safety on February 28, 2025.</t>
  </si>
  <si>
    <t>8.1.6.2</t>
  </si>
  <si>
    <t>Transmission – 17,450
audit locations; 95 percent pass rate
Distribution – 170,000 audit
locations; 95 percent pass rate</t>
  </si>
  <si>
    <t>68 Distribution
70 Transmission</t>
  </si>
  <si>
    <t>QC Distribution Audit List
QC Transmission Audit List
(Frontload Data)
68 Distribution Audit Records
70 Transmission Audit Records
(DR033)</t>
  </si>
  <si>
    <t>Transmission Inspections – 19,842 Inspected, 99.99% Pass Rate
Distribution Inspections – 177,742 Inspected,
99.92% Pass Rate</t>
  </si>
  <si>
    <t>8.2.2.1.1</t>
  </si>
  <si>
    <t>LiDAR Data Collection – Transmission</t>
  </si>
  <si>
    <t>Complete 17,500 Circuit Miles of LiDAR Inspections</t>
  </si>
  <si>
    <t>LiDAR Inspection List
(Frontload Data)
35 Circuit Miles of Attestations 
(DR045)</t>
  </si>
  <si>
    <t>8.2.3.1</t>
  </si>
  <si>
    <t>Pole Clearing Program</t>
  </si>
  <si>
    <t>2025 pole count to be adjusted by the ending pole population in the previous year (2024) poles per Vegetation Control Standard TD-7112S will be inspected, cleared, and maintained where clearing is necessary.
(77,376 Poles based on refreshed asset registry prior to work beginning)</t>
  </si>
  <si>
    <t>Pole Clearing 77,376 Distribution Poles</t>
  </si>
  <si>
    <t>Pole Clearing Work Log
(Frontload Data)
138 Pole Clearing Records
(DR046)</t>
  </si>
  <si>
    <t>8.2.2.2.5</t>
  </si>
  <si>
    <t>Focused Tree Inspection (FTI) Program</t>
  </si>
  <si>
    <t>Complete 1,500 Circuit Miles of Focused Tree Inspections</t>
  </si>
  <si>
    <t>Focused Tree Inspection List
(Frontload Data)
35 FTI Records 
(DR047)</t>
  </si>
  <si>
    <t>8.2.2.2.4</t>
  </si>
  <si>
    <t>Tree Removal Inventory</t>
  </si>
  <si>
    <t>Remove 25,000 Trees</t>
  </si>
  <si>
    <t>Tree Removal Inventory List
(Frontload Data)
138 Tree Records
(DR048)</t>
  </si>
  <si>
    <t>8.2.2.3.1</t>
  </si>
  <si>
    <t>Defensible Space Inspections – Distribution Substation</t>
  </si>
  <si>
    <t>Inspect 131 Distribution Substations</t>
  </si>
  <si>
    <t>Distribution Substation Inspection List
(Frontload Data)
67 Substation Records
(DR049)</t>
  </si>
  <si>
    <t>Defensible Space Inspections – Transmission Substation</t>
  </si>
  <si>
    <t>Inspect 55 Transmission Substations</t>
  </si>
  <si>
    <t>Transmission Substation Inspection List
(Frontload Data)
21 Substation Records
(DR050)</t>
  </si>
  <si>
    <t>Defensible Space Inspections – Hydroelectric Substations and Powerhouses</t>
  </si>
  <si>
    <t>Inspect 61 Hydroelectric Substations and Powerhouses</t>
  </si>
  <si>
    <t>Hydroelectric Substation &amp; Powerhouses List
(Frontload Data)
22 Substation Records
(DR051)</t>
  </si>
  <si>
    <t>PG&amp;E states that the expected risk reduction was not achieved due to two powerhouses being removed from scope and two additional powerhouses being shutdown and disconnected from the grid.</t>
  </si>
  <si>
    <t>8.2.5</t>
  </si>
  <si>
    <t>Vegetation Management – Quality Assurance</t>
  </si>
  <si>
    <t>Distribution: 2,862 audit locations; 95% pass rate
Transmission: 1,374 audit
locations; 95% pass rate
Vegetation Control Pole Clearing: 2,061 audit locations; 95% pass rate</t>
  </si>
  <si>
    <t>47 Distribution
46 Transmission
45 Pole Clearing</t>
  </si>
  <si>
    <t>QA Distribution Audit List
QA Transmission Audit List
QA Pole Clearing Audit List
(Frontload Data)
138 Inspection Audit Records
(DR052)</t>
  </si>
  <si>
    <t>Distribution Routine VM – HFTD: 4,101 
audit locations; 99.92% pass rate.
Transmission VM – HFTD: 2,042 audit locations; 99.99% pass rate.
Vegetation Control 
Pole Clearing – HFTD: 2,647 audit locations; 
100% pass rate.</t>
  </si>
  <si>
    <t>VM-09</t>
  </si>
  <si>
    <t>Complete</t>
  </si>
  <si>
    <t>Process of Centralizing Constraints Resolution</t>
  </si>
  <si>
    <t>Constraint Resolution Procedural Guidelines Completion Report</t>
  </si>
  <si>
    <t>8.2.6</t>
  </si>
  <si>
    <t>Constraint Resolution Procedural Guideline</t>
  </si>
  <si>
    <t>Constraint Resolution Procedural Guidelines Completion Report
(DR003 Remaining Frontload Data)</t>
  </si>
  <si>
    <t>Routine Ground – Transmission</t>
  </si>
  <si>
    <t>Complete 17,740 Circuit Miles of Ground Inspections</t>
  </si>
  <si>
    <t>Transmission Routine Ground Inspection List
(Frontload Data)
35 Circuit Miles of Inspection Records
(DR054)</t>
  </si>
  <si>
    <t>8.2.2.1.2</t>
  </si>
  <si>
    <t>Transmissoin Second Patrol</t>
  </si>
  <si>
    <t>Complete 5,625 Circuit Miles of Second Patrol Inspections</t>
  </si>
  <si>
    <t>Transmission Second Patrol Inspection List
(Frontload Data)
34 Circuit Miles of Inspection Records
(DR056)</t>
  </si>
  <si>
    <t>8.2.2.1.3</t>
  </si>
  <si>
    <t>Integrated Vegetation Management – Transmission</t>
  </si>
  <si>
    <t>Complete 6,504 Acres of Vegetation Management Inspections</t>
  </si>
  <si>
    <t>VM-15 Execution Summary
(Frontload Data)
8 Attestations (34 Acres)
(DR056)</t>
  </si>
  <si>
    <t>8.2.2.2.1</t>
  </si>
  <si>
    <t>Distribution Routine Patrol</t>
  </si>
  <si>
    <t>Complete 78,200 Circuit Miles of Routine Patrol Inspections</t>
  </si>
  <si>
    <t>Distribution Routine Patrol Inspection List
(Frontload Data)
138 Circuit Miles of Inspection Records
(DR057)</t>
  </si>
  <si>
    <t>8.2.2.2.2</t>
  </si>
  <si>
    <t>Distribution Second Patrol</t>
  </si>
  <si>
    <t>Complete 25,685 Circuit Miles of Second Patrol Inspections</t>
  </si>
  <si>
    <t>Distribution Second Patrol Inspection List
(Frontload Data)
35 Circuit Miles of Inspection Records
(DR058)</t>
  </si>
  <si>
    <t>8.2.5.2</t>
  </si>
  <si>
    <t>8.2.2.2.3</t>
  </si>
  <si>
    <t xml:space="preserve">VM for Operational Mitigations (VMOM) </t>
  </si>
  <si>
    <t>Mitigate 6,500 Trees</t>
  </si>
  <si>
    <t>One VM Tree Mitigations Log
(Frontload Data)
34 Tree Records
(DR059)</t>
  </si>
  <si>
    <t>Distribution Routine VM – HFTD: 85,000 
audit locations; 95% pass rate.
Transmission VM – HFTD: 14,500 audit locations; 95% pass rate.
Vegetation Control 
Pole Clearing – HFTD: 12,500 audit locations; 
95% pass rate.</t>
  </si>
  <si>
    <t>Distribution Routine VM – HFTD: 90,164 
audit locations; 99.24% pass rate.
Transmission VM – HFTD: 15,675 audit locations; 99.76% pass rate.
Vegetation Control 
Pole Clearing – HFTD: 13,312 audit locations; 
99.45% pass rate.</t>
  </si>
  <si>
    <t>Vegetation Management - Quality Control</t>
  </si>
  <si>
    <t>45 Distribution
47 Transmission
45 Pole Clearing</t>
  </si>
  <si>
    <t>QC Distribution Audit List
QC Transmission Audit List
QC Pole Clearing Audit List
(Frontload Data)
138 Inspection Audit Records
(DR060)</t>
  </si>
  <si>
    <t>VM-19</t>
  </si>
  <si>
    <t>8.2.4</t>
  </si>
  <si>
    <t>One VM Application Record Keeping Enhancement</t>
  </si>
  <si>
    <t>Situational Awareness and Forecasting</t>
  </si>
  <si>
    <t>8.3.3.1</t>
  </si>
  <si>
    <t>Line Sensor - Installations</t>
  </si>
  <si>
    <t>Install Line Sensors on 40 Circuits</t>
  </si>
  <si>
    <t>Line Sensor Installation Log
(Frontload Data)
20 Line Sensor Records
(DR039)</t>
  </si>
  <si>
    <t>SA-05</t>
  </si>
  <si>
    <t>8.3.6.3</t>
  </si>
  <si>
    <t xml:space="preserve">Evaluate FPI and IPW Modeling Enhancements </t>
  </si>
  <si>
    <t>Evaluate Enhancements to the FPI Model and the IPW Model</t>
  </si>
  <si>
    <t>Wildfire Risk Governance Committee July 18, 2024
PSPS Models &amp; Guidance for Decision Making Rev. 1.1
(DR003 Remaining Frontload Data)</t>
  </si>
  <si>
    <t>August 2024 – Version 5 models were deployed.</t>
  </si>
  <si>
    <t>Completed in Q2 of 2025.</t>
  </si>
  <si>
    <t>WRGSC Meeting/
PSPS Document (8/24)</t>
  </si>
  <si>
    <t>SA-07</t>
  </si>
  <si>
    <t>8.3.2.3</t>
  </si>
  <si>
    <t>Monitor and Evaluate the Cameras AI System’s Performance</t>
  </si>
  <si>
    <t>Monitor and evaluate the AI system’s performance.</t>
  </si>
  <si>
    <t>ALERTWest Hit Tracker
Digital Path Road Map Update
HD Camera AI Automated Fire Detection
(DR003 Remaining Frontload Data)</t>
  </si>
  <si>
    <t>In partnership with Digital Path,
monitor and 
evaluate the AI system’s performance and explore additional features/inputs to further enhance the system.</t>
  </si>
  <si>
    <t>Monitored and evaluated the AI system’s performance – all vendor reports expected were received by 11/26/25.</t>
  </si>
  <si>
    <t>Monitored and evaluated the AI system’s performance.</t>
  </si>
  <si>
    <t>SA-09</t>
  </si>
  <si>
    <t>Perform a feasibility study on the use of EFD/DFA technologies to successfully identify incipient failures as a supplement to field inspections.  If feasible, complete a data driven proposal for integrating sensor findings into the inspection program.</t>
  </si>
  <si>
    <t xml:space="preserve">A feasibility study on the use of EFD/DFA technologies to successfully identify incipient failures as a supplement to field inspections.  </t>
  </si>
  <si>
    <t xml:space="preserve">A Feasibility Study was Conducted </t>
  </si>
  <si>
    <t>EFD and DFA Reporting</t>
  </si>
  <si>
    <t>Perform a feasibility study on the use of EFD/DFA technologies to successfully identify incipient failures as a supplement to field inspections.</t>
  </si>
  <si>
    <t>SA-09 EFD and DFA Reporting Analysis
(DR003 Remaining Frontload Data)</t>
  </si>
  <si>
    <t xml:space="preserve">Distribution Fault Anticipation (DFA) – Installations </t>
  </si>
  <si>
    <t>Install DFAs on 15 Circuits</t>
  </si>
  <si>
    <t>DFA Installation Log
(Frontload Data)
DFA Serial Number and First Comm. Table
Circuit Screenshots from the DFA Portal
(DR043)</t>
  </si>
  <si>
    <t xml:space="preserve">Early Fault Detection (EFD) – Installations </t>
  </si>
  <si>
    <t>Install EFDs on 4 Circuits</t>
  </si>
  <si>
    <t>EFD Sap Completion Log
EFD Unique Data Log
EFD Circuits &amp; Associated Mileage
(Frontload Data)
SAP Record of Completion
(DR044)</t>
  </si>
  <si>
    <t>Emergency Preparedness</t>
  </si>
  <si>
    <t>EP-01</t>
  </si>
  <si>
    <t>8.4.2.3.1</t>
  </si>
  <si>
    <t>Complete PSPS and Wildfire Tabletop and Functional Exercises</t>
  </si>
  <si>
    <t>Complete PSPS and Wildfire Tabletop and Functional Exercise</t>
  </si>
  <si>
    <t>4 PSPS &amp; Wildfire Tabletop &amp; Functional Exercises</t>
  </si>
  <si>
    <t>EP-02</t>
  </si>
  <si>
    <t>8.4.3.1</t>
  </si>
  <si>
    <t>Maintain All Hazards Planning &amp; Preparedness Programs</t>
  </si>
  <si>
    <t>Maintain the All Hazards Planning and Preparedness Program to provide emergency response and safely and expeditiously restore service.</t>
  </si>
  <si>
    <t>PG&amp;E GO 166 Annual Filing on April 30, 2025
(DR003 Remaining Frontload Data)</t>
  </si>
  <si>
    <t>Maintained the All-Hazards Planning and Preparedness Program through compliance reporting within the GO 166 filing on April 30, 2025.</t>
  </si>
  <si>
    <t>All-Hazards Planning Filed on April 30, 2025</t>
  </si>
  <si>
    <t>EP-04</t>
  </si>
  <si>
    <t xml:space="preserve">Expand All Hazards Planning to Include Additional Threats and Scenarios </t>
  </si>
  <si>
    <t>Expand the All Hazards planning program to include additional threats and scenarios.</t>
  </si>
  <si>
    <t>Capacity Shortage Annex
Volcano Annex
(DR003 Remaining Frontload Data)</t>
  </si>
  <si>
    <t>Expanded all hazard planning by adding two new Hazard Annexes to the CERP. These include one to support Capacity Shortage events and one to support Volcano events.</t>
  </si>
  <si>
    <t>Volcano &amp; Capacity Shortage Annex 2025 (2 Annexes)</t>
  </si>
  <si>
    <t>EP-06</t>
  </si>
  <si>
    <t xml:space="preserve">Review &amp; Revise CERP and the Two Wildfire-Related Annexes </t>
  </si>
  <si>
    <t>Update 3 documents (1 CERP and 2 wildfire-related annexes)</t>
  </si>
  <si>
    <t>CERP
PSPS Annex
Wildfire Annex
(Frontload Data Response)</t>
  </si>
  <si>
    <t>3 Documents 
(1 CERP and 2 wildfire-related annexes)</t>
  </si>
  <si>
    <t>PS-01</t>
  </si>
  <si>
    <t>9.2.1</t>
  </si>
  <si>
    <t xml:space="preserve">Evaluate Enhancements for the PSPS Transmission Guidance </t>
  </si>
  <si>
    <t xml:space="preserve">Evaluate enhancements for the PSPS Transmission guidance to enhance focus of PSPS events.   </t>
  </si>
  <si>
    <t>PG&amp;E Transmission PSPS Models &amp; Guidance Change Detail
(DR003 Remaining Frontload Data)</t>
  </si>
  <si>
    <t>Changes to the PSPS input models occurred since last season, sensitivity analysis was performed, and new guidance was presented to the Wildfire Risk.</t>
  </si>
  <si>
    <t>Enhancements Evaluated for PSPS 5.5 Guidance</t>
  </si>
  <si>
    <t>PS-02</t>
  </si>
  <si>
    <t>Evaluate Incorporation of Approved IPW Enhancements into the PSPS Distribution Guidance</t>
  </si>
  <si>
    <t>Evaluate incorporation of approved IPW enhancements into the PSPS Distribution guidance to enhance focus of PSPS events.</t>
  </si>
  <si>
    <t>Distribution PSPS 5.5 Models
(DR003 Remaining Frontload Data)</t>
  </si>
  <si>
    <t>Changes to the PSPS input models occurred since last season, sensitivity analysis was performed, and new guidance was presented to the WRGSC.</t>
  </si>
  <si>
    <t>PSPS Distribution Guidance Enhancements – July 10, 2025</t>
  </si>
  <si>
    <t>8.5.3</t>
  </si>
  <si>
    <t>Provide Portable Batteries to PG&amp;E Customers</t>
  </si>
  <si>
    <t>Provide 3,300 Portable Batteries</t>
  </si>
  <si>
    <t>Three Battery Delivery Lists
(Frontload Data Response)
44 Battery Records
(DR036)</t>
  </si>
  <si>
    <t>PS-07</t>
  </si>
  <si>
    <t>9.1.5</t>
  </si>
  <si>
    <t>Reduce PSPS Impacts</t>
  </si>
  <si>
    <t>Mitigate 13,000 Customer Events</t>
  </si>
  <si>
    <t>Customers Mitigated per Device or UG
(Frontload Data Response)</t>
  </si>
  <si>
    <t>PS-10</t>
  </si>
  <si>
    <t>9.1.3</t>
  </si>
  <si>
    <t>Monthly (12) Meetings</t>
  </si>
  <si>
    <t>Continue Sharing PSPS Lessons Learned</t>
  </si>
  <si>
    <t>Continue sharing PSPS lessons learned and best practices with CA IOUs through monthly meetings focused on PSPS (12 meetings).</t>
  </si>
  <si>
    <t>Continue sharing PSPS lessons learned and best 
practices with CA IOUs through monthly meetings 
focused on PSPS (12 Meetings).</t>
  </si>
  <si>
    <t>12 Joint Utility Working Group Filings
(DR003 Remaining Frontload Data)</t>
  </si>
  <si>
    <t>Community Outreach and Engagement</t>
  </si>
  <si>
    <t>8.5.2</t>
  </si>
  <si>
    <t>Community Engagement – Meetings</t>
  </si>
  <si>
    <t>Conduct 22 Community Engagement Meetings</t>
  </si>
  <si>
    <t>Community Engagement Meetings List
Community Engagement Post-Event Write-Ups
(DR016)</t>
  </si>
  <si>
    <t>CO-02</t>
  </si>
  <si>
    <t>Community Engagement – Surveys</t>
  </si>
  <si>
    <t>Deploy 2 PSPS Education and Outreach Surveys</t>
  </si>
  <si>
    <t>Pre- and Post-Wildfire Season Surveys
(Frontload Data)</t>
  </si>
  <si>
    <t>PG&amp;E EOC Incident Action Plan
(DR003 Remaining Frontload Data)</t>
  </si>
  <si>
    <t>Expanded scope of work resulting from COA findings, along with increased unit costs associated with reinspection activities and accelerated completion timelines.</t>
  </si>
  <si>
    <t>Inspection tool updates that increased inspection efficiency.</t>
  </si>
  <si>
    <t xml:space="preserve">An error during the budget-setting process in which the activity was underfunded yet implementation of work continued. </t>
  </si>
  <si>
    <t>The successful use of an estimated age model that enabled PG&amp;E to exceed its asset age data completeness target more efficiently than anticipated, reducing reliance on more resource-intensive manual methods.</t>
  </si>
  <si>
    <t>Hardening a greater number of circuit miles than budgeted.</t>
  </si>
  <si>
    <t xml:space="preserve">The elimination of approximately $10 million in temporary generation costs at Foresthill Substation after PG&amp;E coordinated an alternative switching configuration and protection scheme with Operations and System Protection. </t>
  </si>
  <si>
    <t>PG&amp;E’s transition from external contractors to internal crews as part of a cost savings initiative piloted in 2025 - internal crews already possessed the necessary capabilities and credentials, resulting in cost savings without any reduction in work quality.</t>
  </si>
  <si>
    <t xml:space="preserve">Associated with QA, documentation remediation, and closeout activities for previously installed surge arresters, including validation and correction of records for more than 69,000 locations to ensure accurate documentation and project closeout.  </t>
  </si>
  <si>
    <t xml:space="preserve">The addition of approximately 700 equipment fuses to the 2025 workplan after budget development in order to meet the WMP target of 1,400 fuse removals, as the original budget only accounted for the remaining non-exempt line fuses within the initial program scope.  </t>
  </si>
  <si>
    <t xml:space="preserve">Resource optimization efforts, including earlier work planning and scheduling, better alignment of internal resources with WMP commitments, and the addition of internal personnel, which reduced reliance on contractors and lowered overtime and double-time costs. </t>
  </si>
  <si>
    <t>Attributable to lower unit costs for completed work.</t>
  </si>
  <si>
    <t>Increased operational efficiency achieved through earlier work planning and scheduling, improved alignment of internal resources with WMP commitments, and onboarding additional internal personnel, which reduced contractor reliance and lowered overtime and double-time labor costs.</t>
  </si>
  <si>
    <t>Higher-than-forecasted annual contract pricing increases associated with LiDAR data processing and analytical support activities.</t>
  </si>
  <si>
    <t>Increased work scope and inspection volumes - additional SMU-20 scope units increased total completed units, while expanded focus on 1254C pole-clearing tree work increased locations from approximately 5,000 to 16,000, contributing an estimated $4.4 million cost increase.</t>
  </si>
  <si>
    <t>Lower unit costs resulting from differences between the December End Target (DET) and the operational workplan unit cost - Focused Tree Inspection (FTI) funding was reduced through PDC change control, with a portion of the funding reallocated to support Distribution Routine and Second Patrol programs.</t>
  </si>
  <si>
    <t xml:space="preserve">Reduction in the Tree Removal Inventory (TRI) budget from $68.407 million to $34.796 million - reduced funding was reallocated to support Distribution Routine, Distribution Second Patrol, VMOM, and Distribution VC programs.  </t>
  </si>
  <si>
    <t>Increased VM oversight presence driven by organizational and programmatic changes implemented to support operational improvements related to wildfire mitigation, quality, and safety commitments</t>
  </si>
  <si>
    <t>LiDAR cost allocations associated with VM-14 - $3.90 million in total LiDAR costs related to VM-14, $1.44 million was recorded under VM-14, while the remaining costs were captured under VM-01.</t>
  </si>
  <si>
    <t>Unit efficiencies resulting from reduced vegetation volume across portions of the completed acreage - prior right-of-way projects had already cleared and expanded these areas, reducing the amount of vegetation requiring removal.</t>
  </si>
  <si>
    <t>Increased Distribution Routine work volumes, expanded pre-inspection activities, and Reliability Blitz work.</t>
  </si>
  <si>
    <t>Increase in the Distribution Routine budget from $745.303 million to $849.843 million - increased spending was offset through reductions in FTI, Distribution Wood Management, VM Tech, Vegetation Management Quality, and TRI initiatives.</t>
  </si>
  <si>
    <t xml:space="preserve">Higher-than-expected unit costs resulting from an overestimation of planned operational efficiencies during forecasting, as well as increased tree work costs in the Sierra and Central Valley regions due to larger and more complex trees, difficult terrain, additional crew requirements, and permitting needs. </t>
  </si>
  <si>
    <t>All work related to this initiative was completed in 2024.</t>
  </si>
  <si>
    <t>Fewer installations than originally forecasted.</t>
  </si>
  <si>
    <t>In-year accounting changes that reclassified certain SAPP/Numerical Weather Prediction system development, testing, and validation costs from Capital to Expense following review by Capital Accounting. Pre-ordering weather station materials is treated as an incremental current-year program cost rather than being incorporated into future-year forecasts.</t>
  </si>
  <si>
    <t>Requiring additional units to achieve its eyes-on-risk target.</t>
  </si>
  <si>
    <t xml:space="preserve">Error during the budget-setting process in which the activity was underfunded yet implementation of work continued. </t>
  </si>
  <si>
    <t xml:space="preserve">Reduced battery distribution needs outside of PSPS events, the use of existing battery inventory procured in 2024, discontinuation of a previously purchased battery model, and a transition to lower-cost smaller batteries that meet UL 2743 requirements.  </t>
  </si>
  <si>
    <t>No Goal Provided</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</si>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</sst>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0_);_(* \(#,##0.0\);_(* &quot;-&quot;??_);_(@_)"/>
    <numFmt numFmtId="166" formatCode="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
      <sz val="8"/>
      <name val="Calibri"/>
      <family val="2"/>
      <scheme val="minor"/>
    </font>
    <font>
      <sz val="11"/>
      <color rgb="FF222222"/>
      <name val="Calibri"/>
      <family val="2"/>
      <scheme val="minor"/>
    </font>
    <font>
      <sz val="11"/>
      <color rgb="FF37415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65">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6" xfId="0" applyFont="1" applyFill="1" applyBorder="1" applyAlignment="1">
      <alignment horizontal="center" vertical="center" wrapText="1"/>
    </xf>
    <xf numFmtId="164" fontId="0" fillId="0" borderId="2" xfId="1" applyNumberFormat="1" applyFont="1" applyFill="1" applyBorder="1" applyAlignment="1">
      <alignment vertical="center" wrapText="1"/>
    </xf>
    <xf numFmtId="44" fontId="0" fillId="0" borderId="2" xfId="2" applyFont="1" applyFill="1" applyBorder="1" applyAlignment="1">
      <alignment vertical="center" wrapText="1"/>
    </xf>
    <xf numFmtId="0" fontId="1" fillId="2" borderId="5" xfId="0" applyFont="1" applyFill="1" applyBorder="1"/>
    <xf numFmtId="0" fontId="1" fillId="2" borderId="3" xfId="0" applyFont="1" applyFill="1" applyBorder="1"/>
    <xf numFmtId="0" fontId="1" fillId="2" borderId="6" xfId="0" applyFont="1" applyFill="1" applyBorder="1"/>
    <xf numFmtId="0" fontId="0" fillId="0" borderId="2" xfId="0" applyBorder="1" applyAlignment="1">
      <alignment vertical="center"/>
    </xf>
    <xf numFmtId="0" fontId="0" fillId="0" borderId="8" xfId="0" applyBorder="1" applyAlignment="1">
      <alignment vertical="center" wrapText="1"/>
    </xf>
    <xf numFmtId="14" fontId="0" fillId="0" borderId="7" xfId="0" applyNumberFormat="1" applyBorder="1" applyAlignment="1">
      <alignment horizontal="left" vertical="center"/>
    </xf>
    <xf numFmtId="0" fontId="0" fillId="0" borderId="1" xfId="0" applyBorder="1" applyAlignment="1">
      <alignment vertical="center" wrapText="1"/>
    </xf>
    <xf numFmtId="0" fontId="0" fillId="0" borderId="2"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0" fontId="0" fillId="0" borderId="0" xfId="0" applyAlignment="1">
      <alignment wrapText="1"/>
    </xf>
    <xf numFmtId="0" fontId="4" fillId="0" borderId="1" xfId="0" applyFont="1" applyBorder="1" applyAlignment="1">
      <alignment vertical="center" wrapText="1"/>
    </xf>
    <xf numFmtId="0" fontId="10" fillId="0" borderId="1" xfId="0" applyFont="1" applyBorder="1" applyAlignment="1">
      <alignment vertical="center" wrapText="1"/>
    </xf>
    <xf numFmtId="9" fontId="0" fillId="0" borderId="1" xfId="3" applyFont="1" applyBorder="1" applyAlignment="1">
      <alignment vertical="center" wrapText="1"/>
    </xf>
    <xf numFmtId="9" fontId="0" fillId="0" borderId="2" xfId="3" applyFont="1" applyBorder="1" applyAlignment="1">
      <alignment vertical="center" wrapText="1"/>
    </xf>
    <xf numFmtId="165" fontId="0" fillId="0" borderId="1" xfId="1" applyNumberFormat="1" applyFont="1" applyFill="1" applyBorder="1" applyAlignment="1">
      <alignment vertical="center" wrapText="1"/>
    </xf>
    <xf numFmtId="43" fontId="0" fillId="0" borderId="1" xfId="1" applyFont="1" applyFill="1" applyBorder="1" applyAlignment="1">
      <alignment vertical="center" wrapText="1"/>
    </xf>
    <xf numFmtId="9" fontId="0" fillId="0" borderId="1" xfId="1" applyNumberFormat="1" applyFont="1" applyFill="1" applyBorder="1" applyAlignment="1">
      <alignment vertical="center" wrapText="1"/>
    </xf>
    <xf numFmtId="9" fontId="0" fillId="0" borderId="1" xfId="3" applyFont="1" applyFill="1" applyBorder="1" applyAlignment="1">
      <alignment vertical="center" wrapText="1"/>
    </xf>
    <xf numFmtId="9" fontId="0" fillId="0" borderId="2" xfId="3" applyFont="1" applyFill="1" applyBorder="1" applyAlignment="1">
      <alignment vertical="center" wrapText="1"/>
    </xf>
    <xf numFmtId="0" fontId="11" fillId="0" borderId="1" xfId="0" applyFont="1" applyBorder="1" applyAlignment="1">
      <alignment wrapText="1"/>
    </xf>
    <xf numFmtId="166" fontId="0" fillId="0" borderId="2" xfId="3" applyNumberFormat="1" applyFont="1" applyFill="1" applyBorder="1" applyAlignment="1">
      <alignment vertical="center" wrapText="1"/>
    </xf>
    <xf numFmtId="166" fontId="0" fillId="0" borderId="1" xfId="3" applyNumberFormat="1" applyFont="1" applyFill="1"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166" fontId="0" fillId="0" borderId="1" xfId="0" applyNumberFormat="1" applyBorder="1" applyAlignment="1">
      <alignment vertical="center" wrapText="1"/>
    </xf>
    <xf numFmtId="0" fontId="0" fillId="0" borderId="1" xfId="0" applyBorder="1" applyAlignment="1">
      <alignment wrapText="1"/>
    </xf>
    <xf numFmtId="0" fontId="0" fillId="0" borderId="4" xfId="0" applyBorder="1" applyAlignment="1">
      <alignment wrapText="1"/>
    </xf>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1" applyNumberFormat="1" applyFont="1" applyFill="1" applyBorder="1" applyAlignment="1">
      <alignment horizontal="left" vertical="center" wrapText="1"/>
    </xf>
    <xf numFmtId="9" fontId="0" fillId="0" borderId="1" xfId="0" applyNumberFormat="1" applyBorder="1" applyAlignment="1">
      <alignment vertical="center" wrapText="1"/>
    </xf>
    <xf numFmtId="49" fontId="0" fillId="0" borderId="1" xfId="1" applyNumberFormat="1" applyFont="1" applyFill="1" applyBorder="1" applyAlignment="1">
      <alignment vertical="center" wrapText="1"/>
    </xf>
    <xf numFmtId="166" fontId="0" fillId="0" borderId="1" xfId="3" applyNumberFormat="1" applyFont="1" applyBorder="1" applyAlignment="1">
      <alignment vertical="center" wrapText="1"/>
    </xf>
    <xf numFmtId="0" fontId="0" fillId="0" borderId="4" xfId="0" applyBorder="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left" vertical="center"/>
    </xf>
    <xf numFmtId="0" fontId="0" fillId="0" borderId="0" xfId="0" applyAlignment="1">
      <alignment horizontal="center"/>
    </xf>
    <xf numFmtId="0" fontId="2" fillId="0" borderId="0" xfId="0" applyFont="1" applyAlignment="1">
      <alignment horizontal="left" vertical="center" wrapText="1"/>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144352</xdr:rowOff>
    </xdr:from>
    <xdr:to>
      <xdr:col>1</xdr:col>
      <xdr:colOff>821951</xdr:colOff>
      <xdr:row>5</xdr:row>
      <xdr:rowOff>20947</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5086" y="144352"/>
          <a:ext cx="821951" cy="774666"/>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835951</xdr:colOff>
      <xdr:row>5</xdr:row>
      <xdr:rowOff>33472</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68" totalsRowShown="0" headerRowDxfId="48" dataDxfId="46" headerRowBorderDxfId="47" tableBorderDxfId="45" totalsRowBorderDxfId="44">
  <autoFilter ref="B11:Y68" xr:uid="{AFC48050-5586-459A-838D-EACD7C6EA852}"/>
  <tableColumns count="24">
    <tableColumn id="1" xr3:uid="{1E9B1162-9D8F-41AB-A32D-B5A3CF4E79AB}" name="WMP Category" dataDxfId="43"/>
    <tableColumn id="2" xr3:uid="{0263788A-B616-4C03-9EE4-B7A906BE184F}" name="Initiative Tracking ID" dataDxfId="42"/>
    <tableColumn id="3" xr3:uid="{B5437646-325B-4DEA-9987-80C14284755C}" name="WMP Section Number" dataDxfId="41"/>
    <tableColumn id="4" xr3:uid="{522F298D-2E33-4860-BAA0-89DB746D9F89}" name="Initiative Name" dataDxfId="40"/>
    <tableColumn id="5" xr3:uid="{6029E276-BE29-4319-82E3-3639E0B510B1}" name="Initiative Type" dataDxfId="39"/>
    <tableColumn id="6" xr3:uid="{C1614A5F-92AA-409E-AAA9-D2E0C684CEAA}" name="WMP - Initiative Description" dataDxfId="38"/>
    <tableColumn id="7" xr3:uid="{27279EFA-9379-4AAD-B6B8-6CA011D87CFD}" name="WMP - Initiative Target" dataDxfId="37" dataCellStyle="Comma"/>
    <tableColumn id="8" xr3:uid="{BCFDE53F-F958-4DFC-B72B-CE432D9A254E}" name="EC-Claimed Progress (Q4 QDR)" dataDxfId="36" dataCellStyle="Comma"/>
    <tableColumn id="9" xr3:uid="{72592009-2FB2-43A4-9B36-791BE1B4CEF1}" name="EC-Claimed Progress (EC AIR)" dataDxfId="35" dataCellStyle="Comma"/>
    <tableColumn id="10" xr3:uid="{F821ECA9-02AE-480B-A6B4-09D4F9D4AEEA}" name="EC-Claimed Progress (DR)" dataDxfId="34" dataCellStyle="Comma"/>
    <tableColumn id="25" xr3:uid="{4103F7B5-ACAA-4796-B6B7-A5F568FE9DFF}" name="IE Declared Actual" dataDxfId="33" dataCellStyle="Comma"/>
    <tableColumn id="11" xr3:uid="{987EF54A-73C8-4D48-82BF-CE20AE372443}" name="EC-Claimed Initiative Status" dataDxfId="32"/>
    <tableColumn id="12" xr3:uid="{B8ABB6A5-242F-4D64-B677-759F18AF7724}" name="Target Not Met - Rationale" dataDxfId="31"/>
    <tableColumn id="13" xr3:uid="{73AF27B6-9ECA-42EF-B2D0-A3A735807602}" name="Sample Size (#)" dataDxfId="30"/>
    <tableColumn id="14" xr3:uid="{F8B78D67-5A4E-4BF8-91D3-A03306FACBF9}" name="Sample Validation Rate (%)" dataDxfId="29" dataCellStyle="Comma"/>
    <tableColumn id="15" xr3:uid="{9D154E7D-546B-4A5D-B4A0-2FA5FB7EE477}" name="Verification Method" dataDxfId="28"/>
    <tableColumn id="27" xr3:uid="{22B53F32-1280-4DCF-AF4E-70939AAF0948}" name="IE Declared Initiative Completion Percent" dataDxfId="27" dataCellStyle="Percent"/>
    <tableColumn id="18" xr3:uid="{DACB5D25-BB2E-4CF3-9FFA-03AFD7B0B90E}" name="WMP - Planned Spend ($)" dataDxfId="26" dataCellStyle="Currency"/>
    <tableColumn id="19" xr3:uid="{1073A354-A692-4444-A04B-0D6FE8CF1D29}" name="EC-Claimed Actual Spend ($)" dataDxfId="25" dataCellStyle="Currency"/>
    <tableColumn id="20" xr3:uid="{CE06403C-C4E0-4F09-BC5F-51A963EAAEC2}" name="Variance (%)" dataDxfId="24"/>
    <tableColumn id="21" xr3:uid="{5C17A707-C4F8-4916-B5AE-34969C1C1882}" name="Funding discrepancy - finding" dataDxfId="23"/>
    <tableColumn id="22" xr3:uid="{056E6C42-A1EC-48A1-B178-486A7AA342C5}" name="Funding discrepancy - detail" dataDxfId="22"/>
    <tableColumn id="23" xr3:uid="{3819C6DF-43F4-417E-91F4-431759331614}" name="Satisfied Risk Reduction Goal - finding" dataDxfId="21"/>
    <tableColumn id="24" xr3:uid="{9C43D85D-0309-4F6A-BE8B-35600F845E38}"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52" totalsRowShown="0" headerRowDxfId="19" dataDxfId="17" headerRowBorderDxfId="18" tableBorderDxfId="16" totalsRowBorderDxfId="15">
  <autoFilter ref="B11:F52"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7" totalsRowShown="0" headerRowDxfId="9" dataDxfId="7" headerRowBorderDxfId="8" tableBorderDxfId="6" totalsRowBorderDxfId="5">
  <autoFilter ref="B11:F17"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heetViews>
  <sheetFormatPr defaultRowHeight="15" x14ac:dyDescent="0.25"/>
  <cols>
    <col min="2" max="2" width="23.85546875" customWidth="1"/>
    <col min="3" max="3" width="70" customWidth="1"/>
  </cols>
  <sheetData>
    <row r="2" spans="2:3" x14ac:dyDescent="0.25">
      <c r="B2" s="63"/>
      <c r="C2" s="64" t="s">
        <v>58</v>
      </c>
    </row>
    <row r="3" spans="2:3" x14ac:dyDescent="0.25">
      <c r="B3" s="63"/>
      <c r="C3" s="62"/>
    </row>
    <row r="4" spans="2:3" ht="14.45" customHeight="1" x14ac:dyDescent="0.25">
      <c r="B4" s="63"/>
      <c r="C4" s="62"/>
    </row>
    <row r="5" spans="2:3" ht="14.45" customHeight="1" x14ac:dyDescent="0.25">
      <c r="B5" s="63"/>
      <c r="C5" s="62"/>
    </row>
    <row r="6" spans="2:3" ht="14.45" customHeight="1" x14ac:dyDescent="0.25">
      <c r="B6" s="10"/>
      <c r="C6" s="11"/>
    </row>
    <row r="7" spans="2:3" x14ac:dyDescent="0.25">
      <c r="B7" s="1" t="s">
        <v>0</v>
      </c>
      <c r="C7" s="3" t="s">
        <v>60</v>
      </c>
    </row>
    <row r="8" spans="2:3" ht="4.5" customHeight="1" x14ac:dyDescent="0.25">
      <c r="B8" s="1"/>
      <c r="C8" s="4"/>
    </row>
    <row r="9" spans="2:3" x14ac:dyDescent="0.25">
      <c r="B9" s="1" t="s">
        <v>1</v>
      </c>
      <c r="C9" s="3" t="s">
        <v>61</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68"/>
  <sheetViews>
    <sheetView showGridLines="0" zoomScale="70" zoomScaleNormal="70" workbookViewId="0">
      <pane ySplit="11" topLeftCell="A12" activePane="bottomLeft" state="frozen"/>
      <selection pane="bottomLeft" activeCell="E15" sqref="E15"/>
    </sheetView>
  </sheetViews>
  <sheetFormatPr defaultRowHeight="15" x14ac:dyDescent="0.25"/>
  <cols>
    <col min="1" max="1" width="3.85546875" customWidth="1"/>
    <col min="2" max="2" width="35.42578125" bestFit="1" customWidth="1"/>
    <col min="3" max="3" width="19.28515625" customWidth="1"/>
    <col min="4" max="4" width="21" customWidth="1"/>
    <col min="5" max="5" width="42" style="35" bestFit="1" customWidth="1"/>
    <col min="6" max="6" width="29" bestFit="1" customWidth="1"/>
    <col min="7" max="7" width="26" style="35" customWidth="1"/>
    <col min="8" max="8" width="15" customWidth="1"/>
    <col min="9" max="9" width="18.140625" customWidth="1"/>
    <col min="10" max="10" width="15.85546875" style="35" customWidth="1"/>
    <col min="11" max="11" width="15" customWidth="1"/>
    <col min="12" max="12" width="15" style="35" customWidth="1"/>
    <col min="13" max="13" width="14" customWidth="1"/>
    <col min="14" max="14" width="28.7109375" customWidth="1"/>
    <col min="15" max="15" width="8.28515625" customWidth="1"/>
    <col min="16" max="16" width="12.85546875" customWidth="1"/>
    <col min="17" max="17" width="28.7109375" customWidth="1"/>
    <col min="18" max="18" width="24.28515625" customWidth="1"/>
    <col min="19" max="19" width="17.28515625" customWidth="1"/>
    <col min="20" max="20" width="17.42578125" customWidth="1"/>
    <col min="21" max="21" width="9.140625" customWidth="1"/>
    <col min="22" max="22" width="16.7109375" customWidth="1"/>
    <col min="23" max="23" width="28.7109375" style="35" customWidth="1"/>
    <col min="24" max="24" width="16.5703125" customWidth="1"/>
    <col min="25" max="25" width="36.5703125" style="35" bestFit="1" customWidth="1"/>
  </cols>
  <sheetData>
    <row r="2" spans="2:26" ht="14.45" customHeight="1" x14ac:dyDescent="0.25">
      <c r="B2" s="10"/>
      <c r="C2" s="62" t="s">
        <v>11</v>
      </c>
      <c r="D2" s="62"/>
    </row>
    <row r="3" spans="2:26" ht="14.45" customHeight="1" x14ac:dyDescent="0.25">
      <c r="B3" s="10"/>
      <c r="C3" s="62"/>
      <c r="D3" s="62"/>
    </row>
    <row r="4" spans="2:26" ht="14.45" customHeight="1" x14ac:dyDescent="0.25">
      <c r="B4" s="10"/>
      <c r="C4" s="62"/>
      <c r="D4" s="62"/>
    </row>
    <row r="5" spans="2:26" ht="14.45" customHeight="1" x14ac:dyDescent="0.25">
      <c r="B5" s="10"/>
      <c r="C5" s="62"/>
      <c r="D5" s="62"/>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tr">
        <f>'Tab 1 - Overview tab'!C9</f>
        <v>Pacific Gas &amp; Electric</v>
      </c>
    </row>
    <row r="11" spans="2:26" s="13" customFormat="1" ht="45" x14ac:dyDescent="0.25">
      <c r="B11" s="17" t="s">
        <v>12</v>
      </c>
      <c r="C11" s="17" t="s">
        <v>13</v>
      </c>
      <c r="D11" s="17" t="s">
        <v>14</v>
      </c>
      <c r="E11" s="17" t="s">
        <v>15</v>
      </c>
      <c r="F11" s="17" t="s">
        <v>16</v>
      </c>
      <c r="G11" s="18" t="s">
        <v>17</v>
      </c>
      <c r="H11" s="18" t="s">
        <v>18</v>
      </c>
      <c r="I11" s="18" t="s">
        <v>19</v>
      </c>
      <c r="J11" s="18" t="s">
        <v>59</v>
      </c>
      <c r="K11" s="18" t="s">
        <v>182</v>
      </c>
      <c r="L11" s="18" t="s">
        <v>183</v>
      </c>
      <c r="M11" s="18" t="s">
        <v>20</v>
      </c>
      <c r="N11" s="18" t="s">
        <v>21</v>
      </c>
      <c r="O11" s="19" t="s">
        <v>22</v>
      </c>
      <c r="P11" s="19" t="s">
        <v>23</v>
      </c>
      <c r="Q11" s="19" t="s">
        <v>24</v>
      </c>
      <c r="R11" s="19" t="s">
        <v>184</v>
      </c>
      <c r="S11" s="20" t="s">
        <v>25</v>
      </c>
      <c r="T11" s="20" t="s">
        <v>26</v>
      </c>
      <c r="U11" s="20" t="s">
        <v>27</v>
      </c>
      <c r="V11" s="20" t="s">
        <v>28</v>
      </c>
      <c r="W11" s="20" t="s">
        <v>29</v>
      </c>
      <c r="X11" s="21" t="s">
        <v>30</v>
      </c>
      <c r="Y11" s="22" t="s">
        <v>31</v>
      </c>
    </row>
    <row r="12" spans="2:26" s="31" customFormat="1" ht="150" x14ac:dyDescent="0.25">
      <c r="B12" s="31" t="s">
        <v>32</v>
      </c>
      <c r="C12" s="34" t="s">
        <v>197</v>
      </c>
      <c r="D12" s="34" t="s">
        <v>196</v>
      </c>
      <c r="E12" s="31" t="s">
        <v>185</v>
      </c>
      <c r="F12" s="31" t="s">
        <v>44</v>
      </c>
      <c r="G12" s="37" t="s">
        <v>198</v>
      </c>
      <c r="H12" s="15"/>
      <c r="I12" s="15" t="s">
        <v>199</v>
      </c>
      <c r="J12" s="15" t="s">
        <v>200</v>
      </c>
      <c r="K12" s="15" t="s">
        <v>201</v>
      </c>
      <c r="L12" s="15"/>
      <c r="M12" s="31" t="s">
        <v>35</v>
      </c>
      <c r="N12" s="31" t="s">
        <v>36</v>
      </c>
      <c r="O12" s="31" t="s">
        <v>36</v>
      </c>
      <c r="P12" s="42" t="s">
        <v>36</v>
      </c>
      <c r="Q12" s="50" t="s">
        <v>202</v>
      </c>
      <c r="R12" s="38">
        <v>1</v>
      </c>
      <c r="S12" s="16">
        <v>0</v>
      </c>
      <c r="T12" s="16">
        <v>0</v>
      </c>
      <c r="U12" s="51">
        <v>0</v>
      </c>
      <c r="W12" s="31" t="s">
        <v>36</v>
      </c>
      <c r="X12" s="31" t="s">
        <v>499</v>
      </c>
      <c r="Y12" s="48" t="s">
        <v>36</v>
      </c>
      <c r="Z12" s="36"/>
    </row>
    <row r="13" spans="2:26" s="12" customFormat="1" ht="90" x14ac:dyDescent="0.25">
      <c r="B13" s="31" t="s">
        <v>32</v>
      </c>
      <c r="C13" s="31" t="s">
        <v>98</v>
      </c>
      <c r="D13" s="31" t="s">
        <v>203</v>
      </c>
      <c r="E13" s="31" t="s">
        <v>186</v>
      </c>
      <c r="F13" s="31" t="s">
        <v>44</v>
      </c>
      <c r="G13" s="31" t="s">
        <v>212</v>
      </c>
      <c r="H13" s="15">
        <v>22000</v>
      </c>
      <c r="I13" s="15">
        <v>24033</v>
      </c>
      <c r="J13" s="15" t="s">
        <v>36</v>
      </c>
      <c r="K13" s="15">
        <v>24033</v>
      </c>
      <c r="L13" s="15">
        <v>24033</v>
      </c>
      <c r="M13" s="31" t="s">
        <v>35</v>
      </c>
      <c r="N13" s="31" t="s">
        <v>36</v>
      </c>
      <c r="O13" s="31">
        <v>35</v>
      </c>
      <c r="P13" s="42">
        <v>1</v>
      </c>
      <c r="Q13" s="50" t="s">
        <v>207</v>
      </c>
      <c r="R13" s="38">
        <v>1.0900000000000001</v>
      </c>
      <c r="S13" s="16">
        <v>8500000</v>
      </c>
      <c r="T13" s="16">
        <v>5801000</v>
      </c>
      <c r="U13" s="51">
        <v>-0.318</v>
      </c>
      <c r="V13" s="31" t="s">
        <v>37</v>
      </c>
      <c r="W13" s="45" t="s">
        <v>204</v>
      </c>
      <c r="X13" s="31" t="s">
        <v>500</v>
      </c>
      <c r="Y13" s="48" t="s">
        <v>36</v>
      </c>
      <c r="Z13" s="14"/>
    </row>
    <row r="14" spans="2:26" s="12" customFormat="1" ht="60" x14ac:dyDescent="0.25">
      <c r="B14" s="31" t="s">
        <v>32</v>
      </c>
      <c r="C14" s="31" t="s">
        <v>99</v>
      </c>
      <c r="D14" s="31" t="s">
        <v>205</v>
      </c>
      <c r="E14" s="31" t="s">
        <v>206</v>
      </c>
      <c r="F14" s="31" t="s">
        <v>44</v>
      </c>
      <c r="G14" s="31" t="s">
        <v>213</v>
      </c>
      <c r="H14" s="15">
        <v>19000</v>
      </c>
      <c r="I14" s="15">
        <v>23519</v>
      </c>
      <c r="J14" s="15" t="s">
        <v>36</v>
      </c>
      <c r="K14" s="15">
        <v>23519</v>
      </c>
      <c r="L14" s="15">
        <v>23519</v>
      </c>
      <c r="M14" s="31" t="s">
        <v>35</v>
      </c>
      <c r="N14" s="31" t="s">
        <v>36</v>
      </c>
      <c r="O14" s="31">
        <v>35</v>
      </c>
      <c r="P14" s="42">
        <v>1</v>
      </c>
      <c r="Q14" s="50" t="s">
        <v>208</v>
      </c>
      <c r="R14" s="38">
        <v>1.24</v>
      </c>
      <c r="S14" s="16">
        <v>22591000</v>
      </c>
      <c r="T14" s="16">
        <v>16584000</v>
      </c>
      <c r="U14" s="51">
        <v>-0.26600000000000001</v>
      </c>
      <c r="V14" s="31" t="s">
        <v>37</v>
      </c>
      <c r="W14" s="52" t="s">
        <v>209</v>
      </c>
      <c r="X14" s="31" t="s">
        <v>500</v>
      </c>
      <c r="Y14" s="48" t="s">
        <v>36</v>
      </c>
      <c r="Z14" s="14"/>
    </row>
    <row r="15" spans="2:26" s="12" customFormat="1" ht="90" x14ac:dyDescent="0.25">
      <c r="B15" s="31" t="s">
        <v>32</v>
      </c>
      <c r="C15" s="31" t="s">
        <v>100</v>
      </c>
      <c r="D15" s="31" t="s">
        <v>210</v>
      </c>
      <c r="E15" s="31" t="s">
        <v>211</v>
      </c>
      <c r="F15" s="31" t="s">
        <v>44</v>
      </c>
      <c r="G15" s="31" t="s">
        <v>214</v>
      </c>
      <c r="H15" s="15">
        <v>1200</v>
      </c>
      <c r="I15" s="15">
        <v>1873</v>
      </c>
      <c r="J15" s="15" t="s">
        <v>36</v>
      </c>
      <c r="K15" s="15">
        <v>1696</v>
      </c>
      <c r="L15" s="15">
        <v>1696</v>
      </c>
      <c r="M15" s="31" t="s">
        <v>35</v>
      </c>
      <c r="N15" s="31" t="s">
        <v>36</v>
      </c>
      <c r="O15" s="31">
        <v>34</v>
      </c>
      <c r="P15" s="42">
        <v>1</v>
      </c>
      <c r="Q15" s="50" t="s">
        <v>215</v>
      </c>
      <c r="R15" s="38">
        <v>1.41</v>
      </c>
      <c r="S15" s="16">
        <v>1751000</v>
      </c>
      <c r="T15" s="16">
        <v>3033000</v>
      </c>
      <c r="U15" s="51">
        <v>0.73199999999999998</v>
      </c>
      <c r="V15" s="31" t="s">
        <v>41</v>
      </c>
      <c r="W15" s="52" t="s">
        <v>471</v>
      </c>
      <c r="X15" s="31" t="s">
        <v>500</v>
      </c>
      <c r="Y15" s="48" t="s">
        <v>36</v>
      </c>
      <c r="Z15" s="14"/>
    </row>
    <row r="16" spans="2:26" s="12" customFormat="1" ht="75" x14ac:dyDescent="0.25">
      <c r="B16" s="31" t="s">
        <v>32</v>
      </c>
      <c r="C16" s="31" t="s">
        <v>101</v>
      </c>
      <c r="D16" s="31" t="s">
        <v>216</v>
      </c>
      <c r="E16" s="31" t="s">
        <v>217</v>
      </c>
      <c r="F16" s="31" t="s">
        <v>44</v>
      </c>
      <c r="G16" s="31" t="s">
        <v>219</v>
      </c>
      <c r="H16" s="15">
        <v>3500</v>
      </c>
      <c r="I16" s="15">
        <v>4222</v>
      </c>
      <c r="J16" s="15" t="s">
        <v>36</v>
      </c>
      <c r="K16" s="15">
        <v>4222</v>
      </c>
      <c r="L16" s="15">
        <v>4222</v>
      </c>
      <c r="M16" s="31" t="s">
        <v>35</v>
      </c>
      <c r="N16" s="31" t="s">
        <v>36</v>
      </c>
      <c r="O16" s="31">
        <v>34</v>
      </c>
      <c r="P16" s="42">
        <v>1</v>
      </c>
      <c r="Q16" s="50" t="s">
        <v>218</v>
      </c>
      <c r="R16" s="38">
        <v>1.21</v>
      </c>
      <c r="S16" s="16">
        <v>1549000</v>
      </c>
      <c r="T16" s="16">
        <v>1399000</v>
      </c>
      <c r="U16" s="51">
        <v>-9.7000000000000003E-2</v>
      </c>
      <c r="V16" s="31" t="s">
        <v>37</v>
      </c>
      <c r="W16" s="31" t="s">
        <v>36</v>
      </c>
      <c r="X16" s="31" t="s">
        <v>500</v>
      </c>
      <c r="Y16" s="48" t="s">
        <v>36</v>
      </c>
      <c r="Z16" s="14"/>
    </row>
    <row r="17" spans="2:26" s="12" customFormat="1" ht="210" x14ac:dyDescent="0.25">
      <c r="B17" s="31" t="s">
        <v>32</v>
      </c>
      <c r="C17" s="31" t="s">
        <v>102</v>
      </c>
      <c r="D17" s="31" t="s">
        <v>220</v>
      </c>
      <c r="E17" s="31" t="s">
        <v>187</v>
      </c>
      <c r="F17" s="31" t="s">
        <v>40</v>
      </c>
      <c r="G17" s="31" t="s">
        <v>221</v>
      </c>
      <c r="H17" s="15">
        <v>244000</v>
      </c>
      <c r="I17" s="15">
        <v>279939</v>
      </c>
      <c r="J17" s="15" t="s">
        <v>36</v>
      </c>
      <c r="K17" s="15">
        <v>279939</v>
      </c>
      <c r="L17" s="15">
        <v>279939</v>
      </c>
      <c r="M17" s="31" t="s">
        <v>35</v>
      </c>
      <c r="N17" s="31" t="s">
        <v>36</v>
      </c>
      <c r="O17" s="31">
        <v>138</v>
      </c>
      <c r="P17" s="42">
        <v>1</v>
      </c>
      <c r="Q17" s="50" t="s">
        <v>222</v>
      </c>
      <c r="R17" s="38">
        <v>1.1499999999999999</v>
      </c>
      <c r="S17" s="16">
        <v>40228000</v>
      </c>
      <c r="T17" s="16">
        <v>36279000</v>
      </c>
      <c r="U17" s="51">
        <v>-9.8000000000000004E-2</v>
      </c>
      <c r="V17" s="31" t="s">
        <v>37</v>
      </c>
      <c r="W17" s="31" t="s">
        <v>36</v>
      </c>
      <c r="X17" s="31" t="s">
        <v>38</v>
      </c>
      <c r="Y17" s="53" t="s">
        <v>223</v>
      </c>
      <c r="Z17" s="14"/>
    </row>
    <row r="18" spans="2:26" s="12" customFormat="1" ht="60" x14ac:dyDescent="0.25">
      <c r="B18" s="31" t="s">
        <v>32</v>
      </c>
      <c r="C18" s="31" t="s">
        <v>103</v>
      </c>
      <c r="D18" s="31" t="s">
        <v>224</v>
      </c>
      <c r="E18" s="31" t="s">
        <v>225</v>
      </c>
      <c r="F18" s="31" t="s">
        <v>44</v>
      </c>
      <c r="G18" s="31" t="s">
        <v>226</v>
      </c>
      <c r="H18" s="15">
        <v>78</v>
      </c>
      <c r="I18" s="15">
        <v>78</v>
      </c>
      <c r="J18" s="15" t="s">
        <v>36</v>
      </c>
      <c r="K18" s="15">
        <v>78</v>
      </c>
      <c r="L18" s="15">
        <v>78</v>
      </c>
      <c r="M18" s="31" t="s">
        <v>35</v>
      </c>
      <c r="N18" s="31" t="s">
        <v>36</v>
      </c>
      <c r="O18" s="31">
        <v>24</v>
      </c>
      <c r="P18" s="42">
        <v>0.99</v>
      </c>
      <c r="Q18" s="50" t="s">
        <v>227</v>
      </c>
      <c r="R18" s="38">
        <v>0.99</v>
      </c>
      <c r="S18" s="16">
        <v>2702000</v>
      </c>
      <c r="T18" s="16">
        <v>1854000</v>
      </c>
      <c r="U18" s="51">
        <v>-0.314</v>
      </c>
      <c r="V18" s="31" t="s">
        <v>37</v>
      </c>
      <c r="W18" s="31" t="s">
        <v>472</v>
      </c>
      <c r="X18" s="31" t="s">
        <v>500</v>
      </c>
      <c r="Y18" s="48" t="s">
        <v>36</v>
      </c>
      <c r="Z18" s="14"/>
    </row>
    <row r="19" spans="2:26" s="12" customFormat="1" ht="75" x14ac:dyDescent="0.25">
      <c r="B19" s="31" t="s">
        <v>32</v>
      </c>
      <c r="C19" s="31" t="s">
        <v>104</v>
      </c>
      <c r="D19" s="31" t="s">
        <v>224</v>
      </c>
      <c r="E19" s="31" t="s">
        <v>228</v>
      </c>
      <c r="F19" s="31" t="s">
        <v>44</v>
      </c>
      <c r="G19" s="31" t="s">
        <v>229</v>
      </c>
      <c r="H19" s="15">
        <v>41</v>
      </c>
      <c r="I19" s="15">
        <v>41</v>
      </c>
      <c r="J19" s="15" t="s">
        <v>36</v>
      </c>
      <c r="K19" s="15">
        <v>41</v>
      </c>
      <c r="L19" s="15">
        <v>41</v>
      </c>
      <c r="M19" s="31" t="s">
        <v>35</v>
      </c>
      <c r="N19" s="31" t="s">
        <v>36</v>
      </c>
      <c r="O19" s="31">
        <v>19</v>
      </c>
      <c r="P19" s="42">
        <v>0.98</v>
      </c>
      <c r="Q19" s="50" t="s">
        <v>230</v>
      </c>
      <c r="R19" s="38">
        <v>0.98</v>
      </c>
      <c r="S19" s="16">
        <v>1701000</v>
      </c>
      <c r="T19" s="16">
        <v>2660000</v>
      </c>
      <c r="U19" s="51">
        <v>0.56399999999999995</v>
      </c>
      <c r="V19" s="31" t="s">
        <v>41</v>
      </c>
      <c r="W19" s="54" t="s">
        <v>473</v>
      </c>
      <c r="X19" s="31" t="s">
        <v>500</v>
      </c>
      <c r="Y19" s="48" t="s">
        <v>36</v>
      </c>
      <c r="Z19" s="14"/>
    </row>
    <row r="20" spans="2:26" s="12" customFormat="1" ht="63" customHeight="1" x14ac:dyDescent="0.25">
      <c r="B20" s="31" t="s">
        <v>32</v>
      </c>
      <c r="C20" s="31" t="s">
        <v>105</v>
      </c>
      <c r="D20" s="31" t="s">
        <v>224</v>
      </c>
      <c r="E20" s="31" t="s">
        <v>231</v>
      </c>
      <c r="F20" s="31" t="s">
        <v>44</v>
      </c>
      <c r="G20" s="31" t="s">
        <v>232</v>
      </c>
      <c r="H20" s="15">
        <v>40</v>
      </c>
      <c r="I20" s="15">
        <v>41</v>
      </c>
      <c r="J20" s="15" t="s">
        <v>36</v>
      </c>
      <c r="K20" s="15">
        <v>42</v>
      </c>
      <c r="L20" s="15">
        <v>42</v>
      </c>
      <c r="M20" s="31" t="s">
        <v>35</v>
      </c>
      <c r="N20" s="31" t="s">
        <v>36</v>
      </c>
      <c r="O20" s="31">
        <v>19</v>
      </c>
      <c r="P20" s="42">
        <v>0.98</v>
      </c>
      <c r="Q20" s="50" t="s">
        <v>233</v>
      </c>
      <c r="R20" s="38">
        <v>1.01</v>
      </c>
      <c r="S20" s="16">
        <v>2150000</v>
      </c>
      <c r="T20" s="16">
        <v>1037000</v>
      </c>
      <c r="U20" s="51">
        <v>-0.51800000000000002</v>
      </c>
      <c r="V20" s="31" t="s">
        <v>37</v>
      </c>
      <c r="W20" s="54" t="s">
        <v>472</v>
      </c>
      <c r="X20" s="31" t="s">
        <v>500</v>
      </c>
      <c r="Y20" s="48" t="s">
        <v>36</v>
      </c>
      <c r="Z20" s="14"/>
    </row>
    <row r="21" spans="2:26" s="12" customFormat="1" ht="317.25" customHeight="1" x14ac:dyDescent="0.25">
      <c r="B21" s="31" t="s">
        <v>32</v>
      </c>
      <c r="C21" s="31" t="s">
        <v>234</v>
      </c>
      <c r="D21" s="31" t="s">
        <v>39</v>
      </c>
      <c r="E21" s="31" t="s">
        <v>235</v>
      </c>
      <c r="F21" s="31" t="s">
        <v>44</v>
      </c>
      <c r="G21" s="31" t="s">
        <v>238</v>
      </c>
      <c r="H21" s="31" t="s">
        <v>237</v>
      </c>
      <c r="I21" s="15" t="s">
        <v>36</v>
      </c>
      <c r="J21" s="31" t="s">
        <v>236</v>
      </c>
      <c r="K21" s="15" t="s">
        <v>240</v>
      </c>
      <c r="L21" s="15" t="s">
        <v>239</v>
      </c>
      <c r="M21" s="31" t="s">
        <v>35</v>
      </c>
      <c r="N21" s="31" t="s">
        <v>36</v>
      </c>
      <c r="O21" s="31" t="s">
        <v>36</v>
      </c>
      <c r="P21" s="42" t="s">
        <v>36</v>
      </c>
      <c r="Q21" s="50" t="s">
        <v>243</v>
      </c>
      <c r="R21" s="38">
        <v>1</v>
      </c>
      <c r="S21" s="16">
        <v>2500000</v>
      </c>
      <c r="T21" s="16">
        <v>686000</v>
      </c>
      <c r="U21" s="51">
        <v>-0.72599999999999998</v>
      </c>
      <c r="V21" s="31" t="s">
        <v>37</v>
      </c>
      <c r="W21" s="54" t="s">
        <v>474</v>
      </c>
      <c r="X21" s="31" t="s">
        <v>499</v>
      </c>
      <c r="Y21" s="48" t="s">
        <v>36</v>
      </c>
      <c r="Z21" s="14"/>
    </row>
    <row r="22" spans="2:26" s="12" customFormat="1" ht="75" x14ac:dyDescent="0.25">
      <c r="B22" s="31" t="s">
        <v>32</v>
      </c>
      <c r="C22" s="31" t="s">
        <v>138</v>
      </c>
      <c r="D22" s="31" t="s">
        <v>33</v>
      </c>
      <c r="E22" s="31" t="s">
        <v>241</v>
      </c>
      <c r="F22" s="31" t="s">
        <v>34</v>
      </c>
      <c r="G22" s="31" t="s">
        <v>242</v>
      </c>
      <c r="H22" s="15">
        <v>520</v>
      </c>
      <c r="I22" s="41">
        <v>539.01</v>
      </c>
      <c r="J22" s="41">
        <v>539.04</v>
      </c>
      <c r="K22" s="41">
        <v>539.04</v>
      </c>
      <c r="L22" s="41">
        <v>539.04</v>
      </c>
      <c r="M22" s="31" t="s">
        <v>35</v>
      </c>
      <c r="N22" s="31" t="s">
        <v>36</v>
      </c>
      <c r="O22" s="31">
        <v>110</v>
      </c>
      <c r="P22" s="42">
        <v>1</v>
      </c>
      <c r="Q22" s="50" t="s">
        <v>244</v>
      </c>
      <c r="R22" s="38">
        <v>1.04</v>
      </c>
      <c r="S22" s="16">
        <v>248940000</v>
      </c>
      <c r="T22" s="16">
        <v>283952000</v>
      </c>
      <c r="U22" s="51">
        <v>0.14099999999999999</v>
      </c>
      <c r="V22" s="31" t="s">
        <v>41</v>
      </c>
      <c r="W22" s="54" t="s">
        <v>475</v>
      </c>
      <c r="X22" s="31" t="s">
        <v>46</v>
      </c>
      <c r="Y22" s="60" t="s">
        <v>245</v>
      </c>
      <c r="Z22" s="14"/>
    </row>
    <row r="23" spans="2:26" ht="135" x14ac:dyDescent="0.25">
      <c r="B23" s="31" t="s">
        <v>32</v>
      </c>
      <c r="C23" s="31" t="s">
        <v>246</v>
      </c>
      <c r="D23" s="31" t="s">
        <v>33</v>
      </c>
      <c r="E23" s="31" t="s">
        <v>188</v>
      </c>
      <c r="F23" s="31" t="s">
        <v>44</v>
      </c>
      <c r="G23" s="31" t="s">
        <v>247</v>
      </c>
      <c r="H23" s="31" t="s">
        <v>247</v>
      </c>
      <c r="I23" s="15" t="s">
        <v>199</v>
      </c>
      <c r="J23" s="15" t="s">
        <v>248</v>
      </c>
      <c r="K23" s="31" t="s">
        <v>249</v>
      </c>
      <c r="L23" s="31" t="s">
        <v>249</v>
      </c>
      <c r="M23" s="31" t="s">
        <v>35</v>
      </c>
      <c r="N23" s="31" t="s">
        <v>36</v>
      </c>
      <c r="O23" s="31" t="s">
        <v>36</v>
      </c>
      <c r="P23" s="42" t="s">
        <v>36</v>
      </c>
      <c r="Q23" s="50" t="s">
        <v>250</v>
      </c>
      <c r="R23" s="38">
        <v>1</v>
      </c>
      <c r="S23" s="16">
        <v>0</v>
      </c>
      <c r="T23" s="16">
        <v>0</v>
      </c>
      <c r="U23" s="51">
        <v>0</v>
      </c>
      <c r="V23" s="31"/>
      <c r="W23" s="31"/>
      <c r="X23" s="31" t="s">
        <v>499</v>
      </c>
      <c r="Y23" s="48" t="s">
        <v>36</v>
      </c>
    </row>
    <row r="24" spans="2:26" ht="60" x14ac:dyDescent="0.25">
      <c r="B24" s="31" t="s">
        <v>32</v>
      </c>
      <c r="C24" s="31" t="s">
        <v>139</v>
      </c>
      <c r="D24" s="31" t="s">
        <v>251</v>
      </c>
      <c r="E24" s="31" t="s">
        <v>189</v>
      </c>
      <c r="F24" s="31" t="s">
        <v>34</v>
      </c>
      <c r="G24" s="31" t="s">
        <v>252</v>
      </c>
      <c r="H24" s="15">
        <v>330</v>
      </c>
      <c r="I24" s="41">
        <v>333.82</v>
      </c>
      <c r="J24" s="41">
        <v>333.82</v>
      </c>
      <c r="K24" s="41">
        <v>333.82</v>
      </c>
      <c r="L24" s="41">
        <v>333.82</v>
      </c>
      <c r="M24" s="31" t="s">
        <v>35</v>
      </c>
      <c r="N24" s="31" t="s">
        <v>36</v>
      </c>
      <c r="O24" s="31">
        <v>98</v>
      </c>
      <c r="P24" s="43">
        <v>1</v>
      </c>
      <c r="Q24" s="50" t="s">
        <v>253</v>
      </c>
      <c r="R24" s="38">
        <v>1.01</v>
      </c>
      <c r="S24" s="16">
        <v>1212822000</v>
      </c>
      <c r="T24" s="16">
        <v>1210527000</v>
      </c>
      <c r="U24" s="51">
        <v>2E-3</v>
      </c>
      <c r="V24" s="31" t="s">
        <v>45</v>
      </c>
      <c r="W24" s="31" t="s">
        <v>36</v>
      </c>
      <c r="X24" s="31" t="s">
        <v>46</v>
      </c>
      <c r="Y24" s="48"/>
    </row>
    <row r="25" spans="2:26" ht="180" customHeight="1" x14ac:dyDescent="0.25">
      <c r="B25" s="31" t="s">
        <v>32</v>
      </c>
      <c r="C25" s="31" t="s">
        <v>127</v>
      </c>
      <c r="D25" s="31" t="s">
        <v>254</v>
      </c>
      <c r="E25" s="31" t="s">
        <v>190</v>
      </c>
      <c r="F25" s="31" t="s">
        <v>34</v>
      </c>
      <c r="G25" s="31" t="s">
        <v>255</v>
      </c>
      <c r="H25" s="15">
        <v>5</v>
      </c>
      <c r="I25" s="40">
        <v>19.399999999999999</v>
      </c>
      <c r="J25" s="40">
        <v>19.8</v>
      </c>
      <c r="K25" s="40">
        <v>19.8</v>
      </c>
      <c r="L25" s="40">
        <v>19.8</v>
      </c>
      <c r="M25" s="31" t="s">
        <v>35</v>
      </c>
      <c r="N25" s="31" t="s">
        <v>36</v>
      </c>
      <c r="O25" s="31">
        <v>17</v>
      </c>
      <c r="P25" s="43">
        <v>1</v>
      </c>
      <c r="Q25" s="50" t="s">
        <v>256</v>
      </c>
      <c r="R25" s="38">
        <v>3.96</v>
      </c>
      <c r="S25" s="16">
        <v>21517000</v>
      </c>
      <c r="T25" s="16">
        <v>9331000</v>
      </c>
      <c r="U25" s="51">
        <v>-0.56599999999999995</v>
      </c>
      <c r="V25" s="31" t="s">
        <v>37</v>
      </c>
      <c r="W25" s="54" t="s">
        <v>476</v>
      </c>
      <c r="X25" s="31" t="s">
        <v>46</v>
      </c>
      <c r="Y25" s="48"/>
    </row>
    <row r="26" spans="2:26" ht="195" customHeight="1" x14ac:dyDescent="0.25">
      <c r="B26" s="31" t="s">
        <v>32</v>
      </c>
      <c r="C26" s="31" t="s">
        <v>257</v>
      </c>
      <c r="D26" s="31" t="s">
        <v>254</v>
      </c>
      <c r="E26" s="31" t="s">
        <v>191</v>
      </c>
      <c r="F26" s="31" t="s">
        <v>44</v>
      </c>
      <c r="G26" s="31" t="s">
        <v>258</v>
      </c>
      <c r="H26" s="15">
        <v>25</v>
      </c>
      <c r="I26" s="15">
        <v>25</v>
      </c>
      <c r="J26" s="15">
        <v>25</v>
      </c>
      <c r="K26" s="15" t="s">
        <v>259</v>
      </c>
      <c r="L26" s="15" t="s">
        <v>259</v>
      </c>
      <c r="M26" s="31"/>
      <c r="N26" s="31"/>
      <c r="O26" s="31">
        <v>15</v>
      </c>
      <c r="P26" s="43">
        <v>0.93</v>
      </c>
      <c r="Q26" s="50" t="s">
        <v>260</v>
      </c>
      <c r="R26" s="38">
        <v>0.93</v>
      </c>
      <c r="S26" s="16">
        <v>4374000</v>
      </c>
      <c r="T26" s="16">
        <v>3573000</v>
      </c>
      <c r="U26" s="51">
        <v>-0.183</v>
      </c>
      <c r="V26" s="31" t="s">
        <v>37</v>
      </c>
      <c r="W26" s="54" t="s">
        <v>477</v>
      </c>
      <c r="X26" s="31" t="s">
        <v>500</v>
      </c>
      <c r="Y26" s="48" t="s">
        <v>36</v>
      </c>
    </row>
    <row r="27" spans="2:26" ht="150" x14ac:dyDescent="0.25">
      <c r="B27" s="31" t="s">
        <v>32</v>
      </c>
      <c r="C27" s="31" t="s">
        <v>261</v>
      </c>
      <c r="D27" s="31" t="s">
        <v>263</v>
      </c>
      <c r="E27" s="31" t="s">
        <v>262</v>
      </c>
      <c r="F27" s="31"/>
      <c r="G27" s="31" t="s">
        <v>268</v>
      </c>
      <c r="H27" s="15" t="s">
        <v>36</v>
      </c>
      <c r="I27" s="15" t="s">
        <v>36</v>
      </c>
      <c r="J27" s="15" t="s">
        <v>36</v>
      </c>
      <c r="K27" s="15" t="s">
        <v>36</v>
      </c>
      <c r="L27" s="15" t="s">
        <v>36</v>
      </c>
      <c r="M27" s="31"/>
      <c r="N27" s="31" t="s">
        <v>36</v>
      </c>
      <c r="O27" s="31" t="s">
        <v>36</v>
      </c>
      <c r="P27" s="15" t="s">
        <v>36</v>
      </c>
      <c r="Q27" s="31" t="s">
        <v>36</v>
      </c>
      <c r="R27" s="38" t="s">
        <v>36</v>
      </c>
      <c r="S27" s="16">
        <v>500000</v>
      </c>
      <c r="T27" s="16">
        <v>1868000</v>
      </c>
      <c r="U27" s="51">
        <v>1.34</v>
      </c>
      <c r="V27" s="31" t="s">
        <v>41</v>
      </c>
      <c r="W27" s="31" t="s">
        <v>478</v>
      </c>
      <c r="X27" s="31" t="s">
        <v>46</v>
      </c>
      <c r="Y27" s="48" t="s">
        <v>36</v>
      </c>
    </row>
    <row r="28" spans="2:26" ht="150" x14ac:dyDescent="0.25">
      <c r="B28" s="31" t="s">
        <v>32</v>
      </c>
      <c r="C28" s="31" t="s">
        <v>264</v>
      </c>
      <c r="D28" s="31" t="s">
        <v>265</v>
      </c>
      <c r="E28" s="31" t="s">
        <v>266</v>
      </c>
      <c r="F28" s="31" t="s">
        <v>34</v>
      </c>
      <c r="G28" s="31" t="s">
        <v>267</v>
      </c>
      <c r="H28" s="15">
        <v>1400</v>
      </c>
      <c r="I28" s="15">
        <v>1451</v>
      </c>
      <c r="J28" s="15">
        <v>1451</v>
      </c>
      <c r="K28" s="15">
        <v>1451</v>
      </c>
      <c r="L28" s="15">
        <v>1451</v>
      </c>
      <c r="M28" s="31" t="s">
        <v>35</v>
      </c>
      <c r="N28" s="31" t="s">
        <v>36</v>
      </c>
      <c r="O28" s="31">
        <v>126</v>
      </c>
      <c r="P28" s="43">
        <v>1</v>
      </c>
      <c r="Q28" s="50" t="s">
        <v>269</v>
      </c>
      <c r="R28" s="38">
        <v>1.04</v>
      </c>
      <c r="S28" s="16">
        <v>5485000</v>
      </c>
      <c r="T28" s="16">
        <v>8200000</v>
      </c>
      <c r="U28" s="51">
        <v>0.495</v>
      </c>
      <c r="V28" s="31" t="s">
        <v>41</v>
      </c>
      <c r="W28" s="31" t="s">
        <v>479</v>
      </c>
      <c r="X28" s="31" t="s">
        <v>46</v>
      </c>
      <c r="Y28" s="48" t="s">
        <v>36</v>
      </c>
    </row>
    <row r="29" spans="2:26" ht="90" x14ac:dyDescent="0.25">
      <c r="B29" s="31" t="s">
        <v>32</v>
      </c>
      <c r="C29" s="31" t="s">
        <v>140</v>
      </c>
      <c r="D29" s="31" t="s">
        <v>254</v>
      </c>
      <c r="E29" s="31" t="s">
        <v>192</v>
      </c>
      <c r="F29" s="31" t="s">
        <v>44</v>
      </c>
      <c r="G29" s="31" t="s">
        <v>270</v>
      </c>
      <c r="H29" s="15">
        <v>2</v>
      </c>
      <c r="I29" s="15">
        <v>2</v>
      </c>
      <c r="J29" s="15">
        <v>2</v>
      </c>
      <c r="K29" s="15">
        <v>2</v>
      </c>
      <c r="L29" s="15">
        <v>2</v>
      </c>
      <c r="M29" s="31" t="s">
        <v>35</v>
      </c>
      <c r="N29" s="31" t="s">
        <v>36</v>
      </c>
      <c r="O29" s="31">
        <v>2</v>
      </c>
      <c r="P29" s="43">
        <v>1</v>
      </c>
      <c r="Q29" s="50" t="s">
        <v>271</v>
      </c>
      <c r="R29" s="38">
        <v>1</v>
      </c>
      <c r="S29" s="16">
        <v>1112000</v>
      </c>
      <c r="T29" s="16">
        <v>1031000</v>
      </c>
      <c r="U29" s="51">
        <v>-7.2999999999999995E-2</v>
      </c>
      <c r="V29" s="31" t="s">
        <v>37</v>
      </c>
      <c r="W29" s="31" t="s">
        <v>36</v>
      </c>
      <c r="X29" s="31" t="s">
        <v>46</v>
      </c>
      <c r="Y29" s="48" t="s">
        <v>36</v>
      </c>
    </row>
    <row r="30" spans="2:26" ht="225" x14ac:dyDescent="0.25">
      <c r="B30" s="31" t="s">
        <v>32</v>
      </c>
      <c r="C30" s="31" t="s">
        <v>106</v>
      </c>
      <c r="D30" s="31" t="s">
        <v>272</v>
      </c>
      <c r="E30" s="55" t="s">
        <v>193</v>
      </c>
      <c r="F30" s="31" t="s">
        <v>40</v>
      </c>
      <c r="G30" s="31" t="s">
        <v>275</v>
      </c>
      <c r="H30" s="15" t="s">
        <v>273</v>
      </c>
      <c r="I30" s="15" t="s">
        <v>274</v>
      </c>
      <c r="J30" s="15" t="s">
        <v>274</v>
      </c>
      <c r="K30" s="15" t="s">
        <v>274</v>
      </c>
      <c r="L30" s="15" t="s">
        <v>274</v>
      </c>
      <c r="M30" s="31" t="s">
        <v>35</v>
      </c>
      <c r="N30" s="31" t="s">
        <v>36</v>
      </c>
      <c r="O30" s="31" t="s">
        <v>276</v>
      </c>
      <c r="P30" s="43">
        <v>1</v>
      </c>
      <c r="Q30" s="50" t="s">
        <v>277</v>
      </c>
      <c r="R30" s="38">
        <v>1.78</v>
      </c>
      <c r="S30" s="16">
        <v>5068000</v>
      </c>
      <c r="T30" s="16">
        <v>4527000</v>
      </c>
      <c r="U30" s="51">
        <v>-0.107</v>
      </c>
      <c r="V30" s="31" t="s">
        <v>37</v>
      </c>
      <c r="W30" s="31" t="s">
        <v>480</v>
      </c>
      <c r="X30" s="31" t="s">
        <v>46</v>
      </c>
      <c r="Y30" s="48" t="s">
        <v>36</v>
      </c>
    </row>
    <row r="31" spans="2:26" ht="180" x14ac:dyDescent="0.25">
      <c r="B31" s="31" t="s">
        <v>32</v>
      </c>
      <c r="C31" s="31" t="s">
        <v>107</v>
      </c>
      <c r="D31" s="31" t="s">
        <v>278</v>
      </c>
      <c r="E31" s="31" t="s">
        <v>279</v>
      </c>
      <c r="F31" s="31" t="s">
        <v>44</v>
      </c>
      <c r="G31" s="31" t="s">
        <v>280</v>
      </c>
      <c r="H31" s="15" t="s">
        <v>283</v>
      </c>
      <c r="I31" s="56" t="s">
        <v>284</v>
      </c>
      <c r="J31" s="15" t="s">
        <v>36</v>
      </c>
      <c r="K31" s="15" t="s">
        <v>284</v>
      </c>
      <c r="L31" s="15" t="s">
        <v>284</v>
      </c>
      <c r="M31" s="31" t="s">
        <v>35</v>
      </c>
      <c r="N31" s="31" t="s">
        <v>36</v>
      </c>
      <c r="O31" s="31" t="s">
        <v>281</v>
      </c>
      <c r="P31" s="43">
        <v>1</v>
      </c>
      <c r="Q31" s="50" t="s">
        <v>282</v>
      </c>
      <c r="R31" s="38">
        <v>5.09</v>
      </c>
      <c r="S31" s="16">
        <v>600000</v>
      </c>
      <c r="T31" s="16">
        <v>532000</v>
      </c>
      <c r="U31" s="47">
        <v>-0.113</v>
      </c>
      <c r="V31" s="31" t="s">
        <v>37</v>
      </c>
      <c r="W31" s="31" t="s">
        <v>481</v>
      </c>
      <c r="X31" s="31" t="s">
        <v>46</v>
      </c>
      <c r="Y31" s="48" t="s">
        <v>36</v>
      </c>
    </row>
    <row r="32" spans="2:26" ht="120" x14ac:dyDescent="0.25">
      <c r="B32" s="31" t="s">
        <v>32</v>
      </c>
      <c r="C32" s="31" t="s">
        <v>285</v>
      </c>
      <c r="D32" s="31" t="s">
        <v>286</v>
      </c>
      <c r="E32" s="31" t="s">
        <v>194</v>
      </c>
      <c r="F32" s="31" t="s">
        <v>44</v>
      </c>
      <c r="G32" s="31" t="s">
        <v>287</v>
      </c>
      <c r="H32" s="15">
        <v>250</v>
      </c>
      <c r="I32" s="15">
        <v>518</v>
      </c>
      <c r="J32" s="15">
        <v>494</v>
      </c>
      <c r="K32" s="15">
        <v>517</v>
      </c>
      <c r="L32" s="15">
        <v>517</v>
      </c>
      <c r="M32" s="31" t="s">
        <v>35</v>
      </c>
      <c r="N32" s="31" t="s">
        <v>36</v>
      </c>
      <c r="O32" s="31">
        <v>32</v>
      </c>
      <c r="P32" s="43">
        <v>1</v>
      </c>
      <c r="Q32" s="50" t="s">
        <v>288</v>
      </c>
      <c r="R32" s="38">
        <v>1.98</v>
      </c>
      <c r="S32" s="16">
        <v>31259000</v>
      </c>
      <c r="T32" s="16">
        <v>33977000</v>
      </c>
      <c r="U32" s="47">
        <v>8.6999999999999994E-2</v>
      </c>
      <c r="V32" s="31" t="s">
        <v>41</v>
      </c>
      <c r="W32" s="31" t="s">
        <v>36</v>
      </c>
      <c r="X32" s="31" t="s">
        <v>46</v>
      </c>
      <c r="Y32" s="48" t="s">
        <v>36</v>
      </c>
    </row>
    <row r="33" spans="2:25" ht="195" x14ac:dyDescent="0.25">
      <c r="B33" s="31" t="s">
        <v>32</v>
      </c>
      <c r="C33" s="31" t="s">
        <v>289</v>
      </c>
      <c r="D33" s="31" t="s">
        <v>290</v>
      </c>
      <c r="E33" s="31" t="s">
        <v>291</v>
      </c>
      <c r="F33" s="31" t="s">
        <v>44</v>
      </c>
      <c r="G33" s="31" t="s">
        <v>292</v>
      </c>
      <c r="H33" s="15" t="s">
        <v>294</v>
      </c>
      <c r="I33" s="15" t="s">
        <v>199</v>
      </c>
      <c r="J33" s="15" t="s">
        <v>295</v>
      </c>
      <c r="K33" s="15" t="s">
        <v>295</v>
      </c>
      <c r="L33" s="15" t="s">
        <v>295</v>
      </c>
      <c r="M33" s="31" t="s">
        <v>35</v>
      </c>
      <c r="N33" s="31" t="s">
        <v>36</v>
      </c>
      <c r="O33" s="31" t="s">
        <v>36</v>
      </c>
      <c r="P33" s="15" t="s">
        <v>36</v>
      </c>
      <c r="Q33" s="50" t="s">
        <v>293</v>
      </c>
      <c r="R33" s="38">
        <v>1</v>
      </c>
      <c r="S33" s="16">
        <v>0</v>
      </c>
      <c r="T33" s="16">
        <v>0</v>
      </c>
      <c r="U33" s="57">
        <v>0</v>
      </c>
      <c r="V33" s="31"/>
      <c r="W33" s="31" t="s">
        <v>36</v>
      </c>
      <c r="X33" s="31" t="s">
        <v>46</v>
      </c>
      <c r="Y33" s="48" t="s">
        <v>36</v>
      </c>
    </row>
    <row r="34" spans="2:25" ht="195" x14ac:dyDescent="0.25">
      <c r="B34" s="31" t="s">
        <v>32</v>
      </c>
      <c r="C34" s="31" t="s">
        <v>108</v>
      </c>
      <c r="D34" s="31" t="s">
        <v>296</v>
      </c>
      <c r="E34" s="31" t="s">
        <v>195</v>
      </c>
      <c r="F34" s="31" t="s">
        <v>40</v>
      </c>
      <c r="G34" s="31" t="s">
        <v>297</v>
      </c>
      <c r="H34" s="15" t="s">
        <v>297</v>
      </c>
      <c r="I34" s="15" t="s">
        <v>300</v>
      </c>
      <c r="J34" s="15" t="s">
        <v>300</v>
      </c>
      <c r="K34" s="15" t="s">
        <v>300</v>
      </c>
      <c r="L34" s="15" t="s">
        <v>300</v>
      </c>
      <c r="M34" s="31" t="s">
        <v>35</v>
      </c>
      <c r="N34" s="31" t="s">
        <v>36</v>
      </c>
      <c r="O34" s="31" t="s">
        <v>298</v>
      </c>
      <c r="P34" s="43">
        <v>1</v>
      </c>
      <c r="Q34" s="50" t="s">
        <v>299</v>
      </c>
      <c r="R34" s="38">
        <v>1.05</v>
      </c>
      <c r="S34" s="16">
        <v>21250000</v>
      </c>
      <c r="T34" s="16">
        <v>17373000</v>
      </c>
      <c r="U34" s="47">
        <v>-0.182</v>
      </c>
      <c r="V34" s="31" t="s">
        <v>37</v>
      </c>
      <c r="W34" s="31" t="s">
        <v>482</v>
      </c>
      <c r="X34" s="31" t="s">
        <v>36</v>
      </c>
      <c r="Y34" s="48" t="s">
        <v>36</v>
      </c>
    </row>
    <row r="35" spans="2:25" ht="75" x14ac:dyDescent="0.25">
      <c r="B35" s="31" t="s">
        <v>42</v>
      </c>
      <c r="C35" s="31" t="s">
        <v>113</v>
      </c>
      <c r="D35" s="31" t="s">
        <v>301</v>
      </c>
      <c r="E35" s="31" t="s">
        <v>302</v>
      </c>
      <c r="F35" s="31" t="s">
        <v>44</v>
      </c>
      <c r="G35" s="31" t="s">
        <v>303</v>
      </c>
      <c r="H35" s="15">
        <v>17500</v>
      </c>
      <c r="I35" s="15">
        <v>17954</v>
      </c>
      <c r="J35" s="15" t="s">
        <v>36</v>
      </c>
      <c r="K35" s="15">
        <v>17954</v>
      </c>
      <c r="L35" s="15">
        <v>17954</v>
      </c>
      <c r="M35" s="31" t="s">
        <v>35</v>
      </c>
      <c r="N35" s="31" t="s">
        <v>36</v>
      </c>
      <c r="O35" s="31">
        <v>35</v>
      </c>
      <c r="P35" s="43">
        <v>1</v>
      </c>
      <c r="Q35" s="50" t="s">
        <v>304</v>
      </c>
      <c r="R35" s="38">
        <v>1.03</v>
      </c>
      <c r="S35" s="16">
        <v>6409000</v>
      </c>
      <c r="T35" s="16">
        <v>11044000</v>
      </c>
      <c r="U35" s="47">
        <v>0.72299999999999998</v>
      </c>
      <c r="V35" s="31" t="s">
        <v>41</v>
      </c>
      <c r="W35" s="31" t="s">
        <v>483</v>
      </c>
      <c r="X35" s="31" t="s">
        <v>36</v>
      </c>
      <c r="Y35" s="48" t="s">
        <v>36</v>
      </c>
    </row>
    <row r="36" spans="2:25" ht="327" customHeight="1" x14ac:dyDescent="0.25">
      <c r="B36" s="31" t="s">
        <v>42</v>
      </c>
      <c r="C36" s="31" t="s">
        <v>114</v>
      </c>
      <c r="D36" s="31" t="s">
        <v>305</v>
      </c>
      <c r="E36" s="31" t="s">
        <v>306</v>
      </c>
      <c r="F36" s="31" t="s">
        <v>40</v>
      </c>
      <c r="G36" s="31" t="s">
        <v>308</v>
      </c>
      <c r="H36" s="58" t="s">
        <v>307</v>
      </c>
      <c r="I36" s="15">
        <v>81129</v>
      </c>
      <c r="J36" s="15">
        <v>80301</v>
      </c>
      <c r="K36" s="15">
        <v>80301</v>
      </c>
      <c r="L36" s="15">
        <v>80301</v>
      </c>
      <c r="M36" s="31" t="s">
        <v>35</v>
      </c>
      <c r="N36" s="31" t="s">
        <v>36</v>
      </c>
      <c r="O36" s="31">
        <v>138</v>
      </c>
      <c r="P36" s="43">
        <v>1</v>
      </c>
      <c r="Q36" s="50" t="s">
        <v>309</v>
      </c>
      <c r="R36" s="38">
        <v>1.04</v>
      </c>
      <c r="S36" s="16">
        <v>27363000</v>
      </c>
      <c r="T36" s="16">
        <v>32851000</v>
      </c>
      <c r="U36" s="47">
        <v>0.20100000000000001</v>
      </c>
      <c r="V36" s="31" t="s">
        <v>41</v>
      </c>
      <c r="W36" s="31" t="s">
        <v>484</v>
      </c>
      <c r="X36" s="31" t="s">
        <v>46</v>
      </c>
      <c r="Y36" s="48" t="s">
        <v>36</v>
      </c>
    </row>
    <row r="37" spans="2:25" ht="165" x14ac:dyDescent="0.25">
      <c r="B37" s="31" t="s">
        <v>42</v>
      </c>
      <c r="C37" s="31" t="s">
        <v>115</v>
      </c>
      <c r="D37" s="31" t="s">
        <v>310</v>
      </c>
      <c r="E37" s="31" t="s">
        <v>311</v>
      </c>
      <c r="F37" s="31" t="s">
        <v>44</v>
      </c>
      <c r="G37" s="31" t="s">
        <v>312</v>
      </c>
      <c r="H37" s="15">
        <v>1500</v>
      </c>
      <c r="I37" s="41">
        <v>1531.32</v>
      </c>
      <c r="J37" s="15" t="s">
        <v>36</v>
      </c>
      <c r="K37" s="15">
        <v>1531</v>
      </c>
      <c r="L37" s="15">
        <v>1531</v>
      </c>
      <c r="M37" s="31" t="s">
        <v>35</v>
      </c>
      <c r="N37" s="31" t="s">
        <v>36</v>
      </c>
      <c r="O37" s="31">
        <v>35</v>
      </c>
      <c r="P37" s="43">
        <v>0.97</v>
      </c>
      <c r="Q37" s="50" t="s">
        <v>313</v>
      </c>
      <c r="R37" s="38">
        <v>1.02</v>
      </c>
      <c r="S37" s="16">
        <v>183964000</v>
      </c>
      <c r="T37" s="16">
        <v>101900000</v>
      </c>
      <c r="U37" s="47">
        <v>-0.44600000000000001</v>
      </c>
      <c r="V37" s="31" t="s">
        <v>37</v>
      </c>
      <c r="W37" s="31" t="s">
        <v>485</v>
      </c>
      <c r="X37" s="31" t="s">
        <v>46</v>
      </c>
      <c r="Y37" s="48" t="s">
        <v>36</v>
      </c>
    </row>
    <row r="38" spans="2:25" ht="135" x14ac:dyDescent="0.25">
      <c r="B38" s="31" t="s">
        <v>42</v>
      </c>
      <c r="C38" s="31" t="s">
        <v>43</v>
      </c>
      <c r="D38" s="31" t="s">
        <v>314</v>
      </c>
      <c r="E38" s="31" t="s">
        <v>315</v>
      </c>
      <c r="F38" s="31" t="s">
        <v>40</v>
      </c>
      <c r="G38" s="31" t="s">
        <v>316</v>
      </c>
      <c r="H38" s="15">
        <v>25000</v>
      </c>
      <c r="I38" s="15">
        <v>31702</v>
      </c>
      <c r="J38" s="15">
        <v>31311</v>
      </c>
      <c r="K38" s="15">
        <v>31702</v>
      </c>
      <c r="L38" s="15">
        <v>31702</v>
      </c>
      <c r="M38" s="31" t="s">
        <v>35</v>
      </c>
      <c r="N38" s="31" t="s">
        <v>36</v>
      </c>
      <c r="O38" s="31">
        <v>138</v>
      </c>
      <c r="P38" s="43">
        <v>1</v>
      </c>
      <c r="Q38" s="50" t="s">
        <v>317</v>
      </c>
      <c r="R38" s="38">
        <v>1.27</v>
      </c>
      <c r="S38" s="16">
        <v>70386000</v>
      </c>
      <c r="T38" s="16">
        <v>29429000</v>
      </c>
      <c r="U38" s="47">
        <v>-0.58199999999999996</v>
      </c>
      <c r="V38" s="31" t="s">
        <v>37</v>
      </c>
      <c r="W38" s="31" t="s">
        <v>486</v>
      </c>
      <c r="X38" s="31" t="s">
        <v>46</v>
      </c>
      <c r="Y38" s="48" t="s">
        <v>36</v>
      </c>
    </row>
    <row r="39" spans="2:25" ht="75" x14ac:dyDescent="0.25">
      <c r="B39" s="31" t="s">
        <v>42</v>
      </c>
      <c r="C39" s="31" t="s">
        <v>116</v>
      </c>
      <c r="D39" s="31" t="s">
        <v>318</v>
      </c>
      <c r="E39" s="31" t="s">
        <v>319</v>
      </c>
      <c r="F39" s="31" t="s">
        <v>40</v>
      </c>
      <c r="G39" s="31" t="s">
        <v>320</v>
      </c>
      <c r="H39" s="15">
        <v>131</v>
      </c>
      <c r="I39" s="15">
        <v>130</v>
      </c>
      <c r="J39" s="15">
        <v>130</v>
      </c>
      <c r="K39" s="15">
        <v>130</v>
      </c>
      <c r="L39" s="15">
        <v>130</v>
      </c>
      <c r="M39" s="31" t="s">
        <v>35</v>
      </c>
      <c r="N39" s="31" t="s">
        <v>36</v>
      </c>
      <c r="O39" s="31">
        <v>67</v>
      </c>
      <c r="P39" s="43">
        <v>1</v>
      </c>
      <c r="Q39" s="50" t="s">
        <v>321</v>
      </c>
      <c r="R39" s="38">
        <v>0.99</v>
      </c>
      <c r="S39" s="16">
        <v>2200000</v>
      </c>
      <c r="T39" s="16">
        <v>2113000</v>
      </c>
      <c r="U39" s="47">
        <v>-0.04</v>
      </c>
      <c r="V39" s="31" t="s">
        <v>37</v>
      </c>
      <c r="W39" s="31" t="s">
        <v>36</v>
      </c>
      <c r="X39" s="31" t="s">
        <v>46</v>
      </c>
      <c r="Y39" s="48" t="s">
        <v>36</v>
      </c>
    </row>
    <row r="40" spans="2:25" ht="75" x14ac:dyDescent="0.25">
      <c r="B40" s="31" t="s">
        <v>42</v>
      </c>
      <c r="C40" s="31" t="s">
        <v>117</v>
      </c>
      <c r="D40" s="31" t="s">
        <v>318</v>
      </c>
      <c r="E40" s="31" t="s">
        <v>322</v>
      </c>
      <c r="F40" s="31" t="s">
        <v>44</v>
      </c>
      <c r="G40" s="31" t="s">
        <v>323</v>
      </c>
      <c r="H40" s="15">
        <v>55</v>
      </c>
      <c r="I40" s="15">
        <v>55</v>
      </c>
      <c r="J40" s="15" t="s">
        <v>36</v>
      </c>
      <c r="K40" s="15">
        <v>55</v>
      </c>
      <c r="L40" s="15">
        <v>55</v>
      </c>
      <c r="M40" s="31" t="s">
        <v>35</v>
      </c>
      <c r="N40" s="31" t="s">
        <v>36</v>
      </c>
      <c r="O40" s="31">
        <v>21</v>
      </c>
      <c r="P40" s="43">
        <v>1</v>
      </c>
      <c r="Q40" s="50" t="s">
        <v>324</v>
      </c>
      <c r="R40" s="38">
        <v>1</v>
      </c>
      <c r="S40" s="16">
        <v>1211000</v>
      </c>
      <c r="T40" s="16">
        <v>1271000</v>
      </c>
      <c r="U40" s="47">
        <v>0.05</v>
      </c>
      <c r="V40" s="31" t="s">
        <v>41</v>
      </c>
      <c r="W40" s="31" t="s">
        <v>36</v>
      </c>
      <c r="X40" s="31" t="s">
        <v>46</v>
      </c>
      <c r="Y40" s="48" t="s">
        <v>36</v>
      </c>
    </row>
    <row r="41" spans="2:25" ht="90" x14ac:dyDescent="0.25">
      <c r="B41" s="31" t="s">
        <v>42</v>
      </c>
      <c r="C41" s="31" t="s">
        <v>118</v>
      </c>
      <c r="D41" s="31" t="s">
        <v>318</v>
      </c>
      <c r="E41" s="31" t="s">
        <v>325</v>
      </c>
      <c r="F41" s="31" t="s">
        <v>44</v>
      </c>
      <c r="G41" s="31" t="s">
        <v>326</v>
      </c>
      <c r="H41" s="15">
        <v>61</v>
      </c>
      <c r="I41" s="15">
        <v>58</v>
      </c>
      <c r="J41" s="15">
        <v>58</v>
      </c>
      <c r="K41" s="15">
        <v>58</v>
      </c>
      <c r="L41" s="15">
        <v>58</v>
      </c>
      <c r="M41" s="31" t="s">
        <v>35</v>
      </c>
      <c r="N41" s="31" t="s">
        <v>36</v>
      </c>
      <c r="O41" s="31">
        <v>22</v>
      </c>
      <c r="P41" s="43">
        <v>1</v>
      </c>
      <c r="Q41" s="50" t="s">
        <v>327</v>
      </c>
      <c r="R41" s="38">
        <v>0.95</v>
      </c>
      <c r="S41" s="16">
        <v>1550000</v>
      </c>
      <c r="T41" s="16">
        <v>1503000</v>
      </c>
      <c r="U41" s="47">
        <v>-0.03</v>
      </c>
      <c r="V41" s="31" t="s">
        <v>37</v>
      </c>
      <c r="W41" s="31" t="s">
        <v>36</v>
      </c>
      <c r="X41" s="31" t="s">
        <v>38</v>
      </c>
      <c r="Y41" s="48" t="s">
        <v>328</v>
      </c>
    </row>
    <row r="42" spans="2:25" ht="300" x14ac:dyDescent="0.25">
      <c r="B42" s="31" t="s">
        <v>42</v>
      </c>
      <c r="C42" s="31" t="s">
        <v>119</v>
      </c>
      <c r="D42" s="31" t="s">
        <v>329</v>
      </c>
      <c r="E42" s="31" t="s">
        <v>330</v>
      </c>
      <c r="F42" s="31" t="s">
        <v>40</v>
      </c>
      <c r="G42" s="31" t="s">
        <v>331</v>
      </c>
      <c r="H42" s="15" t="s">
        <v>331</v>
      </c>
      <c r="I42" s="15" t="s">
        <v>334</v>
      </c>
      <c r="J42" s="15" t="s">
        <v>334</v>
      </c>
      <c r="K42" s="15" t="s">
        <v>334</v>
      </c>
      <c r="L42" s="15" t="s">
        <v>334</v>
      </c>
      <c r="M42" s="31" t="s">
        <v>35</v>
      </c>
      <c r="N42" s="31" t="s">
        <v>36</v>
      </c>
      <c r="O42" s="31" t="s">
        <v>332</v>
      </c>
      <c r="P42" s="43">
        <v>1</v>
      </c>
      <c r="Q42" s="50" t="s">
        <v>333</v>
      </c>
      <c r="R42" s="38">
        <v>1.39</v>
      </c>
      <c r="S42" s="16">
        <v>10283000</v>
      </c>
      <c r="T42" s="16">
        <v>9495000</v>
      </c>
      <c r="U42" s="51">
        <v>-7.6999999999999999E-2</v>
      </c>
      <c r="V42" s="31" t="s">
        <v>37</v>
      </c>
      <c r="W42" s="31" t="s">
        <v>36</v>
      </c>
      <c r="X42" s="31" t="s">
        <v>36</v>
      </c>
      <c r="Y42" s="48" t="s">
        <v>36</v>
      </c>
    </row>
    <row r="43" spans="2:25" ht="90" x14ac:dyDescent="0.25">
      <c r="B43" s="31" t="s">
        <v>42</v>
      </c>
      <c r="C43" s="31" t="s">
        <v>335</v>
      </c>
      <c r="D43" s="31" t="s">
        <v>339</v>
      </c>
      <c r="E43" s="31" t="s">
        <v>340</v>
      </c>
      <c r="F43" s="31" t="s">
        <v>44</v>
      </c>
      <c r="G43" s="31" t="s">
        <v>337</v>
      </c>
      <c r="H43" s="15" t="s">
        <v>337</v>
      </c>
      <c r="I43" s="15" t="s">
        <v>336</v>
      </c>
      <c r="J43" s="15" t="s">
        <v>336</v>
      </c>
      <c r="K43" s="15" t="s">
        <v>338</v>
      </c>
      <c r="L43" s="15" t="s">
        <v>338</v>
      </c>
      <c r="M43" s="31" t="s">
        <v>35</v>
      </c>
      <c r="N43" s="31" t="s">
        <v>36</v>
      </c>
      <c r="O43" s="31" t="s">
        <v>36</v>
      </c>
      <c r="P43" s="15" t="s">
        <v>36</v>
      </c>
      <c r="Q43" s="50" t="s">
        <v>341</v>
      </c>
      <c r="R43" s="38">
        <v>1</v>
      </c>
      <c r="S43" s="16">
        <v>0</v>
      </c>
      <c r="T43" s="16">
        <v>0</v>
      </c>
      <c r="U43" s="57">
        <v>0</v>
      </c>
      <c r="V43" s="31"/>
      <c r="W43" s="31" t="s">
        <v>36</v>
      </c>
      <c r="X43" s="31" t="s">
        <v>499</v>
      </c>
      <c r="Y43" s="48" t="s">
        <v>36</v>
      </c>
    </row>
    <row r="44" spans="2:25" ht="135" x14ac:dyDescent="0.25">
      <c r="B44" s="31" t="s">
        <v>42</v>
      </c>
      <c r="C44" s="31" t="s">
        <v>120</v>
      </c>
      <c r="D44" s="31" t="s">
        <v>301</v>
      </c>
      <c r="E44" s="31" t="s">
        <v>342</v>
      </c>
      <c r="F44" s="31" t="s">
        <v>44</v>
      </c>
      <c r="G44" s="31" t="s">
        <v>343</v>
      </c>
      <c r="H44" s="15">
        <v>17740</v>
      </c>
      <c r="I44" s="15">
        <v>17953</v>
      </c>
      <c r="J44" s="15">
        <v>17953</v>
      </c>
      <c r="K44" s="15">
        <v>17953</v>
      </c>
      <c r="L44" s="15">
        <v>17953</v>
      </c>
      <c r="M44" s="31" t="s">
        <v>35</v>
      </c>
      <c r="N44" s="31" t="s">
        <v>36</v>
      </c>
      <c r="O44" s="31">
        <v>35</v>
      </c>
      <c r="P44" s="43">
        <v>1</v>
      </c>
      <c r="Q44" s="50" t="s">
        <v>344</v>
      </c>
      <c r="R44" s="38">
        <v>1.01</v>
      </c>
      <c r="S44" s="16">
        <v>24797000</v>
      </c>
      <c r="T44" s="16">
        <v>27553000</v>
      </c>
      <c r="U44" s="47">
        <v>0.111</v>
      </c>
      <c r="V44" s="31" t="s">
        <v>41</v>
      </c>
      <c r="W44" s="31" t="s">
        <v>487</v>
      </c>
      <c r="X44" s="31" t="s">
        <v>46</v>
      </c>
      <c r="Y44" s="48" t="s">
        <v>36</v>
      </c>
    </row>
    <row r="45" spans="2:25" ht="105" x14ac:dyDescent="0.25">
      <c r="B45" s="31" t="s">
        <v>42</v>
      </c>
      <c r="C45" s="31" t="s">
        <v>121</v>
      </c>
      <c r="D45" s="31" t="s">
        <v>345</v>
      </c>
      <c r="E45" s="31" t="s">
        <v>346</v>
      </c>
      <c r="F45" s="31" t="s">
        <v>44</v>
      </c>
      <c r="G45" s="31" t="s">
        <v>347</v>
      </c>
      <c r="H45" s="15">
        <v>5625</v>
      </c>
      <c r="I45" s="15">
        <v>6058</v>
      </c>
      <c r="J45" s="15">
        <v>6058</v>
      </c>
      <c r="K45" s="15">
        <v>6058</v>
      </c>
      <c r="L45" s="15">
        <v>6058</v>
      </c>
      <c r="M45" s="31" t="s">
        <v>35</v>
      </c>
      <c r="N45" s="31" t="s">
        <v>36</v>
      </c>
      <c r="O45" s="31">
        <v>34</v>
      </c>
      <c r="P45" s="43">
        <v>1</v>
      </c>
      <c r="Q45" s="50" t="s">
        <v>348</v>
      </c>
      <c r="R45" s="38">
        <v>1.08</v>
      </c>
      <c r="S45" s="16">
        <v>1152000</v>
      </c>
      <c r="T45" s="16">
        <v>1872000</v>
      </c>
      <c r="U45" s="47">
        <v>0.625</v>
      </c>
      <c r="V45" s="31" t="s">
        <v>41</v>
      </c>
      <c r="W45" s="54" t="s">
        <v>488</v>
      </c>
      <c r="X45" s="31" t="s">
        <v>46</v>
      </c>
      <c r="Y45" s="48" t="s">
        <v>36</v>
      </c>
    </row>
    <row r="46" spans="2:25" ht="135" x14ac:dyDescent="0.25">
      <c r="B46" s="31" t="s">
        <v>42</v>
      </c>
      <c r="C46" s="31" t="s">
        <v>122</v>
      </c>
      <c r="D46" s="31" t="s">
        <v>349</v>
      </c>
      <c r="E46" s="31" t="s">
        <v>350</v>
      </c>
      <c r="F46" s="31" t="s">
        <v>44</v>
      </c>
      <c r="G46" s="31" t="s">
        <v>351</v>
      </c>
      <c r="H46" s="15">
        <v>6504</v>
      </c>
      <c r="I46" s="15">
        <v>6659</v>
      </c>
      <c r="J46" s="41">
        <v>6659.31</v>
      </c>
      <c r="K46" s="41">
        <v>6659.31</v>
      </c>
      <c r="L46" s="41">
        <v>6659.31</v>
      </c>
      <c r="M46" s="31" t="s">
        <v>35</v>
      </c>
      <c r="N46" s="31" t="s">
        <v>36</v>
      </c>
      <c r="O46" s="31">
        <v>34</v>
      </c>
      <c r="P46" s="43">
        <v>1</v>
      </c>
      <c r="Q46" s="50" t="s">
        <v>352</v>
      </c>
      <c r="R46" s="38">
        <v>1.02</v>
      </c>
      <c r="S46" s="16">
        <v>15524000</v>
      </c>
      <c r="T46" s="16">
        <v>13682000</v>
      </c>
      <c r="U46" s="47">
        <v>-0.11899999999999999</v>
      </c>
      <c r="V46" s="31" t="s">
        <v>37</v>
      </c>
      <c r="W46" s="31" t="s">
        <v>489</v>
      </c>
      <c r="X46" s="31" t="s">
        <v>500</v>
      </c>
      <c r="Y46" s="48"/>
    </row>
    <row r="47" spans="2:25" ht="90" x14ac:dyDescent="0.25">
      <c r="B47" s="31" t="s">
        <v>42</v>
      </c>
      <c r="C47" s="31" t="s">
        <v>123</v>
      </c>
      <c r="D47" s="31" t="s">
        <v>353</v>
      </c>
      <c r="E47" s="31" t="s">
        <v>354</v>
      </c>
      <c r="F47" s="31" t="s">
        <v>40</v>
      </c>
      <c r="G47" s="31" t="s">
        <v>355</v>
      </c>
      <c r="H47" s="15">
        <v>78200</v>
      </c>
      <c r="I47" s="15">
        <v>78476</v>
      </c>
      <c r="J47" s="15">
        <v>78438</v>
      </c>
      <c r="K47" s="15">
        <v>78438</v>
      </c>
      <c r="L47" s="15">
        <v>78438</v>
      </c>
      <c r="M47" s="31" t="s">
        <v>35</v>
      </c>
      <c r="N47" s="31" t="s">
        <v>36</v>
      </c>
      <c r="O47" s="31">
        <v>138</v>
      </c>
      <c r="P47" s="43">
        <v>1</v>
      </c>
      <c r="Q47" s="50" t="s">
        <v>356</v>
      </c>
      <c r="R47" s="38">
        <v>1</v>
      </c>
      <c r="S47" s="16">
        <v>745303000</v>
      </c>
      <c r="T47" s="16">
        <v>885992000</v>
      </c>
      <c r="U47" s="47">
        <v>0.189</v>
      </c>
      <c r="V47" s="31" t="s">
        <v>41</v>
      </c>
      <c r="W47" s="31" t="s">
        <v>490</v>
      </c>
      <c r="X47" s="31" t="s">
        <v>46</v>
      </c>
      <c r="Y47" s="48" t="s">
        <v>36</v>
      </c>
    </row>
    <row r="48" spans="2:25" ht="135" x14ac:dyDescent="0.25">
      <c r="B48" s="31" t="s">
        <v>42</v>
      </c>
      <c r="C48" s="31" t="s">
        <v>124</v>
      </c>
      <c r="D48" s="31" t="s">
        <v>357</v>
      </c>
      <c r="E48" s="31" t="s">
        <v>358</v>
      </c>
      <c r="F48" s="31" t="s">
        <v>44</v>
      </c>
      <c r="G48" s="31" t="s">
        <v>359</v>
      </c>
      <c r="H48" s="15">
        <v>25685</v>
      </c>
      <c r="I48" s="15">
        <v>25714</v>
      </c>
      <c r="J48" s="15">
        <v>25704</v>
      </c>
      <c r="K48" s="15">
        <v>25704</v>
      </c>
      <c r="L48" s="15">
        <v>25704</v>
      </c>
      <c r="M48" s="31" t="s">
        <v>35</v>
      </c>
      <c r="N48" s="31" t="s">
        <v>36</v>
      </c>
      <c r="O48" s="31">
        <v>35</v>
      </c>
      <c r="P48" s="43">
        <v>1</v>
      </c>
      <c r="Q48" s="50" t="s">
        <v>360</v>
      </c>
      <c r="R48" s="38">
        <v>1</v>
      </c>
      <c r="S48" s="16">
        <v>124040000</v>
      </c>
      <c r="T48" s="16">
        <v>143387000</v>
      </c>
      <c r="U48" s="47">
        <v>0.156</v>
      </c>
      <c r="V48" s="31" t="s">
        <v>41</v>
      </c>
      <c r="W48" s="31" t="s">
        <v>491</v>
      </c>
      <c r="X48" s="31" t="s">
        <v>46</v>
      </c>
      <c r="Y48" s="48" t="s">
        <v>36</v>
      </c>
    </row>
    <row r="49" spans="2:25" ht="180" x14ac:dyDescent="0.25">
      <c r="B49" s="31" t="s">
        <v>42</v>
      </c>
      <c r="C49" s="31" t="s">
        <v>125</v>
      </c>
      <c r="D49" s="31" t="s">
        <v>362</v>
      </c>
      <c r="E49" s="31" t="s">
        <v>363</v>
      </c>
      <c r="F49" s="31" t="s">
        <v>44</v>
      </c>
      <c r="G49" s="31" t="s">
        <v>364</v>
      </c>
      <c r="H49" s="15">
        <v>6500</v>
      </c>
      <c r="I49" s="15">
        <v>8326</v>
      </c>
      <c r="J49" s="15">
        <v>8165</v>
      </c>
      <c r="K49" s="15">
        <v>8165</v>
      </c>
      <c r="L49" s="15">
        <v>8165</v>
      </c>
      <c r="M49" s="31" t="s">
        <v>35</v>
      </c>
      <c r="N49" s="31" t="s">
        <v>36</v>
      </c>
      <c r="O49" s="31">
        <v>34</v>
      </c>
      <c r="P49" s="43">
        <v>1</v>
      </c>
      <c r="Q49" s="50" t="s">
        <v>365</v>
      </c>
      <c r="R49" s="38">
        <v>1.26</v>
      </c>
      <c r="S49" s="16">
        <v>9681000</v>
      </c>
      <c r="T49" s="16">
        <v>11328000</v>
      </c>
      <c r="U49" s="47">
        <v>0.17</v>
      </c>
      <c r="V49" s="31" t="s">
        <v>41</v>
      </c>
      <c r="W49" s="31" t="s">
        <v>492</v>
      </c>
      <c r="X49" s="31" t="s">
        <v>500</v>
      </c>
      <c r="Y49" s="48" t="s">
        <v>36</v>
      </c>
    </row>
    <row r="50" spans="2:25" ht="45" x14ac:dyDescent="0.25">
      <c r="B50" s="31" t="s">
        <v>42</v>
      </c>
      <c r="C50" s="31" t="s">
        <v>371</v>
      </c>
      <c r="D50" s="31" t="s">
        <v>372</v>
      </c>
      <c r="E50" s="31" t="s">
        <v>373</v>
      </c>
      <c r="F50" s="31"/>
      <c r="G50" s="31" t="s">
        <v>36</v>
      </c>
      <c r="H50" s="15" t="s">
        <v>36</v>
      </c>
      <c r="I50" s="15" t="s">
        <v>36</v>
      </c>
      <c r="J50" s="15" t="s">
        <v>36</v>
      </c>
      <c r="K50" s="15" t="s">
        <v>36</v>
      </c>
      <c r="L50" s="15" t="s">
        <v>36</v>
      </c>
      <c r="M50" s="31"/>
      <c r="N50" s="31" t="s">
        <v>36</v>
      </c>
      <c r="O50" s="31" t="s">
        <v>36</v>
      </c>
      <c r="P50" s="15" t="s">
        <v>36</v>
      </c>
      <c r="Q50" s="31" t="s">
        <v>36</v>
      </c>
      <c r="R50" s="38" t="s">
        <v>36</v>
      </c>
      <c r="S50" s="16">
        <v>27000000</v>
      </c>
      <c r="T50" s="16">
        <v>16075000</v>
      </c>
      <c r="U50" s="47">
        <v>-0.40500000000000003</v>
      </c>
      <c r="V50" s="31" t="s">
        <v>37</v>
      </c>
      <c r="W50" s="31" t="s">
        <v>493</v>
      </c>
      <c r="X50" s="31" t="s">
        <v>36</v>
      </c>
      <c r="Y50" s="48" t="s">
        <v>36</v>
      </c>
    </row>
    <row r="51" spans="2:25" ht="315" x14ac:dyDescent="0.25">
      <c r="B51" s="31" t="s">
        <v>42</v>
      </c>
      <c r="C51" s="31" t="s">
        <v>126</v>
      </c>
      <c r="D51" s="31" t="s">
        <v>361</v>
      </c>
      <c r="E51" s="31" t="s">
        <v>368</v>
      </c>
      <c r="F51" s="31" t="s">
        <v>40</v>
      </c>
      <c r="G51" s="31" t="s">
        <v>366</v>
      </c>
      <c r="H51" s="31" t="s">
        <v>366</v>
      </c>
      <c r="I51" s="15" t="s">
        <v>367</v>
      </c>
      <c r="J51" s="15" t="s">
        <v>367</v>
      </c>
      <c r="K51" s="15" t="s">
        <v>367</v>
      </c>
      <c r="L51" s="15" t="s">
        <v>367</v>
      </c>
      <c r="M51" s="31" t="s">
        <v>35</v>
      </c>
      <c r="N51" s="31" t="s">
        <v>36</v>
      </c>
      <c r="O51" s="31" t="s">
        <v>369</v>
      </c>
      <c r="P51" s="43">
        <v>1</v>
      </c>
      <c r="Q51" s="50" t="s">
        <v>370</v>
      </c>
      <c r="R51" s="38">
        <v>1.06</v>
      </c>
      <c r="S51" s="16">
        <v>26602000</v>
      </c>
      <c r="T51" s="16">
        <v>24483000</v>
      </c>
      <c r="U51" s="47">
        <v>-0.08</v>
      </c>
      <c r="V51" s="31" t="s">
        <v>37</v>
      </c>
      <c r="W51" s="31" t="s">
        <v>36</v>
      </c>
      <c r="X51" s="31" t="s">
        <v>36</v>
      </c>
      <c r="Y51" s="48" t="s">
        <v>36</v>
      </c>
    </row>
    <row r="52" spans="2:25" ht="60" x14ac:dyDescent="0.25">
      <c r="B52" s="31" t="s">
        <v>374</v>
      </c>
      <c r="C52" s="31" t="s">
        <v>110</v>
      </c>
      <c r="D52" s="31" t="s">
        <v>375</v>
      </c>
      <c r="E52" s="31" t="s">
        <v>376</v>
      </c>
      <c r="F52" s="31" t="s">
        <v>44</v>
      </c>
      <c r="G52" s="31" t="s">
        <v>377</v>
      </c>
      <c r="H52" s="15">
        <v>40</v>
      </c>
      <c r="I52" s="15">
        <v>45</v>
      </c>
      <c r="J52" s="15" t="s">
        <v>36</v>
      </c>
      <c r="K52" s="15">
        <v>45</v>
      </c>
      <c r="L52" s="15">
        <v>45</v>
      </c>
      <c r="M52" s="31" t="s">
        <v>35</v>
      </c>
      <c r="N52" s="31" t="s">
        <v>36</v>
      </c>
      <c r="O52" s="31">
        <v>20</v>
      </c>
      <c r="P52" s="43">
        <v>1</v>
      </c>
      <c r="Q52" s="50" t="s">
        <v>378</v>
      </c>
      <c r="R52" s="38">
        <v>1.1299999999999999</v>
      </c>
      <c r="S52" s="16">
        <v>2349000</v>
      </c>
      <c r="T52" s="16">
        <v>1834000</v>
      </c>
      <c r="U52" s="47">
        <v>-0.219</v>
      </c>
      <c r="V52" s="31" t="s">
        <v>37</v>
      </c>
      <c r="W52" s="31" t="s">
        <v>494</v>
      </c>
      <c r="X52" s="31"/>
      <c r="Y52" s="48" t="s">
        <v>36</v>
      </c>
    </row>
    <row r="53" spans="2:25" ht="210" x14ac:dyDescent="0.25">
      <c r="B53" s="31" t="s">
        <v>374</v>
      </c>
      <c r="C53" s="31" t="s">
        <v>379</v>
      </c>
      <c r="D53" s="31" t="s">
        <v>380</v>
      </c>
      <c r="E53" s="55" t="s">
        <v>381</v>
      </c>
      <c r="F53" s="31" t="s">
        <v>44</v>
      </c>
      <c r="G53" s="31" t="s">
        <v>382</v>
      </c>
      <c r="H53" s="31" t="s">
        <v>382</v>
      </c>
      <c r="I53" s="15" t="s">
        <v>385</v>
      </c>
      <c r="J53" s="15" t="s">
        <v>384</v>
      </c>
      <c r="K53" s="15" t="s">
        <v>386</v>
      </c>
      <c r="L53" s="15" t="s">
        <v>386</v>
      </c>
      <c r="M53" s="31" t="s">
        <v>35</v>
      </c>
      <c r="N53" s="31" t="s">
        <v>36</v>
      </c>
      <c r="O53" s="31" t="s">
        <v>36</v>
      </c>
      <c r="P53" s="43" t="s">
        <v>36</v>
      </c>
      <c r="Q53" s="50" t="s">
        <v>383</v>
      </c>
      <c r="R53" s="38">
        <v>1</v>
      </c>
      <c r="S53" s="16">
        <v>4861000</v>
      </c>
      <c r="T53" s="16">
        <v>3631000</v>
      </c>
      <c r="U53" s="47">
        <v>-0.253</v>
      </c>
      <c r="V53" s="31" t="s">
        <v>37</v>
      </c>
      <c r="W53" s="31" t="s">
        <v>495</v>
      </c>
      <c r="X53" s="31" t="s">
        <v>500</v>
      </c>
      <c r="Y53" s="48" t="s">
        <v>36</v>
      </c>
    </row>
    <row r="54" spans="2:25" ht="212.25" customHeight="1" x14ac:dyDescent="0.25">
      <c r="B54" s="31" t="s">
        <v>374</v>
      </c>
      <c r="C54" s="31" t="s">
        <v>387</v>
      </c>
      <c r="D54" s="31" t="s">
        <v>388</v>
      </c>
      <c r="E54" s="31" t="s">
        <v>389</v>
      </c>
      <c r="F54" s="31" t="s">
        <v>44</v>
      </c>
      <c r="G54" s="31" t="s">
        <v>390</v>
      </c>
      <c r="H54" s="15" t="s">
        <v>392</v>
      </c>
      <c r="I54" s="15" t="s">
        <v>199</v>
      </c>
      <c r="J54" s="15" t="s">
        <v>393</v>
      </c>
      <c r="K54" s="15" t="s">
        <v>394</v>
      </c>
      <c r="L54" s="15" t="s">
        <v>394</v>
      </c>
      <c r="M54" s="31" t="s">
        <v>35</v>
      </c>
      <c r="N54" s="31" t="s">
        <v>36</v>
      </c>
      <c r="O54" s="31" t="s">
        <v>36</v>
      </c>
      <c r="P54" s="43" t="s">
        <v>36</v>
      </c>
      <c r="Q54" s="50" t="s">
        <v>391</v>
      </c>
      <c r="R54" s="38">
        <v>1</v>
      </c>
      <c r="S54" s="16">
        <v>0</v>
      </c>
      <c r="T54" s="16">
        <v>0</v>
      </c>
      <c r="U54" s="47">
        <v>0</v>
      </c>
      <c r="V54" s="31" t="s">
        <v>36</v>
      </c>
      <c r="W54" s="31" t="s">
        <v>36</v>
      </c>
      <c r="X54" s="31" t="s">
        <v>499</v>
      </c>
      <c r="Y54" s="48" t="s">
        <v>36</v>
      </c>
    </row>
    <row r="55" spans="2:25" ht="315" x14ac:dyDescent="0.25">
      <c r="B55" s="31" t="s">
        <v>374</v>
      </c>
      <c r="C55" s="31" t="s">
        <v>395</v>
      </c>
      <c r="D55" s="31" t="s">
        <v>375</v>
      </c>
      <c r="E55" s="31" t="s">
        <v>399</v>
      </c>
      <c r="F55" s="31" t="s">
        <v>44</v>
      </c>
      <c r="G55" s="31" t="s">
        <v>400</v>
      </c>
      <c r="H55" s="15" t="s">
        <v>396</v>
      </c>
      <c r="I55" s="15" t="s">
        <v>36</v>
      </c>
      <c r="J55" s="15" t="s">
        <v>397</v>
      </c>
      <c r="K55" s="15" t="s">
        <v>398</v>
      </c>
      <c r="L55" s="15" t="s">
        <v>398</v>
      </c>
      <c r="M55" s="31" t="s">
        <v>35</v>
      </c>
      <c r="N55" s="31" t="s">
        <v>36</v>
      </c>
      <c r="O55" s="31" t="s">
        <v>36</v>
      </c>
      <c r="P55" s="15" t="s">
        <v>36</v>
      </c>
      <c r="Q55" s="50" t="s">
        <v>401</v>
      </c>
      <c r="R55" s="38">
        <v>1</v>
      </c>
      <c r="S55" s="16">
        <v>0</v>
      </c>
      <c r="T55" s="16">
        <v>0</v>
      </c>
      <c r="U55" s="47">
        <v>0</v>
      </c>
      <c r="V55" s="31" t="s">
        <v>36</v>
      </c>
      <c r="W55" s="31" t="s">
        <v>36</v>
      </c>
      <c r="X55" s="31" t="s">
        <v>499</v>
      </c>
      <c r="Y55" s="48" t="s">
        <v>36</v>
      </c>
    </row>
    <row r="56" spans="2:25" ht="105" x14ac:dyDescent="0.25">
      <c r="B56" s="31" t="s">
        <v>374</v>
      </c>
      <c r="C56" s="31" t="s">
        <v>111</v>
      </c>
      <c r="D56" s="31" t="s">
        <v>375</v>
      </c>
      <c r="E56" s="34" t="s">
        <v>402</v>
      </c>
      <c r="F56" s="31" t="s">
        <v>40</v>
      </c>
      <c r="G56" s="31" t="s">
        <v>403</v>
      </c>
      <c r="H56" s="15">
        <v>15</v>
      </c>
      <c r="I56" s="15">
        <v>17</v>
      </c>
      <c r="J56" s="15" t="s">
        <v>36</v>
      </c>
      <c r="K56" s="15">
        <v>17</v>
      </c>
      <c r="L56" s="15">
        <v>17</v>
      </c>
      <c r="M56" s="31" t="s">
        <v>35</v>
      </c>
      <c r="N56" s="31" t="s">
        <v>36</v>
      </c>
      <c r="O56" s="31">
        <v>15</v>
      </c>
      <c r="P56" s="43">
        <v>1</v>
      </c>
      <c r="Q56" s="50" t="s">
        <v>404</v>
      </c>
      <c r="R56" s="38">
        <v>1.1299999999999999</v>
      </c>
      <c r="S56" s="16">
        <v>2861000</v>
      </c>
      <c r="T56" s="16">
        <v>3154000</v>
      </c>
      <c r="U56" s="59">
        <v>0.10199999999999999</v>
      </c>
      <c r="V56" s="31" t="s">
        <v>41</v>
      </c>
      <c r="W56" s="31" t="s">
        <v>496</v>
      </c>
      <c r="X56" s="31" t="s">
        <v>46</v>
      </c>
      <c r="Y56" s="48" t="s">
        <v>36</v>
      </c>
    </row>
    <row r="57" spans="2:25" ht="105" x14ac:dyDescent="0.25">
      <c r="B57" s="31" t="s">
        <v>374</v>
      </c>
      <c r="C57" s="31" t="s">
        <v>112</v>
      </c>
      <c r="D57" s="31" t="s">
        <v>375</v>
      </c>
      <c r="E57" s="31" t="s">
        <v>405</v>
      </c>
      <c r="F57" s="31" t="s">
        <v>44</v>
      </c>
      <c r="G57" s="31" t="s">
        <v>406</v>
      </c>
      <c r="H57" s="15">
        <v>4</v>
      </c>
      <c r="I57" s="15"/>
      <c r="J57" s="15"/>
      <c r="K57" s="15"/>
      <c r="L57" s="15"/>
      <c r="M57" s="31"/>
      <c r="N57" s="31"/>
      <c r="O57" s="31">
        <v>4</v>
      </c>
      <c r="P57" s="43">
        <v>1</v>
      </c>
      <c r="Q57" s="50" t="s">
        <v>407</v>
      </c>
      <c r="R57" s="38">
        <v>1</v>
      </c>
      <c r="S57" s="16">
        <v>6677000</v>
      </c>
      <c r="T57" s="16">
        <v>7347000</v>
      </c>
      <c r="U57" s="47">
        <v>0.1</v>
      </c>
      <c r="V57" s="31" t="s">
        <v>41</v>
      </c>
      <c r="W57" s="31" t="s">
        <v>497</v>
      </c>
      <c r="X57" s="31" t="s">
        <v>46</v>
      </c>
      <c r="Y57" s="48" t="s">
        <v>36</v>
      </c>
    </row>
    <row r="58" spans="2:25" ht="75" x14ac:dyDescent="0.25">
      <c r="B58" s="31" t="s">
        <v>408</v>
      </c>
      <c r="C58" s="31" t="s">
        <v>409</v>
      </c>
      <c r="D58" s="31" t="s">
        <v>410</v>
      </c>
      <c r="E58" s="31" t="s">
        <v>411</v>
      </c>
      <c r="F58" s="31" t="s">
        <v>44</v>
      </c>
      <c r="G58" s="31" t="s">
        <v>412</v>
      </c>
      <c r="H58" s="15" t="s">
        <v>412</v>
      </c>
      <c r="I58" s="15" t="s">
        <v>413</v>
      </c>
      <c r="J58" s="15" t="s">
        <v>413</v>
      </c>
      <c r="K58" s="15" t="s">
        <v>413</v>
      </c>
      <c r="L58" s="15" t="s">
        <v>413</v>
      </c>
      <c r="M58" s="31" t="s">
        <v>35</v>
      </c>
      <c r="N58" s="31" t="s">
        <v>36</v>
      </c>
      <c r="O58" s="31">
        <v>4</v>
      </c>
      <c r="P58" s="43">
        <v>1</v>
      </c>
      <c r="Q58" s="50" t="s">
        <v>470</v>
      </c>
      <c r="R58" s="43">
        <v>2</v>
      </c>
      <c r="S58" s="16">
        <v>0</v>
      </c>
      <c r="T58" s="16">
        <v>0</v>
      </c>
      <c r="U58" s="47">
        <v>0</v>
      </c>
      <c r="V58" s="31" t="s">
        <v>36</v>
      </c>
      <c r="W58" s="31" t="s">
        <v>36</v>
      </c>
      <c r="X58" s="31" t="s">
        <v>499</v>
      </c>
      <c r="Y58" s="48" t="s">
        <v>36</v>
      </c>
    </row>
    <row r="59" spans="2:25" ht="165" x14ac:dyDescent="0.25">
      <c r="B59" s="31" t="s">
        <v>408</v>
      </c>
      <c r="C59" s="31" t="s">
        <v>414</v>
      </c>
      <c r="D59" s="31" t="s">
        <v>415</v>
      </c>
      <c r="E59" s="31" t="s">
        <v>416</v>
      </c>
      <c r="F59" s="31" t="s">
        <v>44</v>
      </c>
      <c r="G59" s="31" t="s">
        <v>417</v>
      </c>
      <c r="H59" s="15" t="s">
        <v>417</v>
      </c>
      <c r="I59" s="15" t="s">
        <v>199</v>
      </c>
      <c r="J59" s="15" t="s">
        <v>419</v>
      </c>
      <c r="K59" s="15" t="s">
        <v>420</v>
      </c>
      <c r="L59" s="15" t="s">
        <v>420</v>
      </c>
      <c r="M59" s="31" t="s">
        <v>35</v>
      </c>
      <c r="N59" s="31" t="s">
        <v>36</v>
      </c>
      <c r="O59" s="31" t="s">
        <v>36</v>
      </c>
      <c r="P59" s="43" t="s">
        <v>36</v>
      </c>
      <c r="Q59" s="50" t="s">
        <v>418</v>
      </c>
      <c r="R59" s="38">
        <v>1</v>
      </c>
      <c r="S59" s="16">
        <v>0</v>
      </c>
      <c r="T59" s="16">
        <v>0</v>
      </c>
      <c r="U59" s="47">
        <v>0</v>
      </c>
      <c r="V59" s="31" t="s">
        <v>36</v>
      </c>
      <c r="W59" s="31" t="s">
        <v>36</v>
      </c>
      <c r="X59" s="31" t="s">
        <v>499</v>
      </c>
      <c r="Y59" s="48" t="s">
        <v>36</v>
      </c>
    </row>
    <row r="60" spans="2:25" ht="180" x14ac:dyDescent="0.25">
      <c r="B60" s="31" t="s">
        <v>408</v>
      </c>
      <c r="C60" s="31" t="s">
        <v>421</v>
      </c>
      <c r="D60" s="31" t="s">
        <v>415</v>
      </c>
      <c r="E60" s="31" t="s">
        <v>422</v>
      </c>
      <c r="F60" s="31" t="s">
        <v>44</v>
      </c>
      <c r="G60" s="31" t="s">
        <v>423</v>
      </c>
      <c r="H60" s="15" t="s">
        <v>423</v>
      </c>
      <c r="I60" s="15" t="s">
        <v>199</v>
      </c>
      <c r="J60" s="15" t="s">
        <v>425</v>
      </c>
      <c r="K60" s="15" t="s">
        <v>426</v>
      </c>
      <c r="L60" s="15" t="s">
        <v>426</v>
      </c>
      <c r="M60" s="31" t="s">
        <v>35</v>
      </c>
      <c r="N60" s="31" t="s">
        <v>36</v>
      </c>
      <c r="O60" s="31" t="s">
        <v>36</v>
      </c>
      <c r="P60" s="43" t="s">
        <v>36</v>
      </c>
      <c r="Q60" s="50" t="s">
        <v>424</v>
      </c>
      <c r="R60" s="38">
        <v>1</v>
      </c>
      <c r="S60" s="16">
        <v>0</v>
      </c>
      <c r="T60" s="16">
        <v>0</v>
      </c>
      <c r="U60" s="47">
        <v>0</v>
      </c>
      <c r="V60" s="31" t="s">
        <v>36</v>
      </c>
      <c r="W60" s="31" t="s">
        <v>36</v>
      </c>
      <c r="X60" s="31" t="s">
        <v>499</v>
      </c>
      <c r="Y60" s="48" t="s">
        <v>36</v>
      </c>
    </row>
    <row r="61" spans="2:25" ht="90" x14ac:dyDescent="0.25">
      <c r="B61" s="31" t="s">
        <v>408</v>
      </c>
      <c r="C61" s="31" t="s">
        <v>427</v>
      </c>
      <c r="D61" s="31" t="s">
        <v>415</v>
      </c>
      <c r="E61" s="31" t="s">
        <v>428</v>
      </c>
      <c r="F61" s="31" t="s">
        <v>44</v>
      </c>
      <c r="G61" s="31" t="s">
        <v>429</v>
      </c>
      <c r="H61" s="15" t="s">
        <v>429</v>
      </c>
      <c r="I61" s="15" t="s">
        <v>431</v>
      </c>
      <c r="J61" s="15" t="s">
        <v>36</v>
      </c>
      <c r="K61" s="15" t="s">
        <v>431</v>
      </c>
      <c r="L61" s="15" t="s">
        <v>431</v>
      </c>
      <c r="M61" s="31" t="s">
        <v>35</v>
      </c>
      <c r="N61" s="31" t="s">
        <v>36</v>
      </c>
      <c r="O61" s="31">
        <v>3</v>
      </c>
      <c r="P61" s="43">
        <v>1</v>
      </c>
      <c r="Q61" s="50" t="s">
        <v>430</v>
      </c>
      <c r="R61" s="38">
        <v>1</v>
      </c>
      <c r="S61" s="16">
        <v>0</v>
      </c>
      <c r="T61" s="16">
        <v>0</v>
      </c>
      <c r="U61" s="47">
        <v>0</v>
      </c>
      <c r="V61" s="31" t="s">
        <v>36</v>
      </c>
      <c r="W61" s="31" t="s">
        <v>36</v>
      </c>
      <c r="X61" s="31" t="s">
        <v>36</v>
      </c>
      <c r="Y61" s="48" t="s">
        <v>36</v>
      </c>
    </row>
    <row r="62" spans="2:25" ht="180" x14ac:dyDescent="0.25">
      <c r="B62" s="31" t="s">
        <v>408</v>
      </c>
      <c r="C62" s="31" t="s">
        <v>432</v>
      </c>
      <c r="D62" s="31" t="s">
        <v>433</v>
      </c>
      <c r="E62" s="31" t="s">
        <v>434</v>
      </c>
      <c r="F62" s="31" t="s">
        <v>44</v>
      </c>
      <c r="G62" s="31" t="s">
        <v>435</v>
      </c>
      <c r="H62" s="15" t="s">
        <v>435</v>
      </c>
      <c r="I62" s="15" t="s">
        <v>199</v>
      </c>
      <c r="J62" s="15" t="s">
        <v>437</v>
      </c>
      <c r="K62" s="15" t="s">
        <v>438</v>
      </c>
      <c r="L62" s="15" t="s">
        <v>438</v>
      </c>
      <c r="M62" s="31" t="s">
        <v>35</v>
      </c>
      <c r="N62" s="31" t="s">
        <v>36</v>
      </c>
      <c r="O62" s="31" t="s">
        <v>36</v>
      </c>
      <c r="P62" s="43" t="s">
        <v>36</v>
      </c>
      <c r="Q62" s="50" t="s">
        <v>436</v>
      </c>
      <c r="R62" s="38">
        <v>1</v>
      </c>
      <c r="S62" s="16">
        <v>0</v>
      </c>
      <c r="T62" s="16">
        <v>0</v>
      </c>
      <c r="U62" s="47">
        <v>0</v>
      </c>
      <c r="V62" s="31" t="s">
        <v>36</v>
      </c>
      <c r="W62" s="31" t="s">
        <v>36</v>
      </c>
      <c r="X62" s="31" t="s">
        <v>499</v>
      </c>
      <c r="Y62" s="48" t="s">
        <v>36</v>
      </c>
    </row>
    <row r="63" spans="2:25" ht="165" x14ac:dyDescent="0.25">
      <c r="B63" s="31" t="s">
        <v>408</v>
      </c>
      <c r="C63" s="31" t="s">
        <v>439</v>
      </c>
      <c r="D63" s="31" t="s">
        <v>433</v>
      </c>
      <c r="E63" s="31" t="s">
        <v>440</v>
      </c>
      <c r="F63" s="31" t="s">
        <v>44</v>
      </c>
      <c r="G63" s="31" t="s">
        <v>441</v>
      </c>
      <c r="H63" s="15" t="s">
        <v>441</v>
      </c>
      <c r="I63" s="15" t="s">
        <v>199</v>
      </c>
      <c r="J63" s="15" t="s">
        <v>443</v>
      </c>
      <c r="K63" s="15" t="s">
        <v>444</v>
      </c>
      <c r="L63" s="15" t="s">
        <v>444</v>
      </c>
      <c r="M63" s="31" t="s">
        <v>35</v>
      </c>
      <c r="N63" s="31" t="s">
        <v>36</v>
      </c>
      <c r="O63" s="31" t="s">
        <v>36</v>
      </c>
      <c r="P63" s="43" t="s">
        <v>36</v>
      </c>
      <c r="Q63" s="50" t="s">
        <v>442</v>
      </c>
      <c r="R63" s="38">
        <v>1</v>
      </c>
      <c r="S63" s="16">
        <v>0</v>
      </c>
      <c r="T63" s="16">
        <v>0</v>
      </c>
      <c r="U63" s="47">
        <v>0</v>
      </c>
      <c r="V63" s="31" t="s">
        <v>36</v>
      </c>
      <c r="W63" s="31" t="s">
        <v>36</v>
      </c>
      <c r="X63" s="31" t="s">
        <v>499</v>
      </c>
      <c r="Y63" s="48" t="s">
        <v>36</v>
      </c>
    </row>
    <row r="64" spans="2:25" ht="150" x14ac:dyDescent="0.25">
      <c r="B64" s="31" t="s">
        <v>408</v>
      </c>
      <c r="C64" s="31" t="s">
        <v>109</v>
      </c>
      <c r="D64" s="31" t="s">
        <v>445</v>
      </c>
      <c r="E64" s="31" t="s">
        <v>446</v>
      </c>
      <c r="F64" s="31" t="s">
        <v>44</v>
      </c>
      <c r="G64" s="31" t="s">
        <v>447</v>
      </c>
      <c r="H64" s="15">
        <v>3300</v>
      </c>
      <c r="I64" s="15">
        <v>3798</v>
      </c>
      <c r="J64" s="15">
        <v>3798</v>
      </c>
      <c r="K64" s="15">
        <v>3798</v>
      </c>
      <c r="L64" s="15">
        <v>3798</v>
      </c>
      <c r="M64" s="31" t="s">
        <v>35</v>
      </c>
      <c r="N64" s="31" t="s">
        <v>36</v>
      </c>
      <c r="O64" s="31">
        <v>34</v>
      </c>
      <c r="P64" s="43">
        <v>1</v>
      </c>
      <c r="Q64" s="50" t="s">
        <v>448</v>
      </c>
      <c r="R64" s="38">
        <v>1.1499999999999999</v>
      </c>
      <c r="S64" s="16">
        <v>12795000</v>
      </c>
      <c r="T64" s="16">
        <v>5043000</v>
      </c>
      <c r="U64" s="47">
        <v>-0.60599999999999998</v>
      </c>
      <c r="V64" s="31" t="s">
        <v>37</v>
      </c>
      <c r="W64" s="31" t="s">
        <v>498</v>
      </c>
      <c r="X64" s="31" t="s">
        <v>36</v>
      </c>
      <c r="Y64" s="48" t="s">
        <v>36</v>
      </c>
    </row>
    <row r="65" spans="2:25" ht="45" x14ac:dyDescent="0.25">
      <c r="B65" s="31" t="s">
        <v>408</v>
      </c>
      <c r="C65" s="31" t="s">
        <v>449</v>
      </c>
      <c r="D65" s="31" t="s">
        <v>450</v>
      </c>
      <c r="E65" s="31" t="s">
        <v>451</v>
      </c>
      <c r="F65" s="31" t="s">
        <v>40</v>
      </c>
      <c r="G65" s="31" t="s">
        <v>452</v>
      </c>
      <c r="H65" s="15">
        <v>13000</v>
      </c>
      <c r="I65" s="15">
        <v>9219</v>
      </c>
      <c r="J65" s="15">
        <v>13327</v>
      </c>
      <c r="K65" s="15">
        <v>13327</v>
      </c>
      <c r="L65" s="15">
        <v>13327</v>
      </c>
      <c r="M65" s="31" t="s">
        <v>35</v>
      </c>
      <c r="N65" s="31" t="s">
        <v>36</v>
      </c>
      <c r="O65" s="31">
        <v>137</v>
      </c>
      <c r="P65" s="43">
        <v>1</v>
      </c>
      <c r="Q65" s="50" t="s">
        <v>453</v>
      </c>
      <c r="R65" s="38">
        <v>1.03</v>
      </c>
      <c r="S65" s="16">
        <v>0</v>
      </c>
      <c r="T65" s="16">
        <v>0</v>
      </c>
      <c r="U65" s="47">
        <v>0</v>
      </c>
      <c r="V65" s="31" t="s">
        <v>36</v>
      </c>
      <c r="W65" s="31" t="s">
        <v>36</v>
      </c>
      <c r="X65" s="31" t="s">
        <v>36</v>
      </c>
      <c r="Y65" s="48" t="s">
        <v>36</v>
      </c>
    </row>
    <row r="66" spans="2:25" ht="180" x14ac:dyDescent="0.25">
      <c r="B66" s="31" t="s">
        <v>408</v>
      </c>
      <c r="C66" s="31" t="s">
        <v>454</v>
      </c>
      <c r="D66" s="31" t="s">
        <v>455</v>
      </c>
      <c r="E66" s="31" t="s">
        <v>457</v>
      </c>
      <c r="F66" s="31" t="s">
        <v>44</v>
      </c>
      <c r="G66" s="31" t="s">
        <v>458</v>
      </c>
      <c r="H66" s="15" t="s">
        <v>459</v>
      </c>
      <c r="I66" s="15" t="s">
        <v>456</v>
      </c>
      <c r="J66" s="15" t="s">
        <v>456</v>
      </c>
      <c r="K66" s="15" t="s">
        <v>456</v>
      </c>
      <c r="L66" s="15" t="s">
        <v>456</v>
      </c>
      <c r="M66" s="31" t="s">
        <v>35</v>
      </c>
      <c r="N66" s="31" t="s">
        <v>36</v>
      </c>
      <c r="O66" s="31">
        <v>12</v>
      </c>
      <c r="P66" s="43">
        <v>1</v>
      </c>
      <c r="Q66" s="50" t="s">
        <v>460</v>
      </c>
      <c r="R66" s="38">
        <v>1</v>
      </c>
      <c r="S66" s="16">
        <v>0</v>
      </c>
      <c r="T66" s="16">
        <v>0</v>
      </c>
      <c r="U66" s="47">
        <v>0</v>
      </c>
      <c r="V66" s="31" t="s">
        <v>36</v>
      </c>
      <c r="W66" s="31" t="s">
        <v>36</v>
      </c>
      <c r="X66" s="31" t="s">
        <v>499</v>
      </c>
      <c r="Y66" s="48" t="s">
        <v>36</v>
      </c>
    </row>
    <row r="67" spans="2:25" ht="75" x14ac:dyDescent="0.25">
      <c r="B67" s="31" t="s">
        <v>461</v>
      </c>
      <c r="C67" s="31" t="s">
        <v>129</v>
      </c>
      <c r="D67" s="31" t="s">
        <v>462</v>
      </c>
      <c r="E67" s="31" t="s">
        <v>463</v>
      </c>
      <c r="F67" s="31" t="s">
        <v>44</v>
      </c>
      <c r="G67" s="31" t="s">
        <v>464</v>
      </c>
      <c r="H67" s="15">
        <v>22</v>
      </c>
      <c r="I67" s="15" t="s">
        <v>36</v>
      </c>
      <c r="J67" s="15">
        <v>22</v>
      </c>
      <c r="K67" s="15">
        <v>22</v>
      </c>
      <c r="L67" s="15">
        <v>22</v>
      </c>
      <c r="M67" s="31" t="s">
        <v>35</v>
      </c>
      <c r="N67" s="31" t="s">
        <v>36</v>
      </c>
      <c r="O67" s="31">
        <v>14</v>
      </c>
      <c r="P67" s="43">
        <v>1</v>
      </c>
      <c r="Q67" s="50" t="s">
        <v>465</v>
      </c>
      <c r="R67" s="38">
        <v>1</v>
      </c>
      <c r="S67" s="16">
        <v>0</v>
      </c>
      <c r="T67" s="16">
        <v>0</v>
      </c>
      <c r="U67" s="47">
        <v>0</v>
      </c>
      <c r="V67" s="31" t="s">
        <v>36</v>
      </c>
      <c r="W67" s="31" t="s">
        <v>36</v>
      </c>
      <c r="X67" s="31" t="s">
        <v>499</v>
      </c>
      <c r="Y67" s="48" t="s">
        <v>36</v>
      </c>
    </row>
    <row r="68" spans="2:25" ht="45" x14ac:dyDescent="0.25">
      <c r="B68" s="32" t="s">
        <v>461</v>
      </c>
      <c r="C68" s="32" t="s">
        <v>466</v>
      </c>
      <c r="D68" s="32" t="s">
        <v>462</v>
      </c>
      <c r="E68" s="32" t="s">
        <v>467</v>
      </c>
      <c r="F68" s="32" t="s">
        <v>44</v>
      </c>
      <c r="G68" s="32" t="s">
        <v>468</v>
      </c>
      <c r="H68" s="23">
        <v>2</v>
      </c>
      <c r="I68" s="23">
        <v>2</v>
      </c>
      <c r="J68" s="23" t="s">
        <v>36</v>
      </c>
      <c r="K68" s="23">
        <v>2</v>
      </c>
      <c r="L68" s="23">
        <v>2</v>
      </c>
      <c r="M68" s="32" t="s">
        <v>35</v>
      </c>
      <c r="N68" s="32" t="s">
        <v>36</v>
      </c>
      <c r="O68" s="32">
        <v>2</v>
      </c>
      <c r="P68" s="44">
        <v>1</v>
      </c>
      <c r="Q68" s="49" t="s">
        <v>469</v>
      </c>
      <c r="R68" s="39">
        <v>1</v>
      </c>
      <c r="S68" s="24">
        <v>0</v>
      </c>
      <c r="T68" s="24">
        <v>0</v>
      </c>
      <c r="U68" s="46">
        <v>0</v>
      </c>
      <c r="V68" s="32" t="s">
        <v>36</v>
      </c>
      <c r="W68" s="32" t="s">
        <v>36</v>
      </c>
      <c r="X68" s="32" t="s">
        <v>36</v>
      </c>
      <c r="Y68" s="29" t="s">
        <v>36</v>
      </c>
    </row>
  </sheetData>
  <mergeCells count="1">
    <mergeCell ref="C2:D5"/>
  </mergeCells>
  <dataValidations count="5">
    <dataValidation type="list" allowBlank="1" showInputMessage="1" showErrorMessage="1" sqref="X12:X68" xr:uid="{28352582-8C01-4A42-9470-973DF52BB6C2}">
      <formula1>"Yes, No, N/A, No Goal Provided, TBD"</formula1>
    </dataValidation>
    <dataValidation type="list" allowBlank="1" showInputMessage="1" showErrorMessage="1" sqref="F12:F68" xr:uid="{15A20509-6514-4681-A9D0-DADD8958873F}">
      <formula1>"Focus &amp; field verifiable, Non-focus &amp; field verifiable, Focus &amp; non-field verifiable, Non-focus &amp; non-field verifiable"</formula1>
    </dataValidation>
    <dataValidation type="list" allowBlank="1" showInputMessage="1" showErrorMessage="1" sqref="M12:M68" xr:uid="{0981D836-7C1D-4A0E-8F4E-C3358D6A18A3}">
      <formula1>"Target met, Target not met"</formula1>
    </dataValidation>
    <dataValidation type="list" allowBlank="1" showInputMessage="1" showErrorMessage="1" sqref="B12:B68" xr:uid="{DD3B0D63-5BEA-4896-9C34-0B9AEAA72777}">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V12:V43" xr:uid="{7BCE6F5D-8186-4BF9-87FB-B96C9DD09329}">
      <formula1>"Underspend, Overspend, No discrepancy"</formula1>
    </dataValidation>
  </dataValidation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52"/>
  <sheetViews>
    <sheetView showGridLines="0" zoomScaleNormal="100" workbookViewId="0">
      <pane ySplit="11" topLeftCell="A12" activePane="bottomLeft" state="frozen"/>
      <selection pane="bottomLeft"/>
    </sheetView>
  </sheetViews>
  <sheetFormatPr defaultRowHeight="15" x14ac:dyDescent="0.25"/>
  <cols>
    <col min="1" max="1" width="3.85546875" customWidth="1"/>
    <col min="2" max="2" width="23.140625" customWidth="1"/>
    <col min="3" max="3" width="27" customWidth="1"/>
    <col min="4" max="4" width="23.140625" customWidth="1"/>
    <col min="5" max="5" width="17.7109375" customWidth="1"/>
    <col min="6" max="6" width="20.7109375" customWidth="1"/>
    <col min="7" max="7" width="33.5703125" customWidth="1"/>
  </cols>
  <sheetData>
    <row r="1" spans="2:6" x14ac:dyDescent="0.25">
      <c r="D1" s="61"/>
    </row>
    <row r="2" spans="2:6" ht="15" customHeight="1" x14ac:dyDescent="0.25">
      <c r="B2" s="63"/>
      <c r="C2" s="64" t="s">
        <v>47</v>
      </c>
      <c r="D2" s="61"/>
    </row>
    <row r="3" spans="2:6" x14ac:dyDescent="0.25">
      <c r="B3" s="63"/>
      <c r="C3" s="62"/>
      <c r="D3" s="61"/>
    </row>
    <row r="4" spans="2:6" x14ac:dyDescent="0.25">
      <c r="B4" s="63"/>
      <c r="C4" s="62"/>
      <c r="D4" s="61"/>
    </row>
    <row r="5" spans="2:6" x14ac:dyDescent="0.25">
      <c r="B5" s="63"/>
      <c r="C5" s="62"/>
      <c r="D5" s="61"/>
    </row>
    <row r="6" spans="2:6" x14ac:dyDescent="0.25">
      <c r="C6" s="2"/>
      <c r="D6" s="61"/>
    </row>
    <row r="7" spans="2:6" x14ac:dyDescent="0.25">
      <c r="B7" s="1" t="s">
        <v>0</v>
      </c>
      <c r="C7" s="3" t="str">
        <f>'Tab 1 - Overview tab'!C7</f>
        <v>Bureau Veritas North America</v>
      </c>
      <c r="D7" s="61"/>
    </row>
    <row r="8" spans="2:6" ht="4.5" customHeight="1" x14ac:dyDescent="0.25">
      <c r="B8" s="1"/>
      <c r="C8" s="4"/>
      <c r="D8" s="61"/>
    </row>
    <row r="9" spans="2:6" x14ac:dyDescent="0.25">
      <c r="B9" s="1" t="s">
        <v>1</v>
      </c>
      <c r="C9" s="3" t="str">
        <f>'Tab 1 - Overview tab'!C9</f>
        <v>Pacific Gas &amp; Electric</v>
      </c>
      <c r="D9" s="61"/>
    </row>
    <row r="11" spans="2:6" x14ac:dyDescent="0.25">
      <c r="B11" s="25" t="s">
        <v>48</v>
      </c>
      <c r="C11" s="26" t="s">
        <v>49</v>
      </c>
      <c r="D11" s="26" t="s">
        <v>50</v>
      </c>
      <c r="E11" s="26" t="s">
        <v>51</v>
      </c>
      <c r="F11" s="27" t="s">
        <v>52</v>
      </c>
    </row>
    <row r="12" spans="2:6" ht="150" x14ac:dyDescent="0.25">
      <c r="B12" s="33">
        <v>46077</v>
      </c>
      <c r="C12" s="33">
        <v>46080</v>
      </c>
      <c r="D12" s="34" t="s">
        <v>62</v>
      </c>
      <c r="E12" s="34" t="s">
        <v>66</v>
      </c>
      <c r="F12" s="31" t="s">
        <v>177</v>
      </c>
    </row>
    <row r="13" spans="2:6" ht="120" x14ac:dyDescent="0.25">
      <c r="B13" s="33">
        <v>46099</v>
      </c>
      <c r="C13" s="33">
        <v>46104</v>
      </c>
      <c r="D13" s="31" t="s">
        <v>63</v>
      </c>
      <c r="E13" s="34" t="s">
        <v>67</v>
      </c>
      <c r="F13" s="31" t="s">
        <v>143</v>
      </c>
    </row>
    <row r="14" spans="2:6" ht="409.5" x14ac:dyDescent="0.25">
      <c r="B14" s="33">
        <v>46100</v>
      </c>
      <c r="C14" s="33">
        <v>46115</v>
      </c>
      <c r="D14" s="34" t="s">
        <v>64</v>
      </c>
      <c r="E14" s="34" t="s">
        <v>68</v>
      </c>
      <c r="F14" s="31" t="s">
        <v>178</v>
      </c>
    </row>
    <row r="15" spans="2:6" ht="225" x14ac:dyDescent="0.25">
      <c r="B15" s="33">
        <v>46118</v>
      </c>
      <c r="C15" s="33">
        <v>46143</v>
      </c>
      <c r="D15" s="34" t="s">
        <v>98</v>
      </c>
      <c r="E15" s="34" t="s">
        <v>65</v>
      </c>
      <c r="F15" s="31" t="s">
        <v>146</v>
      </c>
    </row>
    <row r="16" spans="2:6" ht="225" x14ac:dyDescent="0.25">
      <c r="B16" s="33">
        <v>46118</v>
      </c>
      <c r="C16" s="33">
        <v>46143</v>
      </c>
      <c r="D16" s="34" t="s">
        <v>99</v>
      </c>
      <c r="E16" s="34" t="s">
        <v>69</v>
      </c>
      <c r="F16" s="31" t="s">
        <v>147</v>
      </c>
    </row>
    <row r="17" spans="2:6" ht="225" x14ac:dyDescent="0.25">
      <c r="B17" s="33">
        <v>46118</v>
      </c>
      <c r="C17" s="33">
        <v>46143</v>
      </c>
      <c r="D17" s="34" t="s">
        <v>100</v>
      </c>
      <c r="E17" s="34" t="s">
        <v>70</v>
      </c>
      <c r="F17" s="31" t="s">
        <v>148</v>
      </c>
    </row>
    <row r="18" spans="2:6" ht="225" x14ac:dyDescent="0.25">
      <c r="B18" s="33">
        <v>46118</v>
      </c>
      <c r="C18" s="33">
        <v>46143</v>
      </c>
      <c r="D18" s="34" t="s">
        <v>101</v>
      </c>
      <c r="E18" s="34" t="s">
        <v>71</v>
      </c>
      <c r="F18" s="31" t="s">
        <v>161</v>
      </c>
    </row>
    <row r="19" spans="2:6" ht="225" x14ac:dyDescent="0.25">
      <c r="B19" s="33">
        <v>46118</v>
      </c>
      <c r="C19" s="33">
        <v>46150</v>
      </c>
      <c r="D19" s="34" t="s">
        <v>102</v>
      </c>
      <c r="E19" s="34" t="s">
        <v>72</v>
      </c>
      <c r="F19" s="31" t="s">
        <v>160</v>
      </c>
    </row>
    <row r="20" spans="2:6" ht="285" x14ac:dyDescent="0.25">
      <c r="B20" s="33">
        <v>46118</v>
      </c>
      <c r="C20" s="33">
        <v>46143</v>
      </c>
      <c r="D20" s="34" t="s">
        <v>103</v>
      </c>
      <c r="E20" s="34" t="s">
        <v>73</v>
      </c>
      <c r="F20" s="32" t="s">
        <v>159</v>
      </c>
    </row>
    <row r="21" spans="2:6" ht="225" x14ac:dyDescent="0.25">
      <c r="B21" s="33">
        <v>46118</v>
      </c>
      <c r="C21" s="33">
        <v>46143</v>
      </c>
      <c r="D21" s="34" t="s">
        <v>104</v>
      </c>
      <c r="E21" s="34" t="s">
        <v>74</v>
      </c>
      <c r="F21" s="31" t="s">
        <v>158</v>
      </c>
    </row>
    <row r="22" spans="2:6" ht="225" x14ac:dyDescent="0.25">
      <c r="B22" s="33">
        <v>46118</v>
      </c>
      <c r="C22" s="33">
        <v>46143</v>
      </c>
      <c r="D22" s="34" t="s">
        <v>105</v>
      </c>
      <c r="E22" s="34" t="s">
        <v>75</v>
      </c>
      <c r="F22" s="31" t="s">
        <v>157</v>
      </c>
    </row>
    <row r="23" spans="2:6" ht="225" x14ac:dyDescent="0.25">
      <c r="B23" s="33">
        <v>46118</v>
      </c>
      <c r="C23" s="33">
        <v>46150</v>
      </c>
      <c r="D23" s="34" t="s">
        <v>106</v>
      </c>
      <c r="E23" s="34" t="s">
        <v>76</v>
      </c>
      <c r="F23" s="31" t="s">
        <v>156</v>
      </c>
    </row>
    <row r="24" spans="2:6" ht="225" x14ac:dyDescent="0.25">
      <c r="B24" s="33">
        <v>46118</v>
      </c>
      <c r="C24" s="33">
        <v>46143</v>
      </c>
      <c r="D24" s="34" t="s">
        <v>107</v>
      </c>
      <c r="E24" s="34" t="s">
        <v>77</v>
      </c>
      <c r="F24" s="31" t="s">
        <v>155</v>
      </c>
    </row>
    <row r="25" spans="2:6" ht="225" x14ac:dyDescent="0.25">
      <c r="B25" s="33">
        <v>46118</v>
      </c>
      <c r="C25" s="33">
        <v>46150</v>
      </c>
      <c r="D25" s="34" t="s">
        <v>108</v>
      </c>
      <c r="E25" s="34" t="s">
        <v>78</v>
      </c>
      <c r="F25" s="31" t="s">
        <v>154</v>
      </c>
    </row>
    <row r="26" spans="2:6" ht="225" x14ac:dyDescent="0.25">
      <c r="B26" s="33">
        <v>46118</v>
      </c>
      <c r="C26" s="33">
        <v>46150</v>
      </c>
      <c r="D26" s="34" t="s">
        <v>109</v>
      </c>
      <c r="E26" s="34" t="s">
        <v>79</v>
      </c>
      <c r="F26" s="31" t="s">
        <v>151</v>
      </c>
    </row>
    <row r="27" spans="2:6" ht="225" x14ac:dyDescent="0.25">
      <c r="B27" s="33">
        <v>46118</v>
      </c>
      <c r="C27" s="33">
        <v>46136</v>
      </c>
      <c r="D27" s="34" t="s">
        <v>110</v>
      </c>
      <c r="E27" s="34" t="s">
        <v>80</v>
      </c>
      <c r="F27" s="31" t="s">
        <v>152</v>
      </c>
    </row>
    <row r="28" spans="2:6" ht="210" x14ac:dyDescent="0.25">
      <c r="B28" s="33">
        <v>46118</v>
      </c>
      <c r="C28" s="33">
        <v>46136</v>
      </c>
      <c r="D28" s="34" t="s">
        <v>111</v>
      </c>
      <c r="E28" s="34" t="s">
        <v>81</v>
      </c>
      <c r="F28" s="31" t="s">
        <v>153</v>
      </c>
    </row>
    <row r="29" spans="2:6" ht="270" x14ac:dyDescent="0.25">
      <c r="B29" s="33">
        <v>46118</v>
      </c>
      <c r="C29" s="33">
        <v>46136</v>
      </c>
      <c r="D29" s="34" t="s">
        <v>112</v>
      </c>
      <c r="E29" s="34" t="s">
        <v>82</v>
      </c>
      <c r="F29" s="31" t="s">
        <v>165</v>
      </c>
    </row>
    <row r="30" spans="2:6" ht="165" x14ac:dyDescent="0.25">
      <c r="B30" s="33">
        <v>46118</v>
      </c>
      <c r="C30" s="33">
        <v>46136</v>
      </c>
      <c r="D30" s="34" t="s">
        <v>113</v>
      </c>
      <c r="E30" s="34" t="s">
        <v>83</v>
      </c>
      <c r="F30" s="31" t="s">
        <v>162</v>
      </c>
    </row>
    <row r="31" spans="2:6" ht="165" x14ac:dyDescent="0.25">
      <c r="B31" s="33">
        <v>46118</v>
      </c>
      <c r="C31" s="33">
        <v>46143</v>
      </c>
      <c r="D31" s="34" t="s">
        <v>114</v>
      </c>
      <c r="E31" s="34" t="s">
        <v>84</v>
      </c>
      <c r="F31" s="31" t="s">
        <v>164</v>
      </c>
    </row>
    <row r="32" spans="2:6" ht="225" x14ac:dyDescent="0.25">
      <c r="B32" s="33">
        <v>46118</v>
      </c>
      <c r="C32" s="33">
        <v>46136</v>
      </c>
      <c r="D32" s="34" t="s">
        <v>115</v>
      </c>
      <c r="E32" s="34" t="s">
        <v>85</v>
      </c>
      <c r="F32" s="31" t="s">
        <v>163</v>
      </c>
    </row>
    <row r="33" spans="2:6" ht="165" x14ac:dyDescent="0.25">
      <c r="B33" s="33">
        <v>46118</v>
      </c>
      <c r="C33" s="33">
        <v>46150</v>
      </c>
      <c r="D33" s="34" t="s">
        <v>43</v>
      </c>
      <c r="E33" s="34" t="s">
        <v>86</v>
      </c>
      <c r="F33" s="31" t="s">
        <v>166</v>
      </c>
    </row>
    <row r="34" spans="2:6" ht="225" x14ac:dyDescent="0.25">
      <c r="B34" s="33">
        <v>46118</v>
      </c>
      <c r="C34" s="33">
        <v>46136</v>
      </c>
      <c r="D34" s="34" t="s">
        <v>116</v>
      </c>
      <c r="E34" s="34" t="s">
        <v>87</v>
      </c>
      <c r="F34" s="31" t="s">
        <v>167</v>
      </c>
    </row>
    <row r="35" spans="2:6" ht="225" x14ac:dyDescent="0.25">
      <c r="B35" s="33">
        <v>46118</v>
      </c>
      <c r="C35" s="33">
        <v>46136</v>
      </c>
      <c r="D35" s="34" t="s">
        <v>117</v>
      </c>
      <c r="E35" s="34" t="s">
        <v>88</v>
      </c>
      <c r="F35" s="31" t="s">
        <v>168</v>
      </c>
    </row>
    <row r="36" spans="2:6" ht="225" x14ac:dyDescent="0.25">
      <c r="B36" s="33">
        <v>46118</v>
      </c>
      <c r="C36" s="33">
        <v>46136</v>
      </c>
      <c r="D36" s="34" t="s">
        <v>118</v>
      </c>
      <c r="E36" s="34" t="s">
        <v>89</v>
      </c>
      <c r="F36" s="31" t="s">
        <v>169</v>
      </c>
    </row>
    <row r="37" spans="2:6" ht="165" x14ac:dyDescent="0.25">
      <c r="B37" s="33">
        <v>46118</v>
      </c>
      <c r="C37" s="33">
        <v>46150</v>
      </c>
      <c r="D37" s="34" t="s">
        <v>119</v>
      </c>
      <c r="E37" s="34" t="s">
        <v>90</v>
      </c>
      <c r="F37" s="31" t="s">
        <v>170</v>
      </c>
    </row>
    <row r="38" spans="2:6" ht="165" x14ac:dyDescent="0.25">
      <c r="B38" s="33">
        <v>46118</v>
      </c>
      <c r="C38" s="33">
        <v>46129</v>
      </c>
      <c r="D38" s="34" t="s">
        <v>120</v>
      </c>
      <c r="E38" s="34" t="s">
        <v>91</v>
      </c>
      <c r="F38" s="31" t="s">
        <v>171</v>
      </c>
    </row>
    <row r="39" spans="2:6" ht="165" x14ac:dyDescent="0.25">
      <c r="B39" s="33">
        <v>46118</v>
      </c>
      <c r="C39" s="33">
        <v>46129</v>
      </c>
      <c r="D39" s="34" t="s">
        <v>121</v>
      </c>
      <c r="E39" s="34" t="s">
        <v>92</v>
      </c>
      <c r="F39" s="31" t="s">
        <v>172</v>
      </c>
    </row>
    <row r="40" spans="2:6" ht="180" x14ac:dyDescent="0.25">
      <c r="B40" s="33">
        <v>46118</v>
      </c>
      <c r="C40" s="33">
        <v>46143</v>
      </c>
      <c r="D40" s="34" t="s">
        <v>122</v>
      </c>
      <c r="E40" s="34" t="s">
        <v>93</v>
      </c>
      <c r="F40" s="31" t="s">
        <v>173</v>
      </c>
    </row>
    <row r="41" spans="2:6" ht="225" x14ac:dyDescent="0.25">
      <c r="B41" s="33">
        <v>46118</v>
      </c>
      <c r="C41" s="33">
        <v>46143</v>
      </c>
      <c r="D41" s="34" t="s">
        <v>123</v>
      </c>
      <c r="E41" s="34" t="s">
        <v>94</v>
      </c>
      <c r="F41" s="31" t="s">
        <v>174</v>
      </c>
    </row>
    <row r="42" spans="2:6" ht="225" x14ac:dyDescent="0.25">
      <c r="B42" s="33">
        <v>46118</v>
      </c>
      <c r="C42" s="33">
        <v>46143</v>
      </c>
      <c r="D42" s="34" t="s">
        <v>124</v>
      </c>
      <c r="E42" s="34" t="s">
        <v>95</v>
      </c>
      <c r="F42" s="31" t="s">
        <v>175</v>
      </c>
    </row>
    <row r="43" spans="2:6" ht="225" x14ac:dyDescent="0.25">
      <c r="B43" s="33">
        <v>46118</v>
      </c>
      <c r="C43" s="33">
        <v>46136</v>
      </c>
      <c r="D43" s="34" t="s">
        <v>125</v>
      </c>
      <c r="E43" s="34" t="s">
        <v>96</v>
      </c>
      <c r="F43" s="31" t="s">
        <v>175</v>
      </c>
    </row>
    <row r="44" spans="2:6" ht="405" x14ac:dyDescent="0.25">
      <c r="B44" s="33">
        <v>46118</v>
      </c>
      <c r="C44" s="33">
        <v>46150</v>
      </c>
      <c r="D44" s="34" t="s">
        <v>126</v>
      </c>
      <c r="E44" s="34" t="s">
        <v>97</v>
      </c>
      <c r="F44" s="31" t="s">
        <v>176</v>
      </c>
    </row>
    <row r="45" spans="2:6" ht="165" x14ac:dyDescent="0.25">
      <c r="B45" s="33">
        <v>46125</v>
      </c>
      <c r="C45" s="33">
        <v>46128</v>
      </c>
      <c r="D45" s="34" t="s">
        <v>127</v>
      </c>
      <c r="E45" s="34" t="s">
        <v>128</v>
      </c>
      <c r="F45" s="31" t="s">
        <v>149</v>
      </c>
    </row>
    <row r="46" spans="2:6" ht="409.5" x14ac:dyDescent="0.25">
      <c r="B46" s="33">
        <v>46129</v>
      </c>
      <c r="C46" s="33">
        <v>46134</v>
      </c>
      <c r="D46" s="34" t="s">
        <v>129</v>
      </c>
      <c r="E46" s="34" t="s">
        <v>130</v>
      </c>
      <c r="F46" s="31" t="s">
        <v>179</v>
      </c>
    </row>
    <row r="47" spans="2:6" x14ac:dyDescent="0.25">
      <c r="B47" s="33">
        <v>46134</v>
      </c>
      <c r="C47" s="33" t="s">
        <v>134</v>
      </c>
      <c r="D47" s="34" t="s">
        <v>132</v>
      </c>
      <c r="E47" s="34" t="s">
        <v>131</v>
      </c>
      <c r="F47" s="31"/>
    </row>
    <row r="48" spans="2:6" ht="150" x14ac:dyDescent="0.25">
      <c r="B48" s="33">
        <v>46136</v>
      </c>
      <c r="C48" s="33">
        <v>46150</v>
      </c>
      <c r="D48" s="34" t="s">
        <v>132</v>
      </c>
      <c r="E48" s="34" t="s">
        <v>133</v>
      </c>
      <c r="F48" s="31" t="s">
        <v>144</v>
      </c>
    </row>
    <row r="49" spans="2:6" ht="225" x14ac:dyDescent="0.25">
      <c r="B49" s="33">
        <v>46150</v>
      </c>
      <c r="C49" s="33">
        <v>46157</v>
      </c>
      <c r="D49" s="34" t="s">
        <v>138</v>
      </c>
      <c r="E49" s="34" t="s">
        <v>135</v>
      </c>
      <c r="F49" s="31" t="s">
        <v>180</v>
      </c>
    </row>
    <row r="50" spans="2:6" ht="225" x14ac:dyDescent="0.25">
      <c r="B50" s="33">
        <v>46150</v>
      </c>
      <c r="C50" s="33">
        <v>46157</v>
      </c>
      <c r="D50" s="34" t="s">
        <v>139</v>
      </c>
      <c r="E50" s="34" t="s">
        <v>136</v>
      </c>
      <c r="F50" s="31" t="s">
        <v>181</v>
      </c>
    </row>
    <row r="51" spans="2:6" ht="165" x14ac:dyDescent="0.25">
      <c r="B51" s="33">
        <v>46150</v>
      </c>
      <c r="C51" s="33">
        <v>46155</v>
      </c>
      <c r="D51" s="34" t="s">
        <v>140</v>
      </c>
      <c r="E51" s="34" t="s">
        <v>137</v>
      </c>
      <c r="F51" s="31" t="s">
        <v>150</v>
      </c>
    </row>
    <row r="52" spans="2:6" ht="90" x14ac:dyDescent="0.25">
      <c r="B52" s="33">
        <v>46156</v>
      </c>
      <c r="C52" s="33">
        <v>46164</v>
      </c>
      <c r="D52" s="34" t="s">
        <v>142</v>
      </c>
      <c r="E52" s="34" t="s">
        <v>141</v>
      </c>
      <c r="F52" s="31" t="s">
        <v>145</v>
      </c>
    </row>
  </sheetData>
  <mergeCells count="2">
    <mergeCell ref="B2:B5"/>
    <mergeCell ref="C2:C5"/>
  </mergeCells>
  <phoneticPr fontId="9" type="noConversion"/>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8"/>
  <sheetViews>
    <sheetView showGridLines="0" workbookViewId="0">
      <pane ySplit="11" topLeftCell="A12" activePane="bottomLeft" state="frozen"/>
      <selection pane="bottomLeft" activeCell="D25" sqref="D25"/>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63"/>
      <c r="C2" s="64" t="s">
        <v>53</v>
      </c>
    </row>
    <row r="3" spans="2:6" x14ac:dyDescent="0.25">
      <c r="B3" s="63"/>
      <c r="C3" s="62"/>
    </row>
    <row r="4" spans="2:6" x14ac:dyDescent="0.25">
      <c r="B4" s="63"/>
      <c r="C4" s="62"/>
    </row>
    <row r="5" spans="2:6" x14ac:dyDescent="0.25">
      <c r="B5" s="63"/>
      <c r="C5" s="62"/>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tr">
        <f>'Tab 1 - Overview tab'!C9</f>
        <v>Pacific Gas &amp; Electric</v>
      </c>
    </row>
    <row r="11" spans="2:6" x14ac:dyDescent="0.25">
      <c r="B11" s="25" t="s">
        <v>54</v>
      </c>
      <c r="C11" s="26" t="s">
        <v>50</v>
      </c>
      <c r="D11" s="26" t="s">
        <v>55</v>
      </c>
      <c r="E11" s="26" t="s">
        <v>56</v>
      </c>
      <c r="F11" s="27" t="s">
        <v>57</v>
      </c>
    </row>
    <row r="12" spans="2:6" x14ac:dyDescent="0.25">
      <c r="B12" s="30"/>
      <c r="C12" s="28"/>
      <c r="D12" s="28"/>
      <c r="E12" s="28"/>
      <c r="F12" s="29"/>
    </row>
    <row r="13" spans="2:6" x14ac:dyDescent="0.25">
      <c r="B13" s="30"/>
      <c r="C13" s="28"/>
      <c r="D13" s="28"/>
      <c r="E13" s="28"/>
      <c r="F13" s="29"/>
    </row>
    <row r="14" spans="2:6" x14ac:dyDescent="0.25">
      <c r="B14" s="30"/>
      <c r="C14" s="28"/>
      <c r="D14" s="28"/>
      <c r="E14" s="28"/>
      <c r="F14" s="29"/>
    </row>
    <row r="15" spans="2:6" x14ac:dyDescent="0.25">
      <c r="B15" s="30"/>
      <c r="C15" s="28"/>
      <c r="D15" s="28"/>
      <c r="E15" s="28"/>
      <c r="F15" s="29"/>
    </row>
    <row r="16" spans="2:6" x14ac:dyDescent="0.25">
      <c r="B16" s="30"/>
      <c r="C16" s="28"/>
      <c r="D16" s="28"/>
      <c r="E16" s="28"/>
      <c r="F16" s="29"/>
    </row>
    <row r="17" spans="2:6" x14ac:dyDescent="0.25">
      <c r="B17" s="30"/>
      <c r="C17" s="28"/>
      <c r="D17" s="28"/>
      <c r="E17" s="28"/>
      <c r="F17" s="29"/>
    </row>
    <row r="18" spans="2:6" x14ac:dyDescent="0.25">
      <c r="B18"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Props1.xml><?xml version="1.0" encoding="utf-8"?>
<ds:datastoreItem xmlns:ds="http://schemas.openxmlformats.org/officeDocument/2006/customXml" ds:itemID="{F4DA0AA8-F058-45AB-959A-A285EA955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3.xml><?xml version="1.0" encoding="utf-8"?>
<ds:datastoreItem xmlns:ds="http://schemas.openxmlformats.org/officeDocument/2006/customXml" ds:itemID="{C419612E-94FA-431E-9D0F-132674F5D52D}">
  <ds:schemaRefs>
    <ds:schemaRef ds:uri="http://www.w3.org/XML/1998/namespace"/>
    <ds:schemaRef ds:uri="http://schemas.microsoft.com/office/2006/metadata/properties"/>
    <ds:schemaRef ds:uri="37039c39-c35f-4521-8d10-108d8cff69f7"/>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016686cd-6f9c-413d-87cc-11baceffc76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2026-06-05T12:34:16Z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0632340a-25ed-4c03-b48a-9da8653d5ef6</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