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eis.sharepoint.com/sites/EnergySafety-Operations934/Shared Documents/Performance Assessment Division/Independent Evaluators/2025 IE Annual Cycle/06 IE AIRs/SDG&amp;E/Final IE AIR/"/>
    </mc:Choice>
  </mc:AlternateContent>
  <xr:revisionPtr revIDLastSave="2" documentId="13_ncr:1_{E11CFBA9-E908-413C-8C3C-0313CDFD30EC}" xr6:coauthVersionLast="47" xr6:coauthVersionMax="47" xr10:uidLastSave="{48EBC184-1A86-4427-B2E4-1A0FD316D2BD}"/>
  <bookViews>
    <workbookView xWindow="28680" yWindow="-120" windowWidth="38640" windowHeight="21120" xr2:uid="{00000000-000D-0000-FFFF-FFFF00000000}"/>
  </bookViews>
  <sheets>
    <sheet name="Tab 1 - Overview tab" sheetId="4" r:id="rId1"/>
    <sheet name="Tab 2 - Catalog of Initiatives" sheetId="5" r:id="rId2"/>
    <sheet name="Tab 3 - Data Requests" sheetId="6" r:id="rId3"/>
    <sheet name="Tab 4 - SME Interview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8" l="1"/>
  <c r="C7" i="8"/>
  <c r="C9" i="6"/>
  <c r="C7" i="6"/>
  <c r="C9" i="5"/>
  <c r="C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095F2244-34AE-42F8-B52B-A19B0CC1265C}">
      <text>
        <r>
          <rPr>
            <sz val="9"/>
            <color indexed="81"/>
            <rFont val="Tahoma"/>
            <family val="2"/>
          </rPr>
          <t>Number of "actuals" from which samples are selected</t>
        </r>
      </text>
    </comment>
  </commentList>
</comments>
</file>

<file path=xl/sharedStrings.xml><?xml version="1.0" encoding="utf-8"?>
<sst xmlns="http://schemas.openxmlformats.org/spreadsheetml/2006/main" count="883" uniqueCount="453">
  <si>
    <t>Independent Evaluator:</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</si>
  <si>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</si>
  <si>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</si>
  <si>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</si>
  <si>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</si>
  <si>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</si>
  <si>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</si>
  <si>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</si>
  <si>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</si>
  <si>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</si>
  <si>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</si>
  <si>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</si>
  <si>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</si>
  <si>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</si>
  <si>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</si>
  <si>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</si>
  <si>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</si>
  <si>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</si>
  <si>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</si>
  <si>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</si>
  <si>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Initiative Status</t>
  </si>
  <si>
    <t>Target Not Met - Rationale</t>
  </si>
  <si>
    <t>Sample Size (#)</t>
  </si>
  <si>
    <t>Sample Validation Rate (%)</t>
  </si>
  <si>
    <t>Verification Method</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</si>
  <si>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</si>
  <si>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</si>
  <si>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</si>
  <si>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</si>
  <si>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</si>
  <si>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</si>
  <si>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</si>
  <si>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</si>
  <si>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WMP.972</t>
  </si>
  <si>
    <t>8.1.2.1</t>
  </si>
  <si>
    <t>Focus &amp; field verifiable</t>
  </si>
  <si>
    <t>Target met</t>
  </si>
  <si>
    <t>N/A</t>
  </si>
  <si>
    <t>Underspend</t>
  </si>
  <si>
    <t>No</t>
  </si>
  <si>
    <t>WMP.550</t>
  </si>
  <si>
    <t>Focus &amp; non-field verifiable</t>
  </si>
  <si>
    <t>Target not met</t>
  </si>
  <si>
    <t>Overspend</t>
  </si>
  <si>
    <t>Vegetation Management and Inspections</t>
  </si>
  <si>
    <t>8.2.3</t>
  </si>
  <si>
    <t>Non-focus &amp; non-field verifiable</t>
  </si>
  <si>
    <t>No discrepancy</t>
  </si>
  <si>
    <t>Yes</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</si>
  <si>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</si>
  <si>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</si>
  <si>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</si>
  <si>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</si>
  <si>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</si>
  <si>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</si>
  <si>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</si>
  <si>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</si>
  <si>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</si>
  <si>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</si>
  <si>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</si>
  <si>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IE AIR Attachments</t>
  </si>
  <si>
    <t>EC-Claimed Progress (EC AIR)</t>
  </si>
  <si>
    <t>Bureau Veritas North America</t>
  </si>
  <si>
    <t>San Diego Gas &amp; Electric</t>
  </si>
  <si>
    <t>Geodatabase SME</t>
  </si>
  <si>
    <t>Geodatabase Updates &amp; Excel</t>
  </si>
  <si>
    <t>Frontload Data</t>
  </si>
  <si>
    <t>GIS Data</t>
  </si>
  <si>
    <t>SME001 Interview on 03.09.26 @ 9AM</t>
  </si>
  <si>
    <t>Geodatabase Experts</t>
  </si>
  <si>
    <t>Demonstration of SDG&amp;E's geodatabase and how to quantify metrics to verify initiative implementation.</t>
  </si>
  <si>
    <t>DR001</t>
  </si>
  <si>
    <t>DR002</t>
  </si>
  <si>
    <t>DR003</t>
  </si>
  <si>
    <t>DR008</t>
  </si>
  <si>
    <t>DR009</t>
  </si>
  <si>
    <t>DR010</t>
  </si>
  <si>
    <t>DR011</t>
  </si>
  <si>
    <t>DR012</t>
  </si>
  <si>
    <t>DR015</t>
  </si>
  <si>
    <t>DR016</t>
  </si>
  <si>
    <t>DR018</t>
  </si>
  <si>
    <t>DR019</t>
  </si>
  <si>
    <t>DR024</t>
  </si>
  <si>
    <t>DR027</t>
  </si>
  <si>
    <t>DR028</t>
  </si>
  <si>
    <t>DR029</t>
  </si>
  <si>
    <t>DR030</t>
  </si>
  <si>
    <t>DR031</t>
  </si>
  <si>
    <t>DR032</t>
  </si>
  <si>
    <t>DR033</t>
  </si>
  <si>
    <t>DR034</t>
  </si>
  <si>
    <t>DR035</t>
  </si>
  <si>
    <t>DR036</t>
  </si>
  <si>
    <t>DR037</t>
  </si>
  <si>
    <t>DR038</t>
  </si>
  <si>
    <t>DR039</t>
  </si>
  <si>
    <t>DR040</t>
  </si>
  <si>
    <t>DR041</t>
  </si>
  <si>
    <t>DR048</t>
  </si>
  <si>
    <t>DR049</t>
  </si>
  <si>
    <t>WMP.1190</t>
  </si>
  <si>
    <t>WMP.1191</t>
  </si>
  <si>
    <t>WMP.1192</t>
  </si>
  <si>
    <t>WMP.1193</t>
  </si>
  <si>
    <t>WMP.1194</t>
  </si>
  <si>
    <t>WMP.1430</t>
  </si>
  <si>
    <t>WMP.1431</t>
  </si>
  <si>
    <t>WMP.459</t>
  </si>
  <si>
    <t>WMP.461</t>
  </si>
  <si>
    <t>WMP.468</t>
  </si>
  <si>
    <t>WMP.478</t>
  </si>
  <si>
    <t>WMP.479</t>
  </si>
  <si>
    <t>WMP.481</t>
  </si>
  <si>
    <t>WMP.482</t>
  </si>
  <si>
    <t>WMP.483</t>
  </si>
  <si>
    <t>WMP.488</t>
  </si>
  <si>
    <t>WMP.489</t>
  </si>
  <si>
    <t>WMP.491</t>
  </si>
  <si>
    <t>WMP.492</t>
  </si>
  <si>
    <t>WMP.494</t>
  </si>
  <si>
    <t>WMP.497</t>
  </si>
  <si>
    <t>WMP.501</t>
  </si>
  <si>
    <t>WMP.505</t>
  </si>
  <si>
    <t>WMP.508</t>
  </si>
  <si>
    <t>WMP.512</t>
  </si>
  <si>
    <t>WMP.552</t>
  </si>
  <si>
    <t>WMP.555</t>
  </si>
  <si>
    <t>WMP.463</t>
  </si>
  <si>
    <t>WMP.473</t>
  </si>
  <si>
    <t>WMP.543</t>
  </si>
  <si>
    <t>WMP.545</t>
  </si>
  <si>
    <t>DR020</t>
  </si>
  <si>
    <t>DR025</t>
  </si>
  <si>
    <t>DR044</t>
  </si>
  <si>
    <t>DR045</t>
  </si>
  <si>
    <t>DR44.b</t>
  </si>
  <si>
    <t>DR004</t>
  </si>
  <si>
    <t>Financials</t>
  </si>
  <si>
    <t>DR005</t>
  </si>
  <si>
    <t>QAQC Program</t>
  </si>
  <si>
    <t>DR005.b</t>
  </si>
  <si>
    <t>Void</t>
  </si>
  <si>
    <t>DR34.b</t>
  </si>
  <si>
    <t>DR004.b</t>
  </si>
  <si>
    <t>DR020.b</t>
  </si>
  <si>
    <t>SDGE DR_002 Confidentiality Declaration BD
SDGE Response IE-2026-DR002
SDGE_AssetInspectionPoint_2025_Combined.xlsx
SDGE_VegetationInspectionPoint_2025_Combined.xlsx
SDGE_2025_Combined_QDR-gbd (59 Files)</t>
  </si>
  <si>
    <t>WMP.461 - PSPSSectionEnhance.xlsx
WMP.464 - HotlineClamps.xlsx
WMP.466 - SDGE Response IE-2026-DR003
WMP.467 - SDGE Response ID-2026-DR003
WMP.468 - FixedBackupPower_Confidential.xlsx
WMP.508 - VegInspec_2025_OffCyclePatrol.xlsx
WMP.526 - 2025_summerReadinessTraining.pptx,SmrReadyTraining_Atten.xlsx
WMP.532 - 2025 PSPS Post-season List.xlsx, 2025 PSPS Preseason List.xlsx, Pre_PostseasonSurveyOverview
WMP.545 - SDGE Response IE-2026-DR003
WMP.1008 - Kiteworks Submission_4.30.25.PNG
WMP.1337 - Conduct Briefing Slides_Day 1, Conduct Briefing Slides_Day 2, Conduct Briefing Slides_Day 3, FunctionalExercise_Atten.xlsx, PSPS FE_Exercise Plan, PSPS_ FE_PlayerBrief, PSPSEx_CO_IPM_PPT, PSPSEx_FPM_PPT, PSPSEx_MPM_PPT, PSPSEx_TTX_FacilGuide, PSPSTTExercise_ATTN.xlsx, PSPSTT_ConductSlides
WMP.1430 - WeatherStationMaintenance.xlsx
WMP.1431 - 2024 SDGE GO 166 Annual Report and Emergency Response Plan, 2025 GAP End of Program Report</t>
  </si>
  <si>
    <t>SDGE Response IE-2026-DR004_5.5.26
SDGE Response IE-2026-DR004_5.6.26</t>
  </si>
  <si>
    <t>SDGE Response IE-2026-DR004b
SDGE Response IE-2026-DR004REVISEDQ3</t>
  </si>
  <si>
    <t>510.040 Substation Inspector Maintenance Order Reporting and Tracking_Redacted
ESP 612 - CMP Quality Assurance Audits_Redacted
SDG&amp;E_DR005.b_QAQC Questionnaire - Distribution
SDG&amp;E_DR005.b_QAQC Questionnaire - Substation
SDG&amp;E_DR005.b_QAQC Questionnaire - Transmission
SDG&amp;E_DR005.b_QAQC Questionnaire - Vegetation Management
SDGE Response IE-2026-DR005.b</t>
  </si>
  <si>
    <t>SDGE DR Response_IE-2026-DR008_WMP.1190.xlsx
SDGE Response IE-2026-DR008</t>
  </si>
  <si>
    <t>SDGE DR Response_IE-2026-DR011_WMP.1193.xlsx
SDGE Response IE-2026-DR011</t>
  </si>
  <si>
    <t>SDGE Response IE-2026-DR009</t>
  </si>
  <si>
    <t>SDGE Response IE-2026-DR010
SDGE Response IE-2026-DR010.xlsx</t>
  </si>
  <si>
    <t>SDGE Response IE-2026-DR012
Substation Inspection Quality Reports (18)</t>
  </si>
  <si>
    <t>IE-2026-DR015_Alternate Sample_2025 SDGE Calibration
IE-2026-DR015_Base Sample_2025 SDGE Calibration
SDGE Response IE-2026-DR015</t>
  </si>
  <si>
    <t>SDGE Response IE-2026-DR016
BASE: Base Sample_Substation AQIMaintenance 2025.xlsx, Air Quality Maintenance Log - 24 Month (15 Locations)
ALTERNATE: Alternate Sample_Substation AQI Maintenance 2025, Air Quality Maintenance Log - 24 Month (4 Locations)</t>
  </si>
  <si>
    <t>SDGE Response IE-2026-DR018
BASE: As-Builts/Sketches (30), SDGE Construction Order - Total Construction (16) 
ALTERNATE: As-Builts/Sketches (9), SDGE Construction Order - Total Construction (2)</t>
  </si>
  <si>
    <t>SDGE Response IE-2026-DR019
As-Builts/Sketches (7)</t>
  </si>
  <si>
    <t>SDGE Response_IE-2026-DR020 Confidentiality Declaration Will Speer
SDGE Response IE-2026-DR020
Confidential As-Builts (24)
WMP_APP_IE-2026-DR020_20260414.xlsx</t>
  </si>
  <si>
    <t>APP_FCP_C448_530000294472_P43751_Asbuilt
SDGE Response IE-2026-DR020b</t>
  </si>
  <si>
    <t>SDGE Response IE-2026-DR024
BASE: Battery Installation - Work Completed (53 Customers/Locations) 
ALTERNATE: Battery Installation - Work Completed (14 Customers/Locations)</t>
  </si>
  <si>
    <t>SDGE Response IE-2026-DR027
SDGE Response IE-2026-DR027.xlsx</t>
  </si>
  <si>
    <t>SDGE DR Response_IE-SDG&amp;E_DR028_WMP.479.xlsx
SDGE Response IE-2026-DR028</t>
  </si>
  <si>
    <t>SDGE DR Response_IE-SDG&amp;E_DR032_WMP.488.xlsx
SDGE Response IE-2026-DR032</t>
  </si>
  <si>
    <t>SDGE DR Response_IE-SDG&amp;E_DR034_WMP.491.xlsx
SDGE Response IE-2026-DR034</t>
  </si>
  <si>
    <t>SDGE DR Response_IE-SDG&amp;E_DR029_WMP.481.xlsx
SDGE Response IE-2026-DR029</t>
  </si>
  <si>
    <t>SDGE Response IE-2026-DR030</t>
  </si>
  <si>
    <t>SDGE DR Response_IE-SDG&amp;E_DR031.Q01_WMP.483.xlsx
SDGE Response IE-2026-DR031</t>
  </si>
  <si>
    <t>SDGE Response IE-2026-DR033</t>
  </si>
  <si>
    <t>SDGE Response IE-2026-DR034.b</t>
  </si>
  <si>
    <t>SDGE Response IE-2026-DR035
BASE: Patrol Inspection Forms (31 Inspections/15 Locations) 
ALTERNATE: Patrol Inspection Forms (8 Inspections/5 Locations)</t>
  </si>
  <si>
    <t>SDGE Response IE-2026-DR036
IE-2026-DR036_Alternate.xlsx
IE-2026-DR036_Base.xlsx</t>
  </si>
  <si>
    <t>SDGE Response IE-2026-DR037
IE-2026-DR037_Alternate.xlsx
IE-2026-DR037_Base.xlsx</t>
  </si>
  <si>
    <t>SDGE Response IE-2026-DR038
IE-2026-DR038_Alternate.xlsx
IE-2026-DR038_Base.xlsx</t>
  </si>
  <si>
    <t>SDGE Response IE-2026-DR039
IE-2026-DR039_Alternate.xlsx
IE-2026-DR039_Base.xlsx</t>
  </si>
  <si>
    <t>SDGE Response IE-2026-DR040
IE-2026-DR040_Alternate.xlsx
IE-2026-DR040_Base.xlsx</t>
  </si>
  <si>
    <t>SDGE Response IE-2026-DR041
IE-2026-DR041_Alternate.xlsx
IE-2026-DR041_Base.xlsx</t>
  </si>
  <si>
    <t>SDGE Response IE-2026-DR048
P40705_Alternate
P775253_Base
P876737_Base
SDGE DR Response_IE-SDG&amp;E_DR048_WMP.552.xlsx</t>
  </si>
  <si>
    <t>SDGE Response IE-2026-DR049</t>
  </si>
  <si>
    <t>SDGE Response IE-2026-DR025
Attachments 1 - 56 As-Builts
Attachments 2 - 53 As-Builts</t>
  </si>
  <si>
    <t>SDG&amp;E_DR044_WMP.543_SME 04.16.26 R1 (Word and PDF)
SDG&amp;E_DR044_WMP.543_SME 04.16.26 (Word and PDF)</t>
  </si>
  <si>
    <t>SDGE Response IE-2026-DR044b
TL675_WTS-IFC_CsontructionPackage_V2_DataRequest(1)</t>
  </si>
  <si>
    <t>SDGE Response IE-2026-DR045</t>
  </si>
  <si>
    <t>EC-Claimed Progress (DR)</t>
  </si>
  <si>
    <t>IE Declared Actual</t>
  </si>
  <si>
    <t>IE Declared Initiative Completion Percent (%)</t>
  </si>
  <si>
    <t>WMP.455</t>
  </si>
  <si>
    <t>Distribution Overhead Hardening (Covered Conductor)</t>
  </si>
  <si>
    <t>Field Inspections
Circuit Locations 
(Frontload Data)</t>
  </si>
  <si>
    <t>8.1.3.1</t>
  </si>
  <si>
    <t>8.1.3.2</t>
  </si>
  <si>
    <t>8.1.3.5</t>
  </si>
  <si>
    <t>8.1.3.6</t>
  </si>
  <si>
    <t>8.1.3.7</t>
  </si>
  <si>
    <t>8.1.3.8</t>
  </si>
  <si>
    <t>8.1.2.8.1</t>
  </si>
  <si>
    <t>8.1.2.5.2</t>
  </si>
  <si>
    <t>Situational Awareness and Forecasting</t>
  </si>
  <si>
    <t>Emergency Preparedness</t>
  </si>
  <si>
    <t>8.1.4.4</t>
  </si>
  <si>
    <t>Expulsion Fuse Replacement</t>
  </si>
  <si>
    <t>SDG&amp;E Geodatabase File
Expulsion Fuse Replacement List
(Frontload Data)
109 Fuse Records
(DR018)</t>
  </si>
  <si>
    <t>8.1.2.11.1</t>
  </si>
  <si>
    <t xml:space="preserve">PSPS Sectionalizing </t>
  </si>
  <si>
    <t>PSPS Section Enhance List
(Frontload Data)
SDG&amp;E Written Response
7 Install Records (9 Switches)
(DR019)</t>
  </si>
  <si>
    <t>WMP.462</t>
  </si>
  <si>
    <t>8.1.2.7</t>
  </si>
  <si>
    <t>Microgrids</t>
  </si>
  <si>
    <t>Advanced Protection</t>
  </si>
  <si>
    <t>Field Inspections
Circuit Structure Locations &amp; As-builts 
(DR020/.b)
SME Interview 
(DR020.b)</t>
  </si>
  <si>
    <t>WMP.464</t>
  </si>
  <si>
    <t>8.1.4.5</t>
  </si>
  <si>
    <t>Maintenance, Repair, and Replacement of Connectors, Including Hotline Clamps</t>
  </si>
  <si>
    <t>Field Inspections
Pole Locations 
(Frontload Data &amp; DR003)</t>
  </si>
  <si>
    <t>WMP.466</t>
  </si>
  <si>
    <t>8.1.2.11.3</t>
  </si>
  <si>
    <t xml:space="preserve">Generator Grant Program </t>
  </si>
  <si>
    <t>Continue to provide portable backup power solutions to vulnerable, electricity dependent customers.</t>
  </si>
  <si>
    <t>The Qualitative Milestones for this Program Were Achieved</t>
  </si>
  <si>
    <t>SDG&amp;E Written Response
(Frontload Data)</t>
  </si>
  <si>
    <t>WMP.467</t>
  </si>
  <si>
    <t>8.1.2.11.4</t>
  </si>
  <si>
    <t xml:space="preserve">Generator Assistance Program </t>
  </si>
  <si>
    <t>Continue to provide rebates on portable backup power solutions to customers who experience PSPS.</t>
  </si>
  <si>
    <t>SDG&amp;E Written Response
2025 GAP End of Program Report
(Frontload Data)</t>
  </si>
  <si>
    <t>8.1.2.11.2</t>
  </si>
  <si>
    <t>Standby Power Programs </t>
  </si>
  <si>
    <t>Fixed Power Backup List
(Frontload Data)
54 Work Records
(DR024)</t>
  </si>
  <si>
    <t>8.1.2.2</t>
  </si>
  <si>
    <t>Strategic Undergrounding</t>
  </si>
  <si>
    <t>Field Inspections
Circuit Locations 
(Frontload Data) 
As-builts
 (DR025)</t>
  </si>
  <si>
    <t>WMP.475</t>
  </si>
  <si>
    <t>8.1.2.5.1</t>
  </si>
  <si>
    <t>Distribution Overhead System Hardening</t>
  </si>
  <si>
    <t>Field Inspections
Pole Locations 
(Frontload Data)</t>
  </si>
  <si>
    <t>8.2.3.1</t>
  </si>
  <si>
    <t xml:space="preserve">Distribution Overhead Detailed Inspections </t>
  </si>
  <si>
    <t>SDG&amp;E Asset Inspection Points List
(Frontload Data)
35 Inspection Records
(DR027)</t>
  </si>
  <si>
    <t xml:space="preserve">Transmission Overhead Detailed Inspections </t>
  </si>
  <si>
    <t>SDG&amp;E Asset Inspection Points List
(Frontload Data)
130 Inspection Records
(DR028)</t>
  </si>
  <si>
    <t>8.1.3.3</t>
  </si>
  <si>
    <t>8.2.3.3</t>
  </si>
  <si>
    <t xml:space="preserve">Distribution Infrared Inspections </t>
  </si>
  <si>
    <t>SDG&amp;E Asset Inspection Points List
(Frontload Data)
SDG&amp;E Written Response
31 Inspection Records
(DR029)</t>
  </si>
  <si>
    <t>8.1.3.4</t>
  </si>
  <si>
    <t xml:space="preserve">Transmission Infrared Inspections </t>
  </si>
  <si>
    <t>SDG&amp;E Asset Inspection Points List
(Frontload Data)
SDG&amp;E Written Response
31 Inspection Records
(DR030)</t>
  </si>
  <si>
    <t xml:space="preserve">Distribution Wood Pole Intrusive Inspections </t>
  </si>
  <si>
    <t>SDG&amp;E Asset Inspection Points List
(Frontload Data)
34 Inspection Records
(DR031)</t>
  </si>
  <si>
    <t xml:space="preserve">Distribution Overhead Patrol Inspections </t>
  </si>
  <si>
    <t>SDG&amp;E Asset Inspection Points List
(Frontload Data)
35 Inspection Records
(DR032)</t>
  </si>
  <si>
    <t>8.1.3.9</t>
  </si>
  <si>
    <t xml:space="preserve">Transmission Overhead Patrol Inspections </t>
  </si>
  <si>
    <t>SDG&amp;E Asset Inspection Points List
(Frontload Data)
SDG&amp;E Written Response
34 Inspection Records
(DR033)</t>
  </si>
  <si>
    <t>8.1.6.2</t>
  </si>
  <si>
    <t>Quality Assurance/Quality Control of Distribution Detailed Inspections</t>
  </si>
  <si>
    <t>50% of Issues Identified 
Additional 5% of Inspections
(1,104 Audits)</t>
  </si>
  <si>
    <t>QA/QC Audit List
(Frontload Data)
34 Audit Records
(DR034)
SDG&amp;E Written Response
(DR034.b)</t>
  </si>
  <si>
    <t>No Goal Provided</t>
  </si>
  <si>
    <t>8.1.3.11</t>
  </si>
  <si>
    <t xml:space="preserve">Substation Patrol Inspections </t>
  </si>
  <si>
    <t>SDG&amp;E Asset Inspection Points List
(Frontload Data)
32 Inspection Records
(DR035)</t>
  </si>
  <si>
    <t>Transmission Overhead Hardening</t>
  </si>
  <si>
    <t>Field Inspections
Circuit Locations 
(Frontload Data)
As-builts 
(DR044/.b)</t>
  </si>
  <si>
    <t>Transmission Overhead Hardening (Distribution Underbuild)</t>
  </si>
  <si>
    <t>SDG&amp;E Written Response 
(DR045)</t>
  </si>
  <si>
    <t>WMP.549</t>
  </si>
  <si>
    <t>8.1.2.8.3</t>
  </si>
  <si>
    <t>Distribution Communications Reliability Improvements</t>
  </si>
  <si>
    <t>Field Inspections
DCRI Locations 
(Frontload Data)</t>
  </si>
  <si>
    <t>8.1.4.6</t>
  </si>
  <si>
    <t>Lightning Arrester Removal and Replacement</t>
  </si>
  <si>
    <t>Drone Assessments</t>
  </si>
  <si>
    <t>SDG&amp;E Asset Inspection Points List
(Frontload Data)
34 Inspection Records
2 Findings Inspection Reports
(DR048)</t>
  </si>
  <si>
    <t>8.1.3.10</t>
  </si>
  <si>
    <t xml:space="preserve">Transmission 69kV Tier 3 Visual Inspections </t>
  </si>
  <si>
    <t>SDG&amp;E Asset Inspection Points List
(Frontload Data)
SDG&amp;E Written Response
34 Inspection Records
(DR049)</t>
  </si>
  <si>
    <t>8.1.2.10.1</t>
  </si>
  <si>
    <t>Avian Protection</t>
  </si>
  <si>
    <t>WMP.1189</t>
  </si>
  <si>
    <t>8.1.2.10.2</t>
  </si>
  <si>
    <t>Strategic Pole Replacement Program</t>
  </si>
  <si>
    <t xml:space="preserve">Transmission Wood Pole Intrusive Inspections </t>
  </si>
  <si>
    <t>SDG&amp;E Asset Inspection Points List
(Frontload Data)
29 Inspection Records
(DR008)</t>
  </si>
  <si>
    <t xml:space="preserve">8.1.6 </t>
  </si>
  <si>
    <t xml:space="preserve">QA/QC – Transmission Inspection </t>
  </si>
  <si>
    <t>QA/QC Audit List
(Frontload Data)
SDG&amp;E Written Response
30 Audit Records
(DR009)</t>
  </si>
  <si>
    <t>8.1.6.3</t>
  </si>
  <si>
    <t>Quality Assurance/Quality Control of Distribution Drone Assessments</t>
  </si>
  <si>
    <t>QA/QC Audit List
(Frontload Data)
34 Audit Records
(DR010)</t>
  </si>
  <si>
    <t>8.1.6</t>
  </si>
  <si>
    <t xml:space="preserve">QA/QC – Wood Pole Intrusive </t>
  </si>
  <si>
    <t>QA/QC Audit List
(Frontload Data)
34 Audit Records
(DR011)</t>
  </si>
  <si>
    <t>8.1.6.5</t>
  </si>
  <si>
    <t xml:space="preserve">QA/QC – Substation Inspections </t>
  </si>
  <si>
    <t>QA/QC Audit List
(Frontload Data)
18 Audit Records
(DR012)</t>
  </si>
  <si>
    <t>WMP.1195</t>
  </si>
  <si>
    <t>8.1.2.8.2</t>
  </si>
  <si>
    <t>Early Fault Detection</t>
  </si>
  <si>
    <t>Field Inspections
Pole Locations
(Frontload Data)</t>
  </si>
  <si>
    <t>8.2.2.1</t>
  </si>
  <si>
    <t>Detailed Inspections</t>
  </si>
  <si>
    <t>SDG&amp;E Vegetation Inspection Point List
(Frontload Data)
138 Inspection Records
(DR036)</t>
  </si>
  <si>
    <t>Fuels Management</t>
  </si>
  <si>
    <t>SDG&amp;E Geodatabase Files
(Frontload Data)
32 Pole Records
(DR037)</t>
  </si>
  <si>
    <t>Clearance</t>
  </si>
  <si>
    <t>SDG&amp;E Geodatabase Files
(Frontload Data)
137 Pole Records
(DR038)</t>
  </si>
  <si>
    <t>8.2.5.1</t>
  </si>
  <si>
    <t>QA/QC Vegetation Management</t>
  </si>
  <si>
    <t>QA/QC Audit List
(Frontload Data)
35 Audit Records
(DR039)</t>
  </si>
  <si>
    <t>8.2.2.1.1</t>
  </si>
  <si>
    <t>Off-Cycle Patrol</t>
  </si>
  <si>
    <t>Vegetation Off-Cycle Patrol List
(Frontload Data)
26 Inspection Records
(DR040)</t>
  </si>
  <si>
    <t>Pole Clearing</t>
  </si>
  <si>
    <t>SDG&amp;E Geodatabase File
(Frontload Data)
35 Pole Records
(DR041)</t>
  </si>
  <si>
    <t>WMP.450</t>
  </si>
  <si>
    <t>8.3.6</t>
  </si>
  <si>
    <t>Fire Potential Index</t>
  </si>
  <si>
    <t>WMP.970</t>
  </si>
  <si>
    <t>8.3.2.1.3</t>
  </si>
  <si>
    <t>AQI – Sensor Installation</t>
  </si>
  <si>
    <t>SDG&amp;E 2025 WMP Update 04/02/24
Energy Safety Decision for WMP Update 10/30/24
(Frontload Data)
SDG&amp;E Extension Request 11/13/24
SDG&amp;E Change Order Request 01/27/25
Energy Safety Extension/COR Response 02/24/25
SDG&amp;E Petition to Amend 04/10/25
Energy Safety Petition to Amend Response 07/11/25</t>
  </si>
  <si>
    <t>Weather Station Maintenance and Calibration</t>
  </si>
  <si>
    <t>Weather Station Maintenance Log
(Frontload Data)
30 Inspection Records
(DR015)</t>
  </si>
  <si>
    <t xml:space="preserve">Air Quality Station Maintenance </t>
  </si>
  <si>
    <t>Air Quality Station Maintenance Log
(Frontload Data)
29 Inspection Records
(DR016)</t>
  </si>
  <si>
    <t>WMP.526</t>
  </si>
  <si>
    <t>8.4.2.1.3</t>
  </si>
  <si>
    <t>Emergency Response Wildfire/PSPS Exercise &amp; Training</t>
  </si>
  <si>
    <t>To ensure readiness, Wildfire/PSPS response teams will participate and recertify by 9/1 annually.</t>
  </si>
  <si>
    <t>Training Attendance Log
Summer Readiness Training Materials
(Frontload Data)</t>
  </si>
  <si>
    <t>WMP.1008</t>
  </si>
  <si>
    <t>5.4.2.1.1</t>
  </si>
  <si>
    <t>CEADPP Updated</t>
  </si>
  <si>
    <t>Submit CEADPP updates as part of the annual report required by Standard 11 by 12/30.</t>
  </si>
  <si>
    <t>Kiteworks Submission ScrnSht
(Frontload Data)
CPUC GO166 Annual Reports Website</t>
  </si>
  <si>
    <t>Complete 50 Circuit Miles</t>
  </si>
  <si>
    <t>Replace 700 Fuses</t>
  </si>
  <si>
    <t xml:space="preserve">The quantity of installed fuses in 2025 was 72% of the total target and therefore falls outside the 95% initiative validation rate set by Energy Safety. </t>
  </si>
  <si>
    <t>Install 10 Switches</t>
  </si>
  <si>
    <t>Although the sampling data was validated and the IE verified that the utility installed nine switches, SDG&amp;E had a shortfall of one resulting in an initiative validation rate of 90%, outside of the 95% threshold set forth by Energy Safety.</t>
  </si>
  <si>
    <t>Advanced Protection on 8 Circuits</t>
  </si>
  <si>
    <t>78 percent rate reflects both the seven of eight circuit completion and the installation level shortfall on the circuits counted as complete.</t>
  </si>
  <si>
    <t xml:space="preserve">2025 AIR classifies this initiative as Delayed, reflecting that only 110 of the 950 targeted hotline clamps were replaced in 2025. </t>
  </si>
  <si>
    <t>Eligibility List Updates/
Customer Training</t>
  </si>
  <si>
    <t>Portable Backup Power Solutions Provided</t>
  </si>
  <si>
    <t>Eligibility List Updates/
Marketing Communications Distributed</t>
  </si>
  <si>
    <t>Rebate Support Provided</t>
  </si>
  <si>
    <t>Provide 89 Generators</t>
  </si>
  <si>
    <t>Non-focus &amp; field verifiable</t>
  </si>
  <si>
    <t>Underground 28 Circuit Miles</t>
  </si>
  <si>
    <t>Complete 13,275 Inspections</t>
  </si>
  <si>
    <t>Complete 2,479 Inspections</t>
  </si>
  <si>
    <t>Although the documentation reviewed was complete, SDG&amp;E did not meet the 2025 goal set forth in the 2023-2025 WMP.</t>
  </si>
  <si>
    <t>Complete 300 Inspections</t>
  </si>
  <si>
    <t>Focue &amp; non-field verifiable</t>
  </si>
  <si>
    <t>Complete 7,331 Inspections</t>
  </si>
  <si>
    <t>Complete 344 Inspections</t>
  </si>
  <si>
    <t>Complete 86,535 Inspections</t>
  </si>
  <si>
    <t>Complete 7,533 Inspections</t>
  </si>
  <si>
    <t>Complete QA/QC of 50% of Issues Identified 
Additional 5% of Inspections
(1,104 Audits)</t>
  </si>
  <si>
    <t>1,078 Inspection Records</t>
  </si>
  <si>
    <t xml:space="preserve">SDGE’s completion of 1,078 QA/QC audits fell 26 audits short of the outlined target goal (1,104) based on the methodology provided in the WMP. Further, the IE was only able to verify 25 inspection records of the 34 requested from SDG&amp;E. </t>
  </si>
  <si>
    <t>Complete 384 Inspections</t>
  </si>
  <si>
    <t>Complete 2 Miles of Overhead Hardening</t>
  </si>
  <si>
    <t>Comlpete 2 Miles of Underbuild</t>
  </si>
  <si>
    <t xml:space="preserve">Environmental restrictions and adverse weather in 2025 delayed the underbuild work (setting of pole bases and tops) until January 2026. </t>
  </si>
  <si>
    <t>Complete Improvement on 5 Stations</t>
  </si>
  <si>
    <t xml:space="preserve">SDG&amp;E reported completing 4 of the 5 targeted stations, with the status set to Delayed. </t>
  </si>
  <si>
    <t>Repalce 90 Lightning arresters</t>
  </si>
  <si>
    <t>Complete 13,500 Inspections</t>
  </si>
  <si>
    <t>Complete 1,632 Inspections</t>
  </si>
  <si>
    <t>Install Avian Protection on 200 Poles</t>
  </si>
  <si>
    <t>Replace 200 Poles</t>
  </si>
  <si>
    <t>Complete 141 Inspections</t>
  </si>
  <si>
    <t>Complete 100% QA/QC of Transmission Inspections</t>
  </si>
  <si>
    <t>212 Inspections</t>
  </si>
  <si>
    <t>Complete 13,500 Internal Audits</t>
  </si>
  <si>
    <t>Complete 10% Internal Inspection Audits</t>
  </si>
  <si>
    <t>Complete 18 Audits</t>
  </si>
  <si>
    <t>Due to the duplicative nature of the Miguel audit forms, it is determined that the Miguel audit is being captured for completion twice, when only one audit was performed.</t>
  </si>
  <si>
    <t>Install 60 Early Fault Detection Nodes</t>
  </si>
  <si>
    <t>Complete 485,400 Inspections</t>
  </si>
  <si>
    <t>Complete Fuels Management for 500 Poles</t>
  </si>
  <si>
    <t>Complete Clearance for 11,200 Trees</t>
  </si>
  <si>
    <t>Perform 15% (79,441) Internal Audits</t>
  </si>
  <si>
    <t>15%
79,441 Internal Audits</t>
  </si>
  <si>
    <t>Perform 106 VMAs</t>
  </si>
  <si>
    <t>Clear 33,010 Poles</t>
  </si>
  <si>
    <t>Install 6 Sensors</t>
  </si>
  <si>
    <t>On April 2, 2024, SDG&amp;E submitted an update to their 2023-2025 WMP.  This update included a statement requesting to adjust the 2025 target goal for this initiative to zero (formally requested the target to be “reduced by 100%”) - was never or approved or denied by Energy Safety.</t>
  </si>
  <si>
    <t>Perform 216 Inspections</t>
  </si>
  <si>
    <t>Perform 192 Inspections</t>
  </si>
  <si>
    <t>Wildfire/PSPS response teams to participate and recertify by 9/1 annually.</t>
  </si>
  <si>
    <t>2025 Training and Attendance Record</t>
  </si>
  <si>
    <t>52 Plans Reviewed/
17 Plans Updated</t>
  </si>
  <si>
    <t>CEADPP Updates Submitted on June 29, 2025</t>
  </si>
  <si>
    <t xml:space="preserve">The variance is approximately 36 percent unit volume and 64 percent unit cost, consistent with implementation against the amended higher mileage target. </t>
  </si>
  <si>
    <t xml:space="preserve">The program was paused in April 2025 pending the Petition to Amend, and it was restarted after the amendment was denied in July 2025. </t>
  </si>
  <si>
    <t xml:space="preserve">The final device was delayed by municipal and agency permitting and was approved in January 2026 and installed in February 2026. </t>
  </si>
  <si>
    <t>full battery replacement at the Cameron Corners microgrid. SDG&amp;E reports that the originally installed battery storage assets failed to meet minimum performance guarantees, including power output, energy capacity, and round-trip efficiency, and required replacement. The replacement cost is asset-specific and was not contemplated in the 2025 plan.</t>
  </si>
  <si>
    <t xml:space="preserve">Front-loaded delivery in 2023 and 2024, measured against the unreduced 950-clamp 2025 baseline that Energy Safety upheld when it denied SDG&amp;E's request for a reduction. </t>
  </si>
  <si>
    <t>Lower count of portable propane generators and backup battery units deployed under the Generator Grant Program to this planned realignment.</t>
  </si>
  <si>
    <t xml:space="preserve">Increased customer participation, driven by PSPS de-energizations in late 2024 and early 2025. </t>
  </si>
  <si>
    <t>Reallocation of funding and accelerated deployment of higher-cost permanent resiliency solutions during a planned transition year. In 2025, the residential component of Fixed Backup Power transitioned to the Customized Resiliency Assessment Program, increasing installations of permanent backup battery systems, which carry higher per-unit costs than originally forecast.</t>
  </si>
  <si>
    <t>Increased O&amp;M costs that depend on true-up activities, remediation efforts, and final design packages that are difficult to estimate at planning.</t>
  </si>
  <si>
    <t xml:space="preserve">Forecast variability on active structures on energized tielines and to the CAISO-approved six-month completion timeframe, which shifts anticipated completion timing across the boundary of the reporting year. </t>
  </si>
  <si>
    <t>Increased labor costs.</t>
  </si>
  <si>
    <t>Additional inspections beyond the 344 target were performed under GO 95, Rule 44, and charged to the requesting project rather than being recorded as O&amp;M, so the WMP O&amp;M expenditure was less than planned despite a higher inspection volume.</t>
  </si>
  <si>
    <t>Work completed in 2023 and 2024, along with delays due to environmental and permitting reviews, reduced the available completed scope in 2025.</t>
  </si>
  <si>
    <t>The Petition to Amend reduced the planned target and planned expenditures to align with the GRC decision; however, projects already in flight continued between petition submission and approval, resulting in completion above the amended target and associated actual spend.</t>
  </si>
  <si>
    <t>Program maturation, a shift to desktop review by qualified internal inspectors, and completion of the 2021 to 2022 Drone Inspection Annual Report backlog repairs.</t>
  </si>
  <si>
    <t xml:space="preserve">Avian protection installations completed in combination with covered conductor installations were recorded in the WMP.455 Covered Conductor budget rather than the avian protection budget. </t>
  </si>
  <si>
    <t xml:space="preserve">Over-delivery, with 228 poles replaced against the amended 200-pole target. </t>
  </si>
  <si>
    <t xml:space="preserve">Additional optimal installation locations were identified after the 2023 to 2025 Base WMP submission, and 125 nodes were completed against the 60-node target. </t>
  </si>
  <si>
    <t>Cost aggregation and a lower authorized cost basis rather than reduced inspection activity.</t>
  </si>
  <si>
    <t>Program's ability to target previously treated areas, a vendor transition that resulted in cost savings, and the number of community grants completed through fire safe councils and Tribal Nations.</t>
  </si>
  <si>
    <t xml:space="preserve">The $10,542K of clearance costs were absorbed within the WMP.494 </t>
  </si>
  <si>
    <t xml:space="preserve">33,250 poles met Public Resources Code Section 4292 obligations in 2025, while approximately 16,672 previously forecast poles were exempt, reducing the work scope against the planned cost. </t>
  </si>
  <si>
    <t xml:space="preserve">Accounting reclassification of approximately $1,425K between WMPMA O&amp;M, FPI, and FERC O&amp;M </t>
  </si>
  <si>
    <t>Expenditures were less than projected because installations are performed on an as-needed basis and only one weather station was installed in 2025.</t>
  </si>
  <si>
    <t xml:space="preserve">Expenditures were less than projected because maintenance costs were less than expected. </t>
  </si>
  <si>
    <t>Attributed to two unplanned PSPS activations in January 2025, each requiring Emergency Operations Center activation, extended staffing, overtime labor, contractor support, field patrols, damage inspections, re-energization activities, customer and community support, and incremental IT staffing.</t>
  </si>
  <si>
    <t>Community Outreach and Engagement</t>
  </si>
  <si>
    <t>WMP.532</t>
  </si>
  <si>
    <t>8.5.2.1</t>
  </si>
  <si>
    <t>Customer Feedback Outreach Surveys</t>
  </si>
  <si>
    <t>Host at least one functional PSPS exercise annually including relevant stakeholders.</t>
  </si>
  <si>
    <t>2025 PSPS Pre- &amp; Post-Season List
Pre- &amp; Post-Season Survey Overview
(Frontload Data)</t>
  </si>
  <si>
    <t>WMP.1337</t>
  </si>
  <si>
    <t>PSPS Stakeholder Education &amp; Awareness</t>
  </si>
  <si>
    <t>Continue soliciting large scale customer/stakeholder feedback at least twice annually to incorporate into future plans.</t>
  </si>
  <si>
    <t>PSPS Functional Exercise Attendance Log
PSPS Tabletop Exercise Attendance Log
Exercise Training Materials 
(Frontload Data)</t>
  </si>
  <si>
    <t xml:space="preserve">2 Feedback Surveys </t>
  </si>
  <si>
    <t>1 PSPS Functional Exercise &amp; 1 PSPS Tabletop Exercise</t>
  </si>
  <si>
    <t>Only 72% of the total target was achieved, thus not meeting the risk reduction goal.</t>
  </si>
  <si>
    <t>Only 9 of the 10 switches were installed, thus not meeting the risk reduction goal.</t>
  </si>
  <si>
    <t>This initiative was delayed resulting in not meeting target and risk reduction goal.</t>
  </si>
  <si>
    <t>Risk reduction goal was 19.9105% - fell short at 17.46%.</t>
  </si>
  <si>
    <t>Target was not met thus the risk reduction goal was not achieved (goal of 0.9580%, 0.81% achieved).</t>
  </si>
  <si>
    <t>Met target for initiative, but fell short of 4.3679% risk reduction goal achieving 0.82%.</t>
  </si>
  <si>
    <t>Met target for initiative, but fell short of 13.91% risk reduction goal achieving 9.47%.</t>
  </si>
  <si>
    <t>Met target for initiative, but fell short of 0.02% risk reduction goal achieving 0.00%.</t>
  </si>
  <si>
    <t xml:space="preserve">The WMP outlined a risk reduction goal of .0298%. In the 2025 EC AIR, SDG&amp;E claimed a 0.01% risk reduction goal satisfied the target. </t>
  </si>
  <si>
    <t>Discussion on the following:
-How SDG&amp;E internally tracks and claims progress toward hardening targets when individual spans are completed but the broader project is still in progress.
-How that internal progress tracking relates to (and differs from) the as-built documentation process.
-For the segments reported as complete in the geodatabase, the type of work performed (e.g., conductor replacement, pole replacement, reconductoring) and any available supporting documentation such as design drawings, so that our field verification team can align their field verification scope with the actual work completed.</t>
  </si>
  <si>
    <t>Transmission Engineering &amp; Design Team</t>
  </si>
  <si>
    <t>SME001 (DR001)</t>
  </si>
  <si>
    <t>SME002 (DR044)</t>
  </si>
  <si>
    <t>SME003 (DR020.c)</t>
  </si>
  <si>
    <t>System Protection Manager</t>
  </si>
  <si>
    <t>The Independent Evaluator (IE) conducted this SME interview under Data Request DR020.b to clarify the implementation and reporting methodology for the Advanced Protection initiative (WMP.463). Because the initiative is reported at the circuit level while scope is implemented across multiple poles per circuit, the IE sought to understand: (1) a high-level overview of the program and its components, including elements that extend beyond what is visible at the individual poles; (2) how a circuit is identified and claimed as complete for purposes of WMP reporting; and (3) how any construction that may extend beyond the WMP reporting year (for example, due to permitting) is handled.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</si>
</sst>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11"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sz val="10"/>
      <color theme="1"/>
      <name val="Calibri"/>
      <family val="2"/>
      <scheme val="minor"/>
    </font>
    <font>
      <sz val="8"/>
      <name val="Calibri"/>
      <family val="2"/>
      <scheme val="minor"/>
    </font>
    <font>
      <sz val="11"/>
      <color rgb="FF000000"/>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57">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9"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164" fontId="0" fillId="0" borderId="1" xfId="1" applyNumberFormat="1" applyFont="1" applyFill="1" applyBorder="1" applyAlignment="1">
      <alignment vertical="center" wrapText="1"/>
    </xf>
    <xf numFmtId="44" fontId="0" fillId="0" borderId="1" xfId="2" applyFont="1" applyFill="1" applyBorder="1" applyAlignment="1">
      <alignment vertical="center" wrapText="1"/>
    </xf>
    <xf numFmtId="0" fontId="1" fillId="2" borderId="4" xfId="0" applyFont="1" applyFill="1" applyBorder="1"/>
    <xf numFmtId="0" fontId="1" fillId="2" borderId="3" xfId="0" applyFont="1" applyFill="1" applyBorder="1"/>
    <xf numFmtId="0" fontId="1" fillId="2" borderId="5" xfId="0" applyFont="1" applyFill="1" applyBorder="1"/>
    <xf numFmtId="0" fontId="0" fillId="0" borderId="2" xfId="0" applyBorder="1" applyAlignment="1">
      <alignment vertical="center"/>
    </xf>
    <xf numFmtId="0" fontId="0" fillId="0" borderId="7" xfId="0" applyBorder="1" applyAlignment="1">
      <alignment vertical="center" wrapText="1"/>
    </xf>
    <xf numFmtId="14" fontId="0" fillId="0" borderId="6" xfId="0" applyNumberFormat="1" applyBorder="1" applyAlignment="1">
      <alignment horizontal="left" vertical="center"/>
    </xf>
    <xf numFmtId="14" fontId="0" fillId="0" borderId="2" xfId="0" applyNumberFormat="1" applyBorder="1" applyAlignment="1">
      <alignment horizontal="left" vertical="center"/>
    </xf>
    <xf numFmtId="0" fontId="0" fillId="0" borderId="1" xfId="0" applyBorder="1" applyAlignment="1">
      <alignment vertical="center" wrapText="1"/>
    </xf>
    <xf numFmtId="0" fontId="0" fillId="0" borderId="2" xfId="0" applyBorder="1" applyAlignment="1">
      <alignment vertical="center" wrapText="1"/>
    </xf>
    <xf numFmtId="14" fontId="0" fillId="0" borderId="1" xfId="0" applyNumberFormat="1" applyBorder="1" applyAlignment="1">
      <alignment horizontal="left" vertical="center"/>
    </xf>
    <xf numFmtId="0" fontId="0" fillId="0" borderId="1" xfId="0" applyBorder="1" applyAlignment="1">
      <alignment vertical="center"/>
    </xf>
    <xf numFmtId="43" fontId="0" fillId="0" borderId="1" xfId="1" applyFont="1" applyFill="1" applyBorder="1" applyAlignment="1">
      <alignment vertical="center" wrapText="1"/>
    </xf>
    <xf numFmtId="9" fontId="0" fillId="0" borderId="1" xfId="3" applyFont="1" applyFill="1" applyBorder="1" applyAlignment="1">
      <alignment vertical="center" wrapText="1"/>
    </xf>
    <xf numFmtId="0" fontId="0" fillId="0" borderId="1" xfId="0" applyBorder="1" applyAlignment="1">
      <alignment horizontal="center" vertical="center" wrapText="1"/>
    </xf>
    <xf numFmtId="9" fontId="0" fillId="0" borderId="1" xfId="3" applyFont="1" applyBorder="1" applyAlignment="1">
      <alignment vertical="center" wrapText="1"/>
    </xf>
    <xf numFmtId="165" fontId="0" fillId="0" borderId="1" xfId="3" applyNumberFormat="1" applyFont="1" applyBorder="1" applyAlignment="1">
      <alignment vertical="center" wrapText="1"/>
    </xf>
    <xf numFmtId="1" fontId="0" fillId="0" borderId="1" xfId="1" applyNumberFormat="1" applyFont="1" applyFill="1" applyBorder="1" applyAlignment="1">
      <alignment vertical="center" wrapText="1"/>
    </xf>
    <xf numFmtId="165" fontId="0" fillId="0" borderId="1" xfId="3" applyNumberFormat="1" applyFont="1" applyFill="1" applyBorder="1" applyAlignment="1">
      <alignment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0" xfId="0" applyAlignment="1">
      <alignment vertical="center"/>
    </xf>
    <xf numFmtId="0" fontId="10" fillId="0" borderId="0" xfId="0" applyFont="1" applyAlignment="1">
      <alignment vertical="center"/>
    </xf>
    <xf numFmtId="0" fontId="10" fillId="0" borderId="1" xfId="0" applyFont="1" applyBorder="1" applyAlignment="1">
      <alignment vertical="center"/>
    </xf>
    <xf numFmtId="0" fontId="0" fillId="0" borderId="6" xfId="0" applyBorder="1" applyAlignment="1">
      <alignment vertical="center" wrapText="1"/>
    </xf>
    <xf numFmtId="164" fontId="0" fillId="0" borderId="2" xfId="1" applyNumberFormat="1" applyFont="1" applyFill="1" applyBorder="1" applyAlignment="1">
      <alignment vertical="center" wrapText="1"/>
    </xf>
    <xf numFmtId="0" fontId="0" fillId="0" borderId="2" xfId="0" applyBorder="1" applyAlignment="1">
      <alignment horizontal="center" vertical="center" wrapText="1"/>
    </xf>
    <xf numFmtId="9" fontId="0" fillId="0" borderId="2" xfId="0" applyNumberFormat="1" applyBorder="1" applyAlignment="1">
      <alignment vertical="center" wrapText="1"/>
    </xf>
    <xf numFmtId="44" fontId="0" fillId="0" borderId="2" xfId="2" applyFont="1" applyFill="1" applyBorder="1" applyAlignment="1">
      <alignment vertical="center" wrapText="1"/>
    </xf>
    <xf numFmtId="49" fontId="0" fillId="0" borderId="2" xfId="1" applyNumberFormat="1" applyFont="1" applyFill="1"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cellXfs>
  <cellStyles count="4">
    <cellStyle name="Comma" xfId="1" builtinId="3"/>
    <cellStyle name="Currency" xfId="2" builtinId="4"/>
    <cellStyle name="Normal" xfId="0" builtinId="0"/>
    <cellStyle name="Percent" xfId="3" builtinId="5"/>
  </cellStyles>
  <dxfs count="49">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11908</xdr:colOff>
      <xdr:row>0</xdr:row>
      <xdr:rowOff>171566</xdr:rowOff>
    </xdr:from>
    <xdr:to>
      <xdr:col>1</xdr:col>
      <xdr:colOff>835129</xdr:colOff>
      <xdr:row>5</xdr:row>
      <xdr:rowOff>47526</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5908" y="171566"/>
          <a:ext cx="823221" cy="774031"/>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835951</xdr:colOff>
      <xdr:row>5</xdr:row>
      <xdr:rowOff>33472</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827484</xdr:colOff>
      <xdr:row>5</xdr:row>
      <xdr:rowOff>28180</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14EAEB-15BA-45FF-BC82-094688E87FEC}" name="Table32" displayName="Table32" ref="B11:Y59" totalsRowShown="0" headerRowDxfId="48" dataDxfId="46" headerRowBorderDxfId="47" tableBorderDxfId="45" totalsRowBorderDxfId="44">
  <autoFilter ref="B11:Y59" xr:uid="{3414EAEB-15BA-45FF-BC82-094688E87FEC}"/>
  <tableColumns count="24">
    <tableColumn id="1" xr3:uid="{8A8E98DC-5E00-4149-9546-56945E8563A9}" name="WMP Category" dataDxfId="43"/>
    <tableColumn id="2" xr3:uid="{C21B43D5-984C-4A12-9DB0-55C67233CD01}" name="Initiative Tracking ID" dataDxfId="42"/>
    <tableColumn id="3" xr3:uid="{F1A6E916-A555-41E6-8B32-D659C07E3892}" name="WMP Section Number" dataDxfId="41"/>
    <tableColumn id="4" xr3:uid="{9FD96B48-F0F0-485B-AED5-A329D39A4184}" name="Initiative Name" dataDxfId="40"/>
    <tableColumn id="5" xr3:uid="{5D86FCE0-737C-4986-9F1F-877A64C70518}" name="Initiative Type" dataDxfId="39"/>
    <tableColumn id="6" xr3:uid="{5A469AF6-67ED-45FE-B155-A156879135AA}" name="WMP - Initiative Description" dataDxfId="38"/>
    <tableColumn id="7" xr3:uid="{35B2CACD-841D-4FEF-9766-C154A4B04C4F}" name="WMP - Initiative Target" dataDxfId="37" dataCellStyle="Comma"/>
    <tableColumn id="8" xr3:uid="{84ADC8C5-EF08-463E-9E7C-0243D2669E2F}" name="EC-Claimed Progress (Q4 QDR)" dataDxfId="36" dataCellStyle="Comma"/>
    <tableColumn id="9" xr3:uid="{64B5C904-EE4C-465E-9291-B40E018F275E}" name="EC-Claimed Progress (EC AIR)" dataDxfId="35" dataCellStyle="Comma"/>
    <tableColumn id="10" xr3:uid="{7B182352-D3CD-4D7C-950A-4177656EFF4E}" name="EC-Claimed Progress (DR)" dataDxfId="34" dataCellStyle="Comma"/>
    <tableColumn id="25" xr3:uid="{D26D6195-683E-40A3-9E4A-14186B99D1E9}" name="IE Declared Actual" dataDxfId="33" dataCellStyle="Comma"/>
    <tableColumn id="11" xr3:uid="{EACC50DA-BC06-4E7C-A91E-6F4770A933A1}" name="EC-Claimed Initiative Status" dataDxfId="32"/>
    <tableColumn id="12" xr3:uid="{16CEA015-97AB-496B-8776-21EB7F03F851}" name="Target Not Met - Rationale" dataDxfId="31"/>
    <tableColumn id="13" xr3:uid="{BD89C7E0-A5C0-490E-B14B-D96A323EFE95}" name="Sample Size (#)" dataDxfId="30"/>
    <tableColumn id="14" xr3:uid="{52E8CC0D-A190-4ECF-AB1E-24CD0421DF35}" name="Sample Validation Rate (%)" dataDxfId="29" dataCellStyle="Comma"/>
    <tableColumn id="15" xr3:uid="{21143872-7EFD-4608-BC1B-461D1301D519}" name="Verification Method" dataDxfId="28"/>
    <tableColumn id="16" xr3:uid="{AC67AFDA-A977-44AD-9BF7-BE4D90FDFE12}" name="IE Declared Initiative Completion Percent (%)" dataDxfId="27"/>
    <tableColumn id="18" xr3:uid="{EE17A57B-FB74-447D-B98D-4EDA23B2D5E7}" name="WMP - Planned Spend ($)" dataDxfId="26" dataCellStyle="Currency"/>
    <tableColumn id="19" xr3:uid="{EE531BF5-F4B9-4526-9D60-A28F35784D5B}" name="EC-Claimed Actual Spend ($)" dataDxfId="25" dataCellStyle="Currency"/>
    <tableColumn id="20" xr3:uid="{EAE1840E-58EE-4A60-B162-AE23DA90F7AF}" name="Variance (%)" dataDxfId="24"/>
    <tableColumn id="21" xr3:uid="{09F3D2B0-5BE3-41A4-B101-D866A0C7CFA0}" name="Funding discrepancy - finding" dataDxfId="23"/>
    <tableColumn id="22" xr3:uid="{E2CE9A07-BBFC-481E-90DC-6455C1F72050}" name="Funding discrepancy - detail" dataDxfId="22"/>
    <tableColumn id="23" xr3:uid="{5A040692-027D-4D6A-B3AE-AE627782B5EA}" name="Satisfied Risk Reduction Goal - finding" dataDxfId="21"/>
    <tableColumn id="24" xr3:uid="{AE095788-605C-4C22-8E74-E60337819FC6}" name="Satisfied Risk Reduction Goal - detail" dataDxfId="2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0EA1B-08C0-41B4-B447-8C3FB136C5D0}" name="Table4" displayName="Table4" ref="B11:F52" totalsRowShown="0" headerRowDxfId="19" dataDxfId="17" headerRowBorderDxfId="18" tableBorderDxfId="16" totalsRowBorderDxfId="15">
  <autoFilter ref="B11:F52" xr:uid="{2F30EA1B-08C0-41B4-B447-8C3FB136C5D0}"/>
  <tableColumns count="5">
    <tableColumn id="1" xr3:uid="{7CF101D3-FBC4-4B91-81B9-080D58B6051D}" name="Date Sent" dataDxfId="14"/>
    <tableColumn id="2" xr3:uid="{34277DC7-29A4-4CB4-81E3-21BF625F25E5}" name="Date Response Received" dataDxfId="13"/>
    <tableColumn id="3" xr3:uid="{55FAC0FF-5CC2-4AF6-84EF-439AB982FB02}" name="Section / Initiative" dataDxfId="12"/>
    <tableColumn id="4" xr3:uid="{3E415E1D-BCA0-4BAF-B3FB-C663C6C919F3}" name="Data Request Number" dataDxfId="11"/>
    <tableColumn id="5" xr3:uid="{6F5ABAB8-D19D-4797-BE0D-D9638CEBE5EE}" name="List of Documents Received" dataDxfId="1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1C2111-4B5A-4529-910A-ED1FEB63388A}" name="Table5" displayName="Table5" ref="B11:F14" totalsRowShown="0" headerRowDxfId="9" dataDxfId="7" headerRowBorderDxfId="8" tableBorderDxfId="6" totalsRowBorderDxfId="5">
  <autoFilter ref="B11:F14" xr:uid="{B51C2111-4B5A-4529-910A-ED1FEB63388A}"/>
  <tableColumns count="5">
    <tableColumn id="1" xr3:uid="{A6CB18D5-26EB-48E7-9C8A-F7E70FC6B05D}" name="Interview date" dataDxfId="4"/>
    <tableColumn id="2" xr3:uid="{F657BFF9-5463-4FAD-A593-B542909885B0}" name="Section / Initiative" dataDxfId="3"/>
    <tableColumn id="3" xr3:uid="{DBB3DEC1-7AA9-4BAD-BCE5-E125875CD4D1}" name="SME interview number" dataDxfId="2"/>
    <tableColumn id="4" xr3:uid="{A989D1BC-1F16-45AF-8E10-48D6473FFDDF}" name="Positions interviewed" dataDxfId="1"/>
    <tableColumn id="5" xr3:uid="{A780FD21-EA3C-41E4-8A39-D81D086EDF76}" name="Summary of interview"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6"/>
  <sheetViews>
    <sheetView showGridLines="0" tabSelected="1" zoomScale="110" zoomScaleNormal="110" workbookViewId="0">
      <selection activeCell="C22" sqref="C22"/>
    </sheetView>
  </sheetViews>
  <sheetFormatPr defaultRowHeight="15" x14ac:dyDescent="0.25"/>
  <cols>
    <col min="2" max="2" width="23.85546875" customWidth="1"/>
    <col min="3" max="3" width="70" customWidth="1"/>
  </cols>
  <sheetData>
    <row r="2" spans="2:3" x14ac:dyDescent="0.25">
      <c r="B2" s="54"/>
      <c r="C2" s="55" t="s">
        <v>60</v>
      </c>
    </row>
    <row r="3" spans="2:3" x14ac:dyDescent="0.25">
      <c r="B3" s="54"/>
      <c r="C3" s="56"/>
    </row>
    <row r="4" spans="2:3" ht="14.45" customHeight="1" x14ac:dyDescent="0.25">
      <c r="B4" s="54"/>
      <c r="C4" s="56"/>
    </row>
    <row r="5" spans="2:3" ht="14.45" customHeight="1" x14ac:dyDescent="0.25">
      <c r="B5" s="54"/>
      <c r="C5" s="56"/>
    </row>
    <row r="6" spans="2:3" ht="14.45" customHeight="1" x14ac:dyDescent="0.25">
      <c r="B6" s="10"/>
      <c r="C6" s="11"/>
    </row>
    <row r="7" spans="2:3" x14ac:dyDescent="0.25">
      <c r="B7" s="1" t="s">
        <v>0</v>
      </c>
      <c r="C7" s="3" t="s">
        <v>62</v>
      </c>
    </row>
    <row r="8" spans="2:3" ht="4.5" customHeight="1" x14ac:dyDescent="0.25">
      <c r="B8" s="1"/>
      <c r="C8" s="4"/>
    </row>
    <row r="9" spans="2:3" x14ac:dyDescent="0.25">
      <c r="B9" s="1" t="s">
        <v>1</v>
      </c>
      <c r="C9" s="3" t="s">
        <v>63</v>
      </c>
    </row>
    <row r="10" spans="2:3" x14ac:dyDescent="0.25">
      <c r="B10" s="1"/>
      <c r="C10" s="4"/>
    </row>
    <row r="11" spans="2:3" ht="14.45" customHeight="1" x14ac:dyDescent="0.25">
      <c r="B11" s="5" t="s">
        <v>2</v>
      </c>
    </row>
    <row r="12" spans="2:3" ht="14.45" customHeight="1" x14ac:dyDescent="0.25">
      <c r="B12" s="5"/>
    </row>
    <row r="13" spans="2:3" x14ac:dyDescent="0.25">
      <c r="B13" s="6" t="s">
        <v>3</v>
      </c>
      <c r="C13" s="6" t="s">
        <v>4</v>
      </c>
    </row>
    <row r="14" spans="2:3" x14ac:dyDescent="0.25">
      <c r="B14" s="7" t="s">
        <v>5</v>
      </c>
      <c r="C14" s="6" t="s">
        <v>6</v>
      </c>
    </row>
    <row r="15" spans="2:3" x14ac:dyDescent="0.25">
      <c r="B15" s="8" t="s">
        <v>7</v>
      </c>
      <c r="C15" s="6" t="s">
        <v>8</v>
      </c>
    </row>
    <row r="16" spans="2:3" x14ac:dyDescent="0.25">
      <c r="B16" s="9" t="s">
        <v>9</v>
      </c>
      <c r="C16" s="6" t="s">
        <v>10</v>
      </c>
    </row>
  </sheetData>
  <mergeCells count="2">
    <mergeCell ref="B2:B5"/>
    <mergeCell ref="C2:C5"/>
  </mergeCells>
  <pageMargins left="0.7" right="0.7" top="0.75" bottom="0.75" header="0.3" footer="0.3"/>
  <pageSetup orientation="portrait" r:id="rId1"/>
  <headerFooter>
    <oddFooter>&amp;C_x000D_&amp;1#&amp;"Aptos"&amp;11&amp;K000000 BV_C2_Internal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59"/>
  <sheetViews>
    <sheetView showGridLines="0" zoomScale="70" zoomScaleNormal="70" workbookViewId="0">
      <pane ySplit="11" topLeftCell="A12" activePane="bottomLeft" state="frozen"/>
      <selection pane="bottomLeft" activeCell="E14" sqref="E14"/>
    </sheetView>
  </sheetViews>
  <sheetFormatPr defaultRowHeight="15" x14ac:dyDescent="0.25"/>
  <cols>
    <col min="1" max="1" width="3.85546875" customWidth="1"/>
    <col min="2" max="2" width="35.42578125" bestFit="1" customWidth="1"/>
    <col min="3" max="3" width="19.28515625" customWidth="1"/>
    <col min="4" max="4" width="21" customWidth="1"/>
    <col min="5" max="5" width="42" bestFit="1" customWidth="1"/>
    <col min="6" max="6" width="29" bestFit="1" customWidth="1"/>
    <col min="7" max="7" width="26" customWidth="1"/>
    <col min="8" max="8" width="15" customWidth="1"/>
    <col min="9" max="9" width="18.140625" customWidth="1"/>
    <col min="10" max="10" width="18.85546875" customWidth="1"/>
    <col min="11" max="11" width="15" customWidth="1"/>
    <col min="12" max="12" width="14" customWidth="1"/>
    <col min="13" max="13" width="28.7109375" customWidth="1"/>
    <col min="14" max="14" width="19.7109375" customWidth="1"/>
    <col min="15" max="15" width="12.85546875" customWidth="1"/>
    <col min="16" max="16" width="15.7109375" customWidth="1"/>
    <col min="17" max="17" width="29.5703125" style="10" customWidth="1"/>
    <col min="18" max="18" width="24.28515625" customWidth="1"/>
    <col min="19" max="19" width="15.7109375" customWidth="1"/>
    <col min="20" max="20" width="16.28515625" customWidth="1"/>
    <col min="21" max="21" width="9.140625" customWidth="1"/>
    <col min="22" max="22" width="16.7109375" customWidth="1"/>
    <col min="23" max="23" width="28.7109375" customWidth="1"/>
    <col min="24" max="24" width="16.5703125" customWidth="1"/>
    <col min="25" max="25" width="36.5703125" bestFit="1" customWidth="1"/>
  </cols>
  <sheetData>
    <row r="2" spans="2:26" ht="14.45" customHeight="1" x14ac:dyDescent="0.25">
      <c r="B2" s="10"/>
      <c r="C2" s="56" t="s">
        <v>11</v>
      </c>
      <c r="D2" s="56"/>
    </row>
    <row r="3" spans="2:26" ht="14.45" customHeight="1" x14ac:dyDescent="0.25">
      <c r="B3" s="10"/>
      <c r="C3" s="56"/>
      <c r="D3" s="56"/>
    </row>
    <row r="4" spans="2:26" ht="14.45" customHeight="1" x14ac:dyDescent="0.25">
      <c r="B4" s="10"/>
      <c r="C4" s="56"/>
      <c r="D4" s="56"/>
    </row>
    <row r="5" spans="2:26" ht="14.45" customHeight="1" x14ac:dyDescent="0.25">
      <c r="B5" s="10"/>
      <c r="C5" s="56"/>
      <c r="D5" s="56"/>
    </row>
    <row r="6" spans="2:26" x14ac:dyDescent="0.25">
      <c r="C6" s="2"/>
    </row>
    <row r="7" spans="2:26" x14ac:dyDescent="0.25">
      <c r="B7" s="1" t="s">
        <v>0</v>
      </c>
      <c r="C7" s="3" t="str">
        <f>'Tab 1 - Overview tab'!C7</f>
        <v>Bureau Veritas North America</v>
      </c>
    </row>
    <row r="8" spans="2:26" ht="4.5" customHeight="1" x14ac:dyDescent="0.25">
      <c r="B8" s="1"/>
      <c r="C8" s="4"/>
    </row>
    <row r="9" spans="2:26" x14ac:dyDescent="0.25">
      <c r="B9" s="1" t="s">
        <v>1</v>
      </c>
      <c r="C9" s="3" t="str">
        <f>'Tab 1 - Overview tab'!C9</f>
        <v>San Diego Gas &amp; Electric</v>
      </c>
    </row>
    <row r="11" spans="2:26" s="13" customFormat="1" ht="45" x14ac:dyDescent="0.25">
      <c r="B11" s="35" t="s">
        <v>12</v>
      </c>
      <c r="C11" s="36" t="s">
        <v>13</v>
      </c>
      <c r="D11" s="36" t="s">
        <v>14</v>
      </c>
      <c r="E11" s="36" t="s">
        <v>15</v>
      </c>
      <c r="F11" s="36" t="s">
        <v>16</v>
      </c>
      <c r="G11" s="37" t="s">
        <v>17</v>
      </c>
      <c r="H11" s="37" t="s">
        <v>18</v>
      </c>
      <c r="I11" s="37" t="s">
        <v>19</v>
      </c>
      <c r="J11" s="37" t="s">
        <v>61</v>
      </c>
      <c r="K11" s="37" t="s">
        <v>185</v>
      </c>
      <c r="L11" s="37" t="s">
        <v>186</v>
      </c>
      <c r="M11" s="37" t="s">
        <v>20</v>
      </c>
      <c r="N11" s="37" t="s">
        <v>21</v>
      </c>
      <c r="O11" s="38" t="s">
        <v>22</v>
      </c>
      <c r="P11" s="38" t="s">
        <v>23</v>
      </c>
      <c r="Q11" s="38" t="s">
        <v>24</v>
      </c>
      <c r="R11" s="38" t="s">
        <v>187</v>
      </c>
      <c r="S11" s="39" t="s">
        <v>25</v>
      </c>
      <c r="T11" s="39" t="s">
        <v>26</v>
      </c>
      <c r="U11" s="39" t="s">
        <v>27</v>
      </c>
      <c r="V11" s="39" t="s">
        <v>28</v>
      </c>
      <c r="W11" s="39" t="s">
        <v>29</v>
      </c>
      <c r="X11" s="40" t="s">
        <v>30</v>
      </c>
      <c r="Y11" s="41" t="s">
        <v>31</v>
      </c>
    </row>
    <row r="12" spans="2:26" s="12" customFormat="1" ht="90" x14ac:dyDescent="0.25">
      <c r="B12" s="42" t="s">
        <v>32</v>
      </c>
      <c r="C12" s="24" t="s">
        <v>188</v>
      </c>
      <c r="D12" s="24" t="s">
        <v>34</v>
      </c>
      <c r="E12" s="24" t="s">
        <v>189</v>
      </c>
      <c r="F12" s="24" t="s">
        <v>46</v>
      </c>
      <c r="G12" s="24" t="s">
        <v>338</v>
      </c>
      <c r="H12" s="15">
        <v>50</v>
      </c>
      <c r="I12" s="28">
        <v>52.03</v>
      </c>
      <c r="J12" s="28">
        <v>52.03</v>
      </c>
      <c r="K12" s="28">
        <v>52.03</v>
      </c>
      <c r="L12" s="28">
        <v>52.03</v>
      </c>
      <c r="M12" s="24" t="s">
        <v>36</v>
      </c>
      <c r="N12" s="24" t="s">
        <v>37</v>
      </c>
      <c r="O12" s="24">
        <v>21</v>
      </c>
      <c r="P12" s="29">
        <v>1</v>
      </c>
      <c r="Q12" s="30" t="s">
        <v>190</v>
      </c>
      <c r="R12" s="31">
        <v>1.04</v>
      </c>
      <c r="S12" s="16">
        <v>83473000</v>
      </c>
      <c r="T12" s="16">
        <v>92501430</v>
      </c>
      <c r="U12" s="32">
        <v>0.108</v>
      </c>
      <c r="V12" s="24" t="s">
        <v>43</v>
      </c>
      <c r="W12" s="24" t="s">
        <v>399</v>
      </c>
      <c r="X12" s="24" t="s">
        <v>48</v>
      </c>
      <c r="Y12" s="43" t="s">
        <v>37</v>
      </c>
      <c r="Z12" s="14"/>
    </row>
    <row r="13" spans="2:26" s="12" customFormat="1" ht="135" x14ac:dyDescent="0.25">
      <c r="B13" s="42" t="s">
        <v>32</v>
      </c>
      <c r="C13" s="24" t="s">
        <v>108</v>
      </c>
      <c r="D13" s="24" t="s">
        <v>201</v>
      </c>
      <c r="E13" s="24" t="s">
        <v>202</v>
      </c>
      <c r="F13" s="24" t="s">
        <v>41</v>
      </c>
      <c r="G13" s="24" t="s">
        <v>339</v>
      </c>
      <c r="H13" s="15">
        <v>700</v>
      </c>
      <c r="I13" s="15">
        <v>503</v>
      </c>
      <c r="J13" s="15">
        <v>503</v>
      </c>
      <c r="K13" s="15">
        <v>503</v>
      </c>
      <c r="L13" s="15">
        <v>503</v>
      </c>
      <c r="M13" s="24" t="s">
        <v>42</v>
      </c>
      <c r="N13" s="24" t="s">
        <v>340</v>
      </c>
      <c r="O13" s="24">
        <v>109</v>
      </c>
      <c r="P13" s="29">
        <v>1</v>
      </c>
      <c r="Q13" s="30" t="s">
        <v>203</v>
      </c>
      <c r="R13" s="31">
        <v>0.72</v>
      </c>
      <c r="S13" s="16">
        <v>1549570</v>
      </c>
      <c r="T13" s="16">
        <v>950300</v>
      </c>
      <c r="U13" s="32">
        <v>-0.38700000000000001</v>
      </c>
      <c r="V13" s="24" t="s">
        <v>38</v>
      </c>
      <c r="W13" s="24" t="s">
        <v>400</v>
      </c>
      <c r="X13" s="24" t="s">
        <v>39</v>
      </c>
      <c r="Y13" s="43" t="s">
        <v>437</v>
      </c>
      <c r="Z13" s="14"/>
    </row>
    <row r="14" spans="2:26" s="12" customFormat="1" ht="195" x14ac:dyDescent="0.25">
      <c r="B14" s="42" t="s">
        <v>32</v>
      </c>
      <c r="C14" s="24" t="s">
        <v>109</v>
      </c>
      <c r="D14" s="24" t="s">
        <v>204</v>
      </c>
      <c r="E14" s="24" t="s">
        <v>205</v>
      </c>
      <c r="F14" s="24" t="s">
        <v>41</v>
      </c>
      <c r="G14" s="24" t="s">
        <v>341</v>
      </c>
      <c r="H14" s="15">
        <v>10</v>
      </c>
      <c r="I14" s="15">
        <v>9</v>
      </c>
      <c r="J14" s="15">
        <v>9</v>
      </c>
      <c r="K14" s="15">
        <v>9</v>
      </c>
      <c r="L14" s="15">
        <v>9</v>
      </c>
      <c r="M14" s="24" t="s">
        <v>42</v>
      </c>
      <c r="N14" s="24" t="s">
        <v>342</v>
      </c>
      <c r="O14" s="24">
        <v>9</v>
      </c>
      <c r="P14" s="29">
        <v>1</v>
      </c>
      <c r="Q14" s="30" t="s">
        <v>206</v>
      </c>
      <c r="R14" s="31">
        <v>0.9</v>
      </c>
      <c r="S14" s="16">
        <v>1485000</v>
      </c>
      <c r="T14" s="16">
        <v>980510</v>
      </c>
      <c r="U14" s="32">
        <v>-0.34</v>
      </c>
      <c r="V14" s="24" t="s">
        <v>38</v>
      </c>
      <c r="W14" s="24" t="s">
        <v>401</v>
      </c>
      <c r="X14" s="24" t="s">
        <v>39</v>
      </c>
      <c r="Y14" s="43" t="s">
        <v>438</v>
      </c>
      <c r="Z14" s="14"/>
    </row>
    <row r="15" spans="2:26" s="12" customFormat="1" ht="210" x14ac:dyDescent="0.25">
      <c r="B15" s="42" t="s">
        <v>32</v>
      </c>
      <c r="C15" s="24" t="s">
        <v>207</v>
      </c>
      <c r="D15" s="24" t="s">
        <v>208</v>
      </c>
      <c r="E15" s="24" t="s">
        <v>209</v>
      </c>
      <c r="F15" s="24"/>
      <c r="G15" s="24" t="s">
        <v>37</v>
      </c>
      <c r="H15" s="15" t="s">
        <v>37</v>
      </c>
      <c r="I15" s="15" t="s">
        <v>37</v>
      </c>
      <c r="J15" s="28" t="s">
        <v>37</v>
      </c>
      <c r="K15" s="28" t="s">
        <v>37</v>
      </c>
      <c r="L15" s="15" t="s">
        <v>37</v>
      </c>
      <c r="M15" s="24" t="s">
        <v>37</v>
      </c>
      <c r="N15" s="24" t="s">
        <v>37</v>
      </c>
      <c r="O15" s="24" t="s">
        <v>37</v>
      </c>
      <c r="P15" s="34" t="s">
        <v>37</v>
      </c>
      <c r="Q15" s="30" t="s">
        <v>37</v>
      </c>
      <c r="R15" s="29" t="s">
        <v>37</v>
      </c>
      <c r="S15" s="16">
        <v>1236000</v>
      </c>
      <c r="T15" s="16">
        <v>2158000</v>
      </c>
      <c r="U15" s="34">
        <v>0.75</v>
      </c>
      <c r="V15" s="24" t="s">
        <v>43</v>
      </c>
      <c r="W15" s="24" t="s">
        <v>402</v>
      </c>
      <c r="X15" s="24" t="s">
        <v>37</v>
      </c>
      <c r="Y15" s="43" t="s">
        <v>37</v>
      </c>
      <c r="Z15" s="14"/>
    </row>
    <row r="16" spans="2:26" s="12" customFormat="1" ht="120" x14ac:dyDescent="0.25">
      <c r="B16" s="42" t="s">
        <v>32</v>
      </c>
      <c r="C16" s="24" t="s">
        <v>128</v>
      </c>
      <c r="D16" s="24" t="s">
        <v>197</v>
      </c>
      <c r="E16" s="24" t="s">
        <v>210</v>
      </c>
      <c r="F16" s="24" t="s">
        <v>35</v>
      </c>
      <c r="G16" s="24" t="s">
        <v>343</v>
      </c>
      <c r="H16" s="15">
        <v>8</v>
      </c>
      <c r="I16" s="15">
        <v>7</v>
      </c>
      <c r="J16" s="15">
        <v>7</v>
      </c>
      <c r="K16" s="15">
        <v>7</v>
      </c>
      <c r="L16" s="15">
        <v>7</v>
      </c>
      <c r="M16" s="24" t="s">
        <v>42</v>
      </c>
      <c r="N16" s="24" t="s">
        <v>344</v>
      </c>
      <c r="O16" s="24">
        <v>7</v>
      </c>
      <c r="P16" s="29">
        <v>0.88</v>
      </c>
      <c r="Q16" s="30" t="s">
        <v>211</v>
      </c>
      <c r="R16" s="29">
        <v>0.78</v>
      </c>
      <c r="S16" s="16">
        <v>8155000</v>
      </c>
      <c r="T16" s="16">
        <v>8452640</v>
      </c>
      <c r="U16" s="34">
        <v>3.5999999999999997E-2</v>
      </c>
      <c r="V16" s="24" t="s">
        <v>43</v>
      </c>
      <c r="W16" s="24" t="s">
        <v>37</v>
      </c>
      <c r="X16" s="24" t="s">
        <v>48</v>
      </c>
      <c r="Y16" s="43" t="s">
        <v>37</v>
      </c>
      <c r="Z16" s="14"/>
    </row>
    <row r="17" spans="2:26" s="12" customFormat="1" ht="105" x14ac:dyDescent="0.25">
      <c r="B17" s="42" t="s">
        <v>32</v>
      </c>
      <c r="C17" s="24" t="s">
        <v>212</v>
      </c>
      <c r="D17" s="24" t="s">
        <v>213</v>
      </c>
      <c r="E17" s="24" t="s">
        <v>214</v>
      </c>
      <c r="F17" s="24" t="s">
        <v>35</v>
      </c>
      <c r="G17" s="24" t="s">
        <v>214</v>
      </c>
      <c r="H17" s="15">
        <v>950</v>
      </c>
      <c r="I17" s="15">
        <v>110</v>
      </c>
      <c r="J17" s="15">
        <v>110</v>
      </c>
      <c r="K17" s="15">
        <v>110</v>
      </c>
      <c r="L17" s="15">
        <v>110</v>
      </c>
      <c r="M17" s="24" t="s">
        <v>42</v>
      </c>
      <c r="N17" s="24" t="s">
        <v>345</v>
      </c>
      <c r="O17" s="24">
        <v>62</v>
      </c>
      <c r="P17" s="34">
        <v>1</v>
      </c>
      <c r="Q17" s="30" t="s">
        <v>215</v>
      </c>
      <c r="R17" s="29">
        <v>0.12</v>
      </c>
      <c r="S17" s="16">
        <v>1753180</v>
      </c>
      <c r="T17" s="16">
        <v>453210</v>
      </c>
      <c r="U17" s="34">
        <v>-0.74099999999999999</v>
      </c>
      <c r="V17" s="24" t="s">
        <v>38</v>
      </c>
      <c r="W17" s="24" t="s">
        <v>403</v>
      </c>
      <c r="X17" s="24" t="s">
        <v>39</v>
      </c>
      <c r="Y17" s="43" t="s">
        <v>439</v>
      </c>
      <c r="Z17" s="14"/>
    </row>
    <row r="18" spans="2:26" s="12" customFormat="1" ht="135" x14ac:dyDescent="0.25">
      <c r="B18" s="42" t="s">
        <v>32</v>
      </c>
      <c r="C18" s="24" t="s">
        <v>216</v>
      </c>
      <c r="D18" s="24" t="s">
        <v>217</v>
      </c>
      <c r="E18" s="24" t="s">
        <v>218</v>
      </c>
      <c r="F18" s="24" t="s">
        <v>46</v>
      </c>
      <c r="G18" s="15" t="s">
        <v>219</v>
      </c>
      <c r="H18" s="15" t="s">
        <v>219</v>
      </c>
      <c r="I18" s="15" t="s">
        <v>346</v>
      </c>
      <c r="J18" s="15" t="s">
        <v>220</v>
      </c>
      <c r="K18" s="15" t="s">
        <v>347</v>
      </c>
      <c r="L18" s="15" t="s">
        <v>347</v>
      </c>
      <c r="M18" s="24" t="s">
        <v>36</v>
      </c>
      <c r="N18" s="24" t="s">
        <v>37</v>
      </c>
      <c r="O18" s="24" t="s">
        <v>37</v>
      </c>
      <c r="P18" s="29" t="s">
        <v>37</v>
      </c>
      <c r="Q18" s="30" t="s">
        <v>221</v>
      </c>
      <c r="R18" s="29">
        <v>1</v>
      </c>
      <c r="S18" s="16">
        <v>3953000</v>
      </c>
      <c r="T18" s="16">
        <v>2180000</v>
      </c>
      <c r="U18" s="34">
        <v>-0.44900000000000001</v>
      </c>
      <c r="V18" s="24" t="s">
        <v>38</v>
      </c>
      <c r="W18" s="24" t="s">
        <v>404</v>
      </c>
      <c r="X18" s="24" t="s">
        <v>37</v>
      </c>
      <c r="Y18" s="43" t="s">
        <v>37</v>
      </c>
      <c r="Z18" s="14"/>
    </row>
    <row r="19" spans="2:26" s="12" customFormat="1" ht="135" x14ac:dyDescent="0.25">
      <c r="B19" s="42" t="s">
        <v>32</v>
      </c>
      <c r="C19" s="24" t="s">
        <v>222</v>
      </c>
      <c r="D19" s="24" t="s">
        <v>223</v>
      </c>
      <c r="E19" s="24" t="s">
        <v>224</v>
      </c>
      <c r="F19" s="24" t="s">
        <v>46</v>
      </c>
      <c r="G19" s="15" t="s">
        <v>225</v>
      </c>
      <c r="H19" s="15" t="s">
        <v>225</v>
      </c>
      <c r="I19" s="15" t="s">
        <v>348</v>
      </c>
      <c r="J19" s="15" t="s">
        <v>220</v>
      </c>
      <c r="K19" s="24" t="s">
        <v>349</v>
      </c>
      <c r="L19" s="24" t="s">
        <v>349</v>
      </c>
      <c r="M19" s="24" t="s">
        <v>36</v>
      </c>
      <c r="N19" s="24" t="s">
        <v>37</v>
      </c>
      <c r="O19" s="24" t="s">
        <v>37</v>
      </c>
      <c r="P19" s="29" t="s">
        <v>37</v>
      </c>
      <c r="Q19" s="30" t="s">
        <v>226</v>
      </c>
      <c r="R19" s="29">
        <v>1</v>
      </c>
      <c r="S19" s="16">
        <v>494000</v>
      </c>
      <c r="T19" s="16">
        <v>670620</v>
      </c>
      <c r="U19" s="34">
        <v>0.35799999999999998</v>
      </c>
      <c r="V19" s="24" t="s">
        <v>43</v>
      </c>
      <c r="W19" s="24" t="s">
        <v>405</v>
      </c>
      <c r="X19" s="24" t="s">
        <v>37</v>
      </c>
      <c r="Y19" s="43" t="s">
        <v>37</v>
      </c>
      <c r="Z19" s="14"/>
    </row>
    <row r="20" spans="2:26" s="12" customFormat="1" ht="225" x14ac:dyDescent="0.25">
      <c r="B20" s="42" t="s">
        <v>32</v>
      </c>
      <c r="C20" s="24" t="s">
        <v>110</v>
      </c>
      <c r="D20" s="45" t="s">
        <v>227</v>
      </c>
      <c r="E20" s="46" t="s">
        <v>228</v>
      </c>
      <c r="F20" s="24" t="s">
        <v>46</v>
      </c>
      <c r="G20" s="24" t="s">
        <v>350</v>
      </c>
      <c r="H20" s="15">
        <v>89</v>
      </c>
      <c r="I20" s="15">
        <v>88</v>
      </c>
      <c r="J20" s="15">
        <v>88</v>
      </c>
      <c r="K20" s="15">
        <v>88</v>
      </c>
      <c r="L20" s="15">
        <v>88</v>
      </c>
      <c r="M20" s="24" t="s">
        <v>36</v>
      </c>
      <c r="N20" s="24" t="s">
        <v>37</v>
      </c>
      <c r="O20" s="24">
        <v>54</v>
      </c>
      <c r="P20" s="29">
        <v>1</v>
      </c>
      <c r="Q20" s="30" t="s">
        <v>229</v>
      </c>
      <c r="R20" s="29">
        <v>0.99</v>
      </c>
      <c r="S20" s="16">
        <v>1000000</v>
      </c>
      <c r="T20" s="16">
        <v>3965250</v>
      </c>
      <c r="U20" s="34">
        <v>2.9649999999999999</v>
      </c>
      <c r="V20" s="24" t="s">
        <v>43</v>
      </c>
      <c r="W20" s="24" t="s">
        <v>406</v>
      </c>
      <c r="X20" s="24" t="s">
        <v>39</v>
      </c>
      <c r="Y20" s="43" t="s">
        <v>440</v>
      </c>
      <c r="Z20" s="14"/>
    </row>
    <row r="21" spans="2:26" s="12" customFormat="1" ht="75" x14ac:dyDescent="0.25">
      <c r="B21" s="42" t="s">
        <v>32</v>
      </c>
      <c r="C21" s="24" t="s">
        <v>129</v>
      </c>
      <c r="D21" s="24" t="s">
        <v>230</v>
      </c>
      <c r="E21" s="24" t="s">
        <v>231</v>
      </c>
      <c r="F21" s="24" t="s">
        <v>351</v>
      </c>
      <c r="G21" s="24" t="s">
        <v>352</v>
      </c>
      <c r="H21" s="15">
        <v>28</v>
      </c>
      <c r="I21" s="28">
        <v>32.56</v>
      </c>
      <c r="J21" s="28">
        <v>32.57</v>
      </c>
      <c r="K21" s="28">
        <v>32.57</v>
      </c>
      <c r="L21" s="28">
        <v>32.57</v>
      </c>
      <c r="M21" s="24" t="s">
        <v>36</v>
      </c>
      <c r="N21" s="24" t="s">
        <v>37</v>
      </c>
      <c r="O21" s="24">
        <v>17</v>
      </c>
      <c r="P21" s="29">
        <v>1</v>
      </c>
      <c r="Q21" s="30" t="s">
        <v>232</v>
      </c>
      <c r="R21" s="29">
        <v>1.1599999999999999</v>
      </c>
      <c r="S21" s="16">
        <v>87221000</v>
      </c>
      <c r="T21" s="16">
        <v>88750980</v>
      </c>
      <c r="U21" s="34">
        <v>1.7999999999999999E-2</v>
      </c>
      <c r="V21" s="24" t="s">
        <v>43</v>
      </c>
      <c r="W21" s="24" t="s">
        <v>37</v>
      </c>
      <c r="X21" s="24" t="s">
        <v>48</v>
      </c>
      <c r="Y21" s="43" t="s">
        <v>37</v>
      </c>
      <c r="Z21" s="14"/>
    </row>
    <row r="22" spans="2:26" s="12" customFormat="1" ht="90" x14ac:dyDescent="0.25">
      <c r="B22" s="42" t="s">
        <v>32</v>
      </c>
      <c r="C22" s="24" t="s">
        <v>233</v>
      </c>
      <c r="D22" s="24" t="s">
        <v>234</v>
      </c>
      <c r="E22" s="24" t="s">
        <v>235</v>
      </c>
      <c r="F22" s="24" t="s">
        <v>35</v>
      </c>
      <c r="G22" s="24" t="s">
        <v>235</v>
      </c>
      <c r="H22" s="33">
        <v>0</v>
      </c>
      <c r="I22" s="28">
        <v>0.11</v>
      </c>
      <c r="J22" s="28">
        <v>0.11</v>
      </c>
      <c r="K22" s="28">
        <v>0.11</v>
      </c>
      <c r="L22" s="28">
        <v>0.11</v>
      </c>
      <c r="M22" s="24" t="s">
        <v>37</v>
      </c>
      <c r="N22" s="24" t="s">
        <v>37</v>
      </c>
      <c r="O22" s="24">
        <v>0.11</v>
      </c>
      <c r="P22" s="29">
        <v>1</v>
      </c>
      <c r="Q22" s="30" t="s">
        <v>236</v>
      </c>
      <c r="R22" s="29" t="s">
        <v>37</v>
      </c>
      <c r="S22" s="16">
        <v>5950000</v>
      </c>
      <c r="T22" s="16">
        <v>7655780</v>
      </c>
      <c r="U22" s="34">
        <v>0.28699999999999998</v>
      </c>
      <c r="V22" s="24" t="s">
        <v>43</v>
      </c>
      <c r="W22" s="24" t="s">
        <v>407</v>
      </c>
      <c r="X22" s="24" t="s">
        <v>37</v>
      </c>
      <c r="Y22" s="43" t="s">
        <v>37</v>
      </c>
      <c r="Z22" s="14"/>
    </row>
    <row r="23" spans="2:26" s="12" customFormat="1" ht="75" x14ac:dyDescent="0.25">
      <c r="B23" s="42" t="s">
        <v>32</v>
      </c>
      <c r="C23" s="24" t="s">
        <v>111</v>
      </c>
      <c r="D23" s="24" t="s">
        <v>191</v>
      </c>
      <c r="E23" s="24" t="s">
        <v>238</v>
      </c>
      <c r="F23" s="24" t="s">
        <v>46</v>
      </c>
      <c r="G23" s="24" t="s">
        <v>353</v>
      </c>
      <c r="H23" s="15">
        <v>13275</v>
      </c>
      <c r="I23" s="15">
        <v>17950</v>
      </c>
      <c r="J23" s="15">
        <v>17950</v>
      </c>
      <c r="K23" s="15">
        <v>17950</v>
      </c>
      <c r="L23" s="15">
        <v>17950</v>
      </c>
      <c r="M23" s="24" t="s">
        <v>36</v>
      </c>
      <c r="N23" s="24" t="s">
        <v>37</v>
      </c>
      <c r="O23" s="24">
        <v>35</v>
      </c>
      <c r="P23" s="29">
        <v>1</v>
      </c>
      <c r="Q23" s="30" t="s">
        <v>239</v>
      </c>
      <c r="R23" s="29">
        <v>1.35</v>
      </c>
      <c r="S23" s="16">
        <v>10056630</v>
      </c>
      <c r="T23" s="16">
        <v>9186040</v>
      </c>
      <c r="U23" s="34">
        <v>-8.6999999999999994E-2</v>
      </c>
      <c r="V23" s="24" t="s">
        <v>38</v>
      </c>
      <c r="W23" s="24" t="s">
        <v>37</v>
      </c>
      <c r="X23" s="24" t="s">
        <v>48</v>
      </c>
      <c r="Y23" s="43" t="s">
        <v>37</v>
      </c>
      <c r="Z23" s="14"/>
    </row>
    <row r="24" spans="2:26" s="12" customFormat="1" ht="120" x14ac:dyDescent="0.25">
      <c r="B24" s="42" t="s">
        <v>32</v>
      </c>
      <c r="C24" s="24" t="s">
        <v>112</v>
      </c>
      <c r="D24" s="24" t="s">
        <v>192</v>
      </c>
      <c r="E24" s="24" t="s">
        <v>240</v>
      </c>
      <c r="F24" s="24" t="s">
        <v>41</v>
      </c>
      <c r="G24" s="24" t="s">
        <v>354</v>
      </c>
      <c r="H24" s="15">
        <v>2479</v>
      </c>
      <c r="I24" s="15">
        <v>2184</v>
      </c>
      <c r="J24" s="15">
        <v>2184</v>
      </c>
      <c r="K24" s="15">
        <v>2184</v>
      </c>
      <c r="L24" s="15">
        <v>2184</v>
      </c>
      <c r="M24" s="24" t="s">
        <v>42</v>
      </c>
      <c r="N24" s="24" t="s">
        <v>355</v>
      </c>
      <c r="O24" s="24">
        <v>130</v>
      </c>
      <c r="P24" s="29">
        <v>1</v>
      </c>
      <c r="Q24" s="30" t="s">
        <v>241</v>
      </c>
      <c r="R24" s="29">
        <v>0.88</v>
      </c>
      <c r="S24" s="16">
        <v>1957920</v>
      </c>
      <c r="T24" s="16">
        <v>1544780</v>
      </c>
      <c r="U24" s="34">
        <v>-0.21099999999999999</v>
      </c>
      <c r="V24" s="24" t="s">
        <v>38</v>
      </c>
      <c r="W24" s="24" t="s">
        <v>408</v>
      </c>
      <c r="X24" s="24" t="s">
        <v>39</v>
      </c>
      <c r="Y24" s="43" t="s">
        <v>441</v>
      </c>
      <c r="Z24" s="14"/>
    </row>
    <row r="25" spans="2:26" s="12" customFormat="1" ht="90" x14ac:dyDescent="0.25">
      <c r="B25" s="42" t="s">
        <v>32</v>
      </c>
      <c r="C25" s="24" t="s">
        <v>113</v>
      </c>
      <c r="D25" s="24" t="s">
        <v>242</v>
      </c>
      <c r="E25" s="24" t="s">
        <v>244</v>
      </c>
      <c r="F25" s="24" t="s">
        <v>46</v>
      </c>
      <c r="G25" s="24" t="s">
        <v>356</v>
      </c>
      <c r="H25" s="15">
        <v>300</v>
      </c>
      <c r="I25" s="15">
        <v>302</v>
      </c>
      <c r="J25" s="15">
        <v>302</v>
      </c>
      <c r="K25" s="15">
        <v>302</v>
      </c>
      <c r="L25" s="15">
        <v>302</v>
      </c>
      <c r="M25" s="24" t="s">
        <v>36</v>
      </c>
      <c r="N25" s="24" t="s">
        <v>37</v>
      </c>
      <c r="O25" s="24">
        <v>31</v>
      </c>
      <c r="P25" s="29">
        <v>1</v>
      </c>
      <c r="Q25" s="30" t="s">
        <v>245</v>
      </c>
      <c r="R25" s="29">
        <v>1.01</v>
      </c>
      <c r="S25" s="16">
        <v>5000</v>
      </c>
      <c r="T25" s="16">
        <v>13580</v>
      </c>
      <c r="U25" s="34">
        <v>1.716</v>
      </c>
      <c r="V25" s="24" t="s">
        <v>43</v>
      </c>
      <c r="W25" s="24" t="s">
        <v>409</v>
      </c>
      <c r="X25" s="24" t="s">
        <v>37</v>
      </c>
      <c r="Y25" s="43" t="s">
        <v>37</v>
      </c>
      <c r="Z25" s="14"/>
    </row>
    <row r="26" spans="2:26" s="12" customFormat="1" ht="90" x14ac:dyDescent="0.25">
      <c r="B26" s="42" t="s">
        <v>32</v>
      </c>
      <c r="C26" s="24" t="s">
        <v>114</v>
      </c>
      <c r="D26" s="24" t="s">
        <v>246</v>
      </c>
      <c r="E26" s="24" t="s">
        <v>247</v>
      </c>
      <c r="F26" s="24" t="s">
        <v>357</v>
      </c>
      <c r="G26" s="24" t="s">
        <v>358</v>
      </c>
      <c r="H26" s="15">
        <v>7331</v>
      </c>
      <c r="I26" s="15">
        <v>6976</v>
      </c>
      <c r="J26" s="15">
        <v>6976</v>
      </c>
      <c r="K26" s="15">
        <v>6976</v>
      </c>
      <c r="L26" s="15">
        <v>6976</v>
      </c>
      <c r="M26" s="24" t="s">
        <v>36</v>
      </c>
      <c r="N26" s="24" t="s">
        <v>37</v>
      </c>
      <c r="O26" s="24">
        <v>136</v>
      </c>
      <c r="P26" s="29">
        <v>1</v>
      </c>
      <c r="Q26" s="30" t="s">
        <v>248</v>
      </c>
      <c r="R26" s="29">
        <v>0.95</v>
      </c>
      <c r="S26" s="16">
        <v>0</v>
      </c>
      <c r="T26" s="16">
        <v>0</v>
      </c>
      <c r="U26" s="34">
        <v>0</v>
      </c>
      <c r="V26" s="24" t="s">
        <v>47</v>
      </c>
      <c r="W26" s="24" t="s">
        <v>37</v>
      </c>
      <c r="X26" s="24" t="s">
        <v>48</v>
      </c>
      <c r="Y26" s="43" t="s">
        <v>37</v>
      </c>
      <c r="Z26" s="14"/>
    </row>
    <row r="27" spans="2:26" s="12" customFormat="1" ht="135" x14ac:dyDescent="0.25">
      <c r="B27" s="42" t="s">
        <v>32</v>
      </c>
      <c r="C27" s="24" t="s">
        <v>115</v>
      </c>
      <c r="D27" s="24" t="s">
        <v>193</v>
      </c>
      <c r="E27" s="24" t="s">
        <v>249</v>
      </c>
      <c r="F27" s="24" t="s">
        <v>46</v>
      </c>
      <c r="G27" s="24" t="s">
        <v>359</v>
      </c>
      <c r="H27" s="15">
        <v>344</v>
      </c>
      <c r="I27" s="15">
        <v>1478</v>
      </c>
      <c r="J27" s="15">
        <v>1478</v>
      </c>
      <c r="K27" s="15">
        <v>1478</v>
      </c>
      <c r="L27" s="15">
        <v>1478</v>
      </c>
      <c r="M27" s="24" t="s">
        <v>36</v>
      </c>
      <c r="N27" s="24" t="s">
        <v>37</v>
      </c>
      <c r="O27" s="24">
        <v>34</v>
      </c>
      <c r="P27" s="34">
        <v>4.3</v>
      </c>
      <c r="Q27" s="30" t="s">
        <v>250</v>
      </c>
      <c r="R27" s="29">
        <v>4.3</v>
      </c>
      <c r="S27" s="16">
        <v>1541420</v>
      </c>
      <c r="T27" s="16">
        <v>1345920</v>
      </c>
      <c r="U27" s="34">
        <v>-0.127</v>
      </c>
      <c r="V27" s="24" t="s">
        <v>38</v>
      </c>
      <c r="W27" s="24" t="s">
        <v>410</v>
      </c>
      <c r="X27" s="24" t="s">
        <v>48</v>
      </c>
      <c r="Y27" s="43" t="s">
        <v>37</v>
      </c>
      <c r="Z27" s="14"/>
    </row>
    <row r="28" spans="2:26" s="12" customFormat="1" ht="75" x14ac:dyDescent="0.25">
      <c r="B28" s="42" t="s">
        <v>32</v>
      </c>
      <c r="C28" s="24" t="s">
        <v>116</v>
      </c>
      <c r="D28" s="24" t="s">
        <v>196</v>
      </c>
      <c r="E28" s="24" t="s">
        <v>251</v>
      </c>
      <c r="F28" s="24" t="s">
        <v>46</v>
      </c>
      <c r="G28" s="24" t="s">
        <v>360</v>
      </c>
      <c r="H28" s="15">
        <v>86535</v>
      </c>
      <c r="I28" s="15">
        <v>86040</v>
      </c>
      <c r="J28" s="15">
        <v>86040</v>
      </c>
      <c r="K28" s="15">
        <v>86040</v>
      </c>
      <c r="L28" s="15">
        <v>86040</v>
      </c>
      <c r="M28" s="24" t="s">
        <v>36</v>
      </c>
      <c r="N28" s="24" t="s">
        <v>37</v>
      </c>
      <c r="O28" s="24">
        <v>35</v>
      </c>
      <c r="P28" s="29">
        <v>1</v>
      </c>
      <c r="Q28" s="30" t="s">
        <v>252</v>
      </c>
      <c r="R28" s="29">
        <v>0.99</v>
      </c>
      <c r="S28" s="16">
        <v>1183950</v>
      </c>
      <c r="T28" s="16">
        <v>1165880</v>
      </c>
      <c r="U28" s="34">
        <v>-1.4999999999999999E-2</v>
      </c>
      <c r="V28" s="24" t="s">
        <v>38</v>
      </c>
      <c r="W28" s="24" t="s">
        <v>37</v>
      </c>
      <c r="X28" s="24" t="s">
        <v>39</v>
      </c>
      <c r="Y28" s="43" t="s">
        <v>442</v>
      </c>
      <c r="Z28" s="14"/>
    </row>
    <row r="29" spans="2:26" s="12" customFormat="1" ht="90" x14ac:dyDescent="0.25">
      <c r="B29" s="42" t="s">
        <v>32</v>
      </c>
      <c r="C29" s="24" t="s">
        <v>117</v>
      </c>
      <c r="D29" s="24" t="s">
        <v>253</v>
      </c>
      <c r="E29" s="24" t="s">
        <v>254</v>
      </c>
      <c r="F29" s="24" t="s">
        <v>46</v>
      </c>
      <c r="G29" s="24" t="s">
        <v>361</v>
      </c>
      <c r="H29" s="15">
        <v>7533</v>
      </c>
      <c r="I29" s="15">
        <v>7263</v>
      </c>
      <c r="J29" s="15">
        <v>7263</v>
      </c>
      <c r="K29" s="15">
        <v>7263</v>
      </c>
      <c r="L29" s="15">
        <v>7263</v>
      </c>
      <c r="M29" s="24" t="s">
        <v>36</v>
      </c>
      <c r="N29" s="24" t="s">
        <v>37</v>
      </c>
      <c r="O29" s="24">
        <v>34</v>
      </c>
      <c r="P29" s="29">
        <v>1</v>
      </c>
      <c r="Q29" s="30" t="s">
        <v>255</v>
      </c>
      <c r="R29" s="29">
        <v>0.96</v>
      </c>
      <c r="S29" s="16">
        <v>0</v>
      </c>
      <c r="T29" s="16">
        <v>0</v>
      </c>
      <c r="U29" s="34">
        <v>0</v>
      </c>
      <c r="V29" s="24" t="s">
        <v>47</v>
      </c>
      <c r="W29" s="24" t="s">
        <v>37</v>
      </c>
      <c r="X29" s="24" t="s">
        <v>39</v>
      </c>
      <c r="Y29" s="43" t="s">
        <v>445</v>
      </c>
      <c r="Z29" s="14"/>
    </row>
    <row r="30" spans="2:26" s="12" customFormat="1" ht="210" x14ac:dyDescent="0.25">
      <c r="B30" s="42" t="s">
        <v>32</v>
      </c>
      <c r="C30" s="24" t="s">
        <v>118</v>
      </c>
      <c r="D30" s="24" t="s">
        <v>256</v>
      </c>
      <c r="E30" s="24" t="s">
        <v>257</v>
      </c>
      <c r="F30" s="24" t="s">
        <v>46</v>
      </c>
      <c r="G30" s="15" t="s">
        <v>362</v>
      </c>
      <c r="H30" s="15" t="s">
        <v>258</v>
      </c>
      <c r="I30" s="15">
        <v>1078</v>
      </c>
      <c r="J30" s="29">
        <v>0.59</v>
      </c>
      <c r="K30" s="15" t="s">
        <v>363</v>
      </c>
      <c r="L30" s="15">
        <v>1078</v>
      </c>
      <c r="M30" s="24" t="s">
        <v>42</v>
      </c>
      <c r="N30" s="24" t="s">
        <v>364</v>
      </c>
      <c r="O30" s="24">
        <v>34</v>
      </c>
      <c r="P30" s="29">
        <v>0.74</v>
      </c>
      <c r="Q30" s="30" t="s">
        <v>259</v>
      </c>
      <c r="R30" s="29">
        <v>0.72</v>
      </c>
      <c r="S30" s="16">
        <v>0</v>
      </c>
      <c r="T30" s="16">
        <v>0</v>
      </c>
      <c r="U30" s="34">
        <v>0</v>
      </c>
      <c r="V30" s="24" t="s">
        <v>47</v>
      </c>
      <c r="W30" s="24" t="s">
        <v>37</v>
      </c>
      <c r="X30" s="24" t="s">
        <v>260</v>
      </c>
      <c r="Y30" s="43" t="s">
        <v>37</v>
      </c>
      <c r="Z30" s="14"/>
    </row>
    <row r="31" spans="2:26" s="12" customFormat="1" ht="75" x14ac:dyDescent="0.25">
      <c r="B31" s="42" t="s">
        <v>32</v>
      </c>
      <c r="C31" s="24" t="s">
        <v>119</v>
      </c>
      <c r="D31" s="24" t="s">
        <v>261</v>
      </c>
      <c r="E31" s="24" t="s">
        <v>262</v>
      </c>
      <c r="F31" s="24" t="s">
        <v>46</v>
      </c>
      <c r="G31" s="24" t="s">
        <v>365</v>
      </c>
      <c r="H31" s="15">
        <v>384</v>
      </c>
      <c r="I31" s="15">
        <v>391</v>
      </c>
      <c r="J31" s="15">
        <v>391</v>
      </c>
      <c r="K31" s="15">
        <v>391</v>
      </c>
      <c r="L31" s="15">
        <v>391</v>
      </c>
      <c r="M31" s="24" t="s">
        <v>36</v>
      </c>
      <c r="N31" s="24" t="s">
        <v>37</v>
      </c>
      <c r="O31" s="24">
        <v>32</v>
      </c>
      <c r="P31" s="29">
        <v>1</v>
      </c>
      <c r="Q31" s="30" t="s">
        <v>263</v>
      </c>
      <c r="R31" s="29">
        <v>1.02</v>
      </c>
      <c r="S31" s="16">
        <v>0</v>
      </c>
      <c r="T31" s="16">
        <v>0</v>
      </c>
      <c r="U31" s="34">
        <v>0</v>
      </c>
      <c r="V31" s="24" t="s">
        <v>47</v>
      </c>
      <c r="W31" s="24" t="s">
        <v>37</v>
      </c>
      <c r="X31" s="24" t="s">
        <v>37</v>
      </c>
      <c r="Y31" s="43" t="s">
        <v>37</v>
      </c>
      <c r="Z31" s="14"/>
    </row>
    <row r="32" spans="2:26" s="12" customFormat="1" ht="75" x14ac:dyDescent="0.25">
      <c r="B32" s="42" t="s">
        <v>32</v>
      </c>
      <c r="C32" s="24" t="s">
        <v>130</v>
      </c>
      <c r="D32" s="24" t="s">
        <v>198</v>
      </c>
      <c r="E32" s="24" t="s">
        <v>264</v>
      </c>
      <c r="F32" s="24" t="s">
        <v>351</v>
      </c>
      <c r="G32" s="24" t="s">
        <v>366</v>
      </c>
      <c r="H32" s="15">
        <v>2</v>
      </c>
      <c r="I32" s="15">
        <v>2</v>
      </c>
      <c r="J32" s="15">
        <v>2</v>
      </c>
      <c r="K32" s="15">
        <v>2</v>
      </c>
      <c r="L32" s="15">
        <v>2</v>
      </c>
      <c r="M32" s="24" t="s">
        <v>36</v>
      </c>
      <c r="N32" s="24" t="s">
        <v>37</v>
      </c>
      <c r="O32" s="24">
        <v>2</v>
      </c>
      <c r="P32" s="29">
        <v>1</v>
      </c>
      <c r="Q32" s="30" t="s">
        <v>265</v>
      </c>
      <c r="R32" s="29">
        <v>1</v>
      </c>
      <c r="S32" s="16">
        <v>0</v>
      </c>
      <c r="T32" s="16">
        <v>0</v>
      </c>
      <c r="U32" s="34">
        <v>0</v>
      </c>
      <c r="V32" s="24" t="s">
        <v>47</v>
      </c>
      <c r="W32" s="24" t="s">
        <v>37</v>
      </c>
      <c r="X32" s="24" t="s">
        <v>48</v>
      </c>
      <c r="Y32" s="43" t="s">
        <v>37</v>
      </c>
      <c r="Z32" s="14"/>
    </row>
    <row r="33" spans="2:26" s="12" customFormat="1" ht="120" x14ac:dyDescent="0.25">
      <c r="B33" s="42" t="s">
        <v>32</v>
      </c>
      <c r="C33" s="24" t="s">
        <v>131</v>
      </c>
      <c r="D33" s="24" t="s">
        <v>198</v>
      </c>
      <c r="E33" s="24" t="s">
        <v>266</v>
      </c>
      <c r="F33" s="24" t="s">
        <v>35</v>
      </c>
      <c r="G33" s="15" t="s">
        <v>367</v>
      </c>
      <c r="H33" s="15">
        <v>1.8</v>
      </c>
      <c r="I33" s="33">
        <v>0</v>
      </c>
      <c r="J33" s="33">
        <v>0</v>
      </c>
      <c r="K33" s="33">
        <v>0</v>
      </c>
      <c r="L33" s="33">
        <v>0</v>
      </c>
      <c r="M33" s="24" t="s">
        <v>42</v>
      </c>
      <c r="N33" s="24" t="s">
        <v>368</v>
      </c>
      <c r="O33" s="24">
        <v>0</v>
      </c>
      <c r="P33" s="29" t="s">
        <v>37</v>
      </c>
      <c r="Q33" s="30" t="s">
        <v>267</v>
      </c>
      <c r="R33" s="29">
        <v>0</v>
      </c>
      <c r="S33" s="16">
        <v>3501000</v>
      </c>
      <c r="T33" s="16">
        <v>2734920</v>
      </c>
      <c r="U33" s="34">
        <v>-0.219</v>
      </c>
      <c r="V33" s="24" t="s">
        <v>38</v>
      </c>
      <c r="W33" s="24" t="s">
        <v>411</v>
      </c>
      <c r="X33" s="24" t="s">
        <v>39</v>
      </c>
      <c r="Y33" s="43" t="s">
        <v>37</v>
      </c>
      <c r="Z33" s="14"/>
    </row>
    <row r="34" spans="2:26" s="12" customFormat="1" ht="75" x14ac:dyDescent="0.25">
      <c r="B34" s="42" t="s">
        <v>32</v>
      </c>
      <c r="C34" s="24" t="s">
        <v>268</v>
      </c>
      <c r="D34" s="24" t="s">
        <v>269</v>
      </c>
      <c r="E34" s="24" t="s">
        <v>270</v>
      </c>
      <c r="F34" s="24" t="s">
        <v>35</v>
      </c>
      <c r="G34" s="24" t="s">
        <v>369</v>
      </c>
      <c r="H34" s="15">
        <v>5</v>
      </c>
      <c r="I34" s="15">
        <v>4</v>
      </c>
      <c r="J34" s="15">
        <v>4</v>
      </c>
      <c r="K34" s="15">
        <v>4</v>
      </c>
      <c r="L34" s="15">
        <v>4</v>
      </c>
      <c r="M34" s="24" t="s">
        <v>42</v>
      </c>
      <c r="N34" s="24" t="s">
        <v>370</v>
      </c>
      <c r="O34" s="24">
        <v>4</v>
      </c>
      <c r="P34" s="29">
        <v>1</v>
      </c>
      <c r="Q34" s="30" t="s">
        <v>271</v>
      </c>
      <c r="R34" s="29">
        <v>0.8</v>
      </c>
      <c r="S34" s="16">
        <v>10987000</v>
      </c>
      <c r="T34" s="16">
        <v>11989980</v>
      </c>
      <c r="U34" s="34">
        <v>9.0999999999999998E-2</v>
      </c>
      <c r="V34" s="24" t="s">
        <v>43</v>
      </c>
      <c r="W34" s="24" t="s">
        <v>37</v>
      </c>
      <c r="X34" s="24" t="s">
        <v>37</v>
      </c>
      <c r="Y34" s="43" t="s">
        <v>37</v>
      </c>
      <c r="Z34" s="14"/>
    </row>
    <row r="35" spans="2:26" s="12" customFormat="1" ht="165" x14ac:dyDescent="0.25">
      <c r="B35" s="42" t="s">
        <v>32</v>
      </c>
      <c r="C35" s="24" t="s">
        <v>40</v>
      </c>
      <c r="D35" s="24" t="s">
        <v>272</v>
      </c>
      <c r="E35" s="24" t="s">
        <v>273</v>
      </c>
      <c r="F35" s="24" t="s">
        <v>35</v>
      </c>
      <c r="G35" s="24" t="s">
        <v>371</v>
      </c>
      <c r="H35" s="15">
        <v>90</v>
      </c>
      <c r="I35" s="15">
        <v>1019</v>
      </c>
      <c r="J35" s="15">
        <v>1015</v>
      </c>
      <c r="K35" s="15">
        <v>1001</v>
      </c>
      <c r="L35" s="15">
        <v>1001</v>
      </c>
      <c r="M35" s="24" t="s">
        <v>36</v>
      </c>
      <c r="N35" s="24" t="s">
        <v>37</v>
      </c>
      <c r="O35" s="24">
        <v>122</v>
      </c>
      <c r="P35" s="29">
        <v>1</v>
      </c>
      <c r="Q35" s="30" t="s">
        <v>236</v>
      </c>
      <c r="R35" s="29">
        <v>11.28</v>
      </c>
      <c r="S35" s="16">
        <v>0</v>
      </c>
      <c r="T35" s="16">
        <v>508180</v>
      </c>
      <c r="U35" s="34">
        <v>1</v>
      </c>
      <c r="V35" s="24" t="s">
        <v>43</v>
      </c>
      <c r="W35" s="24" t="s">
        <v>412</v>
      </c>
      <c r="X35" s="24" t="s">
        <v>48</v>
      </c>
      <c r="Y35" s="43" t="s">
        <v>37</v>
      </c>
      <c r="Z35" s="14"/>
    </row>
    <row r="36" spans="2:26" s="12" customFormat="1" ht="90" x14ac:dyDescent="0.25">
      <c r="B36" s="42" t="s">
        <v>32</v>
      </c>
      <c r="C36" s="24" t="s">
        <v>126</v>
      </c>
      <c r="D36" s="24" t="s">
        <v>195</v>
      </c>
      <c r="E36" s="24" t="s">
        <v>274</v>
      </c>
      <c r="F36" s="24" t="s">
        <v>46</v>
      </c>
      <c r="G36" s="24" t="s">
        <v>372</v>
      </c>
      <c r="H36" s="15">
        <v>13500</v>
      </c>
      <c r="I36" s="15">
        <v>13500</v>
      </c>
      <c r="J36" s="15">
        <v>13500</v>
      </c>
      <c r="K36" s="28">
        <v>13500</v>
      </c>
      <c r="L36" s="28">
        <v>13500</v>
      </c>
      <c r="M36" s="24" t="s">
        <v>36</v>
      </c>
      <c r="N36" s="24" t="s">
        <v>37</v>
      </c>
      <c r="O36" s="24">
        <v>34</v>
      </c>
      <c r="P36" s="29">
        <v>1</v>
      </c>
      <c r="Q36" s="30" t="s">
        <v>275</v>
      </c>
      <c r="R36" s="29">
        <v>1</v>
      </c>
      <c r="S36" s="16">
        <v>86427190</v>
      </c>
      <c r="T36" s="16">
        <v>67053480</v>
      </c>
      <c r="U36" s="34">
        <v>-0.224</v>
      </c>
      <c r="V36" s="24" t="s">
        <v>38</v>
      </c>
      <c r="W36" s="24" t="s">
        <v>413</v>
      </c>
      <c r="X36" s="24" t="s">
        <v>39</v>
      </c>
      <c r="Y36" s="43" t="s">
        <v>443</v>
      </c>
      <c r="Z36" s="14"/>
    </row>
    <row r="37" spans="2:26" s="12" customFormat="1" ht="90" x14ac:dyDescent="0.25">
      <c r="B37" s="42" t="s">
        <v>32</v>
      </c>
      <c r="C37" s="24" t="s">
        <v>127</v>
      </c>
      <c r="D37" s="24" t="s">
        <v>276</v>
      </c>
      <c r="E37" s="24" t="s">
        <v>277</v>
      </c>
      <c r="F37" s="24" t="s">
        <v>46</v>
      </c>
      <c r="G37" s="24" t="s">
        <v>373</v>
      </c>
      <c r="H37" s="15">
        <v>1632</v>
      </c>
      <c r="I37" s="15">
        <v>1601</v>
      </c>
      <c r="J37" s="15">
        <v>1601</v>
      </c>
      <c r="K37" s="15">
        <v>1601</v>
      </c>
      <c r="L37" s="15">
        <v>1601</v>
      </c>
      <c r="M37" s="24" t="s">
        <v>36</v>
      </c>
      <c r="N37" s="24" t="s">
        <v>37</v>
      </c>
      <c r="O37" s="24">
        <v>34</v>
      </c>
      <c r="P37" s="29">
        <v>1</v>
      </c>
      <c r="Q37" s="30" t="s">
        <v>278</v>
      </c>
      <c r="R37" s="29">
        <v>0.98</v>
      </c>
      <c r="S37" s="16">
        <v>0</v>
      </c>
      <c r="T37" s="16">
        <v>0</v>
      </c>
      <c r="U37" s="34">
        <v>0</v>
      </c>
      <c r="V37" s="24" t="s">
        <v>47</v>
      </c>
      <c r="W37" s="24" t="s">
        <v>37</v>
      </c>
      <c r="X37" s="24" t="s">
        <v>39</v>
      </c>
      <c r="Y37" s="43" t="s">
        <v>444</v>
      </c>
      <c r="Z37" s="14"/>
    </row>
    <row r="38" spans="2:26" s="12" customFormat="1" ht="105" x14ac:dyDescent="0.25">
      <c r="B38" s="42" t="s">
        <v>32</v>
      </c>
      <c r="C38" s="24" t="s">
        <v>33</v>
      </c>
      <c r="D38" s="24" t="s">
        <v>279</v>
      </c>
      <c r="E38" s="24" t="s">
        <v>280</v>
      </c>
      <c r="F38" s="24" t="s">
        <v>35</v>
      </c>
      <c r="G38" s="24" t="s">
        <v>374</v>
      </c>
      <c r="H38" s="15">
        <v>200</v>
      </c>
      <c r="I38" s="15">
        <v>725</v>
      </c>
      <c r="J38" s="15">
        <v>725</v>
      </c>
      <c r="K38" s="15">
        <v>709</v>
      </c>
      <c r="L38" s="15">
        <v>709</v>
      </c>
      <c r="M38" s="24" t="s">
        <v>36</v>
      </c>
      <c r="N38" s="24" t="s">
        <v>37</v>
      </c>
      <c r="O38" s="24">
        <v>116</v>
      </c>
      <c r="P38" s="29">
        <v>1</v>
      </c>
      <c r="Q38" s="30" t="s">
        <v>236</v>
      </c>
      <c r="R38" s="29">
        <v>3.63</v>
      </c>
      <c r="S38" s="16">
        <v>1522650</v>
      </c>
      <c r="T38" s="16">
        <v>347330</v>
      </c>
      <c r="U38" s="34">
        <v>-0.77200000000000002</v>
      </c>
      <c r="V38" s="24" t="s">
        <v>38</v>
      </c>
      <c r="W38" s="24" t="s">
        <v>414</v>
      </c>
      <c r="X38" s="24" t="s">
        <v>48</v>
      </c>
      <c r="Y38" s="43" t="s">
        <v>37</v>
      </c>
      <c r="Z38" s="14"/>
    </row>
    <row r="39" spans="2:26" s="12" customFormat="1" ht="45" x14ac:dyDescent="0.25">
      <c r="B39" s="42" t="s">
        <v>32</v>
      </c>
      <c r="C39" s="24" t="s">
        <v>281</v>
      </c>
      <c r="D39" s="24" t="s">
        <v>282</v>
      </c>
      <c r="E39" s="24" t="s">
        <v>283</v>
      </c>
      <c r="F39" s="24" t="s">
        <v>351</v>
      </c>
      <c r="G39" s="24" t="s">
        <v>375</v>
      </c>
      <c r="H39" s="15">
        <v>200</v>
      </c>
      <c r="I39" s="15">
        <v>228</v>
      </c>
      <c r="J39" s="15">
        <v>228</v>
      </c>
      <c r="K39" s="15">
        <v>224</v>
      </c>
      <c r="L39" s="15">
        <v>224</v>
      </c>
      <c r="M39" s="24" t="s">
        <v>36</v>
      </c>
      <c r="N39" s="24" t="s">
        <v>37</v>
      </c>
      <c r="O39" s="24">
        <v>30</v>
      </c>
      <c r="P39" s="29">
        <v>1</v>
      </c>
      <c r="Q39" s="30" t="s">
        <v>236</v>
      </c>
      <c r="R39" s="29">
        <v>1.1399999999999999</v>
      </c>
      <c r="S39" s="16">
        <v>8226270</v>
      </c>
      <c r="T39" s="16">
        <v>9070730</v>
      </c>
      <c r="U39" s="34">
        <v>0.10299999999999999</v>
      </c>
      <c r="V39" s="24" t="s">
        <v>43</v>
      </c>
      <c r="W39" s="24" t="s">
        <v>415</v>
      </c>
      <c r="X39" s="24" t="s">
        <v>39</v>
      </c>
      <c r="Y39" s="43"/>
      <c r="Z39" s="14"/>
    </row>
    <row r="40" spans="2:26" s="12" customFormat="1" ht="75" x14ac:dyDescent="0.25">
      <c r="B40" s="42" t="s">
        <v>32</v>
      </c>
      <c r="C40" s="24" t="s">
        <v>101</v>
      </c>
      <c r="D40" s="24" t="s">
        <v>194</v>
      </c>
      <c r="E40" s="24" t="s">
        <v>284</v>
      </c>
      <c r="F40" s="24" t="s">
        <v>46</v>
      </c>
      <c r="G40" s="24" t="s">
        <v>376</v>
      </c>
      <c r="H40" s="15">
        <v>141</v>
      </c>
      <c r="I40" s="15">
        <v>163</v>
      </c>
      <c r="J40" s="15">
        <v>163</v>
      </c>
      <c r="K40" s="15">
        <v>163</v>
      </c>
      <c r="L40" s="15">
        <v>163</v>
      </c>
      <c r="M40" s="24" t="s">
        <v>36</v>
      </c>
      <c r="N40" s="24" t="s">
        <v>37</v>
      </c>
      <c r="O40" s="24">
        <v>29</v>
      </c>
      <c r="P40" s="29">
        <v>1</v>
      </c>
      <c r="Q40" s="30" t="s">
        <v>285</v>
      </c>
      <c r="R40" s="29">
        <v>1.1599999999999999</v>
      </c>
      <c r="S40" s="16">
        <v>0</v>
      </c>
      <c r="T40" s="16">
        <v>0</v>
      </c>
      <c r="U40" s="29">
        <v>0</v>
      </c>
      <c r="V40" s="24" t="s">
        <v>47</v>
      </c>
      <c r="W40" s="24" t="s">
        <v>37</v>
      </c>
      <c r="X40" s="24" t="s">
        <v>37</v>
      </c>
      <c r="Y40" s="43" t="s">
        <v>37</v>
      </c>
      <c r="Z40" s="14"/>
    </row>
    <row r="41" spans="2:26" s="12" customFormat="1" ht="75" x14ac:dyDescent="0.25">
      <c r="B41" s="42" t="s">
        <v>32</v>
      </c>
      <c r="C41" s="24" t="s">
        <v>102</v>
      </c>
      <c r="D41" s="24" t="s">
        <v>286</v>
      </c>
      <c r="E41" s="24" t="s">
        <v>287</v>
      </c>
      <c r="F41" s="24" t="s">
        <v>46</v>
      </c>
      <c r="G41" s="24" t="s">
        <v>377</v>
      </c>
      <c r="H41" s="29">
        <v>1</v>
      </c>
      <c r="I41" s="29">
        <v>1</v>
      </c>
      <c r="J41" s="15" t="s">
        <v>378</v>
      </c>
      <c r="K41" s="15" t="s">
        <v>378</v>
      </c>
      <c r="L41" s="15" t="s">
        <v>378</v>
      </c>
      <c r="M41" s="24" t="s">
        <v>36</v>
      </c>
      <c r="N41" s="24" t="s">
        <v>37</v>
      </c>
      <c r="O41" s="24">
        <v>30</v>
      </c>
      <c r="P41" s="29">
        <v>1</v>
      </c>
      <c r="Q41" s="30" t="s">
        <v>288</v>
      </c>
      <c r="R41" s="29">
        <v>1</v>
      </c>
      <c r="S41" s="16">
        <v>0</v>
      </c>
      <c r="T41" s="16">
        <v>0</v>
      </c>
      <c r="U41" s="29">
        <v>0</v>
      </c>
      <c r="V41" s="24" t="s">
        <v>47</v>
      </c>
      <c r="W41" s="24" t="s">
        <v>37</v>
      </c>
      <c r="X41" s="24" t="s">
        <v>260</v>
      </c>
      <c r="Y41" s="43" t="s">
        <v>37</v>
      </c>
      <c r="Z41" s="14"/>
    </row>
    <row r="42" spans="2:26" s="12" customFormat="1" ht="60" x14ac:dyDescent="0.25">
      <c r="B42" s="42" t="s">
        <v>32</v>
      </c>
      <c r="C42" s="24" t="s">
        <v>103</v>
      </c>
      <c r="D42" s="24" t="s">
        <v>289</v>
      </c>
      <c r="E42" s="24" t="s">
        <v>290</v>
      </c>
      <c r="F42" s="24" t="s">
        <v>46</v>
      </c>
      <c r="G42" s="24" t="s">
        <v>379</v>
      </c>
      <c r="H42" s="15">
        <v>13500</v>
      </c>
      <c r="I42" s="15">
        <v>13500</v>
      </c>
      <c r="J42" s="15">
        <v>13500</v>
      </c>
      <c r="K42" s="15">
        <v>13500</v>
      </c>
      <c r="L42" s="15">
        <v>13500</v>
      </c>
      <c r="M42" s="24" t="s">
        <v>36</v>
      </c>
      <c r="N42" s="24" t="s">
        <v>37</v>
      </c>
      <c r="O42" s="24">
        <v>34</v>
      </c>
      <c r="P42" s="29">
        <v>1</v>
      </c>
      <c r="Q42" s="30" t="s">
        <v>291</v>
      </c>
      <c r="R42" s="29">
        <v>1</v>
      </c>
      <c r="S42" s="16">
        <v>0</v>
      </c>
      <c r="T42" s="16">
        <v>0</v>
      </c>
      <c r="U42" s="29">
        <v>0</v>
      </c>
      <c r="V42" s="24" t="s">
        <v>47</v>
      </c>
      <c r="W42" s="24" t="s">
        <v>37</v>
      </c>
      <c r="X42" s="24" t="s">
        <v>260</v>
      </c>
      <c r="Y42" s="43" t="s">
        <v>37</v>
      </c>
      <c r="Z42" s="14"/>
    </row>
    <row r="43" spans="2:26" s="12" customFormat="1" ht="60" x14ac:dyDescent="0.25">
      <c r="B43" s="42" t="s">
        <v>32</v>
      </c>
      <c r="C43" s="24" t="s">
        <v>104</v>
      </c>
      <c r="D43" s="24" t="s">
        <v>292</v>
      </c>
      <c r="E43" s="24" t="s">
        <v>293</v>
      </c>
      <c r="F43" s="24" t="s">
        <v>46</v>
      </c>
      <c r="G43" s="15" t="s">
        <v>380</v>
      </c>
      <c r="H43" s="29">
        <v>0.1</v>
      </c>
      <c r="I43" s="15">
        <v>1381</v>
      </c>
      <c r="J43" s="34">
        <v>0.315</v>
      </c>
      <c r="K43" s="15">
        <v>1381</v>
      </c>
      <c r="L43" s="15">
        <v>1381</v>
      </c>
      <c r="M43" s="24" t="s">
        <v>36</v>
      </c>
      <c r="N43" s="24" t="s">
        <v>37</v>
      </c>
      <c r="O43" s="24">
        <v>34</v>
      </c>
      <c r="P43" s="29">
        <v>0.62</v>
      </c>
      <c r="Q43" s="30" t="s">
        <v>294</v>
      </c>
      <c r="R43" s="29">
        <v>1.95</v>
      </c>
      <c r="S43" s="16">
        <v>0</v>
      </c>
      <c r="T43" s="16">
        <v>0</v>
      </c>
      <c r="U43" s="29">
        <v>0</v>
      </c>
      <c r="V43" s="24" t="s">
        <v>47</v>
      </c>
      <c r="W43" s="24" t="s">
        <v>37</v>
      </c>
      <c r="X43" s="24" t="s">
        <v>260</v>
      </c>
      <c r="Y43" s="43" t="s">
        <v>37</v>
      </c>
      <c r="Z43" s="14"/>
    </row>
    <row r="44" spans="2:26" s="12" customFormat="1" ht="150" x14ac:dyDescent="0.25">
      <c r="B44" s="42" t="s">
        <v>32</v>
      </c>
      <c r="C44" s="24" t="s">
        <v>105</v>
      </c>
      <c r="D44" s="24" t="s">
        <v>295</v>
      </c>
      <c r="E44" s="24" t="s">
        <v>296</v>
      </c>
      <c r="F44" s="24" t="s">
        <v>46</v>
      </c>
      <c r="G44" s="24" t="s">
        <v>381</v>
      </c>
      <c r="H44" s="15">
        <v>18</v>
      </c>
      <c r="I44" s="15">
        <v>18</v>
      </c>
      <c r="J44" s="15">
        <v>18</v>
      </c>
      <c r="K44" s="15">
        <v>17</v>
      </c>
      <c r="L44" s="15">
        <v>17</v>
      </c>
      <c r="M44" s="24" t="s">
        <v>42</v>
      </c>
      <c r="N44" s="24" t="s">
        <v>382</v>
      </c>
      <c r="O44" s="24">
        <v>12</v>
      </c>
      <c r="P44" s="29">
        <v>1</v>
      </c>
      <c r="Q44" s="30" t="s">
        <v>297</v>
      </c>
      <c r="R44" s="29">
        <v>0.94</v>
      </c>
      <c r="S44" s="16">
        <v>0</v>
      </c>
      <c r="T44" s="16">
        <v>0</v>
      </c>
      <c r="U44" s="29">
        <v>0</v>
      </c>
      <c r="V44" s="24" t="s">
        <v>47</v>
      </c>
      <c r="W44" s="24" t="s">
        <v>37</v>
      </c>
      <c r="X44" s="24" t="s">
        <v>260</v>
      </c>
      <c r="Y44" s="43" t="s">
        <v>37</v>
      </c>
      <c r="Z44" s="14"/>
    </row>
    <row r="45" spans="2:26" s="12" customFormat="1" ht="90" x14ac:dyDescent="0.25">
      <c r="B45" s="42" t="s">
        <v>32</v>
      </c>
      <c r="C45" s="24" t="s">
        <v>298</v>
      </c>
      <c r="D45" s="24" t="s">
        <v>299</v>
      </c>
      <c r="E45" s="24" t="s">
        <v>300</v>
      </c>
      <c r="F45" s="24" t="s">
        <v>351</v>
      </c>
      <c r="G45" s="24" t="s">
        <v>383</v>
      </c>
      <c r="H45" s="15">
        <v>60</v>
      </c>
      <c r="I45" s="15">
        <v>125</v>
      </c>
      <c r="J45" s="15">
        <v>125</v>
      </c>
      <c r="K45" s="15">
        <v>86</v>
      </c>
      <c r="L45" s="15">
        <v>86</v>
      </c>
      <c r="M45" s="24" t="s">
        <v>36</v>
      </c>
      <c r="N45" s="24" t="s">
        <v>37</v>
      </c>
      <c r="O45" s="24">
        <v>27</v>
      </c>
      <c r="P45" s="29">
        <v>1</v>
      </c>
      <c r="Q45" s="30" t="s">
        <v>301</v>
      </c>
      <c r="R45" s="29">
        <v>2.08</v>
      </c>
      <c r="S45" s="16">
        <v>4419000</v>
      </c>
      <c r="T45" s="16">
        <v>5887620</v>
      </c>
      <c r="U45" s="34">
        <v>0.33200000000000002</v>
      </c>
      <c r="V45" s="24" t="s">
        <v>43</v>
      </c>
      <c r="W45" s="24" t="s">
        <v>416</v>
      </c>
      <c r="X45" s="24" t="s">
        <v>48</v>
      </c>
      <c r="Y45" s="43" t="s">
        <v>37</v>
      </c>
      <c r="Z45" s="14"/>
    </row>
    <row r="46" spans="2:26" s="12" customFormat="1" ht="75" x14ac:dyDescent="0.25">
      <c r="B46" s="42" t="s">
        <v>44</v>
      </c>
      <c r="C46" s="24" t="s">
        <v>120</v>
      </c>
      <c r="D46" s="24" t="s">
        <v>302</v>
      </c>
      <c r="E46" s="24" t="s">
        <v>303</v>
      </c>
      <c r="F46" s="24" t="s">
        <v>41</v>
      </c>
      <c r="G46" s="24" t="s">
        <v>384</v>
      </c>
      <c r="H46" s="15">
        <v>485400</v>
      </c>
      <c r="I46" s="15">
        <v>511362</v>
      </c>
      <c r="J46" s="15">
        <v>511150</v>
      </c>
      <c r="K46" s="15">
        <v>511150</v>
      </c>
      <c r="L46" s="15">
        <v>511150</v>
      </c>
      <c r="M46" s="24" t="s">
        <v>36</v>
      </c>
      <c r="N46" s="24" t="s">
        <v>37</v>
      </c>
      <c r="O46" s="24">
        <v>138</v>
      </c>
      <c r="P46" s="29">
        <v>1</v>
      </c>
      <c r="Q46" s="30" t="s">
        <v>304</v>
      </c>
      <c r="R46" s="29">
        <v>1.05</v>
      </c>
      <c r="S46" s="16">
        <v>61886520</v>
      </c>
      <c r="T46" s="16">
        <v>41338620</v>
      </c>
      <c r="U46" s="34">
        <v>-0.33200000000000002</v>
      </c>
      <c r="V46" s="24" t="s">
        <v>38</v>
      </c>
      <c r="W46" s="24" t="s">
        <v>417</v>
      </c>
      <c r="X46" s="24" t="s">
        <v>48</v>
      </c>
      <c r="Y46" s="43" t="s">
        <v>37</v>
      </c>
      <c r="Z46" s="14"/>
    </row>
    <row r="47" spans="2:26" s="12" customFormat="1" ht="105" x14ac:dyDescent="0.25">
      <c r="B47" s="42" t="s">
        <v>44</v>
      </c>
      <c r="C47" s="24" t="s">
        <v>121</v>
      </c>
      <c r="D47" s="24" t="s">
        <v>45</v>
      </c>
      <c r="E47" s="24" t="s">
        <v>305</v>
      </c>
      <c r="F47" s="24" t="s">
        <v>46</v>
      </c>
      <c r="G47" s="24" t="s">
        <v>385</v>
      </c>
      <c r="H47" s="15">
        <v>500</v>
      </c>
      <c r="I47" s="15">
        <v>500</v>
      </c>
      <c r="J47" s="15">
        <v>500</v>
      </c>
      <c r="K47" s="15">
        <v>500</v>
      </c>
      <c r="L47" s="15">
        <v>500</v>
      </c>
      <c r="M47" s="24" t="s">
        <v>36</v>
      </c>
      <c r="N47" s="24" t="s">
        <v>37</v>
      </c>
      <c r="O47" s="24">
        <v>32</v>
      </c>
      <c r="P47" s="29">
        <v>1</v>
      </c>
      <c r="Q47" s="30" t="s">
        <v>306</v>
      </c>
      <c r="R47" s="29">
        <v>1</v>
      </c>
      <c r="S47" s="16">
        <v>5445000</v>
      </c>
      <c r="T47" s="16">
        <v>3187330</v>
      </c>
      <c r="U47" s="34">
        <v>-0.41499999999999998</v>
      </c>
      <c r="V47" s="24" t="s">
        <v>38</v>
      </c>
      <c r="W47" s="24" t="s">
        <v>418</v>
      </c>
      <c r="X47" s="24" t="s">
        <v>48</v>
      </c>
      <c r="Y47" s="43" t="s">
        <v>37</v>
      </c>
      <c r="Z47" s="14"/>
    </row>
    <row r="48" spans="2:26" s="12" customFormat="1" ht="60" x14ac:dyDescent="0.25">
      <c r="B48" s="42" t="s">
        <v>44</v>
      </c>
      <c r="C48" s="24" t="s">
        <v>122</v>
      </c>
      <c r="D48" s="24" t="s">
        <v>243</v>
      </c>
      <c r="E48" s="24" t="s">
        <v>307</v>
      </c>
      <c r="F48" s="24" t="s">
        <v>41</v>
      </c>
      <c r="G48" s="24" t="s">
        <v>386</v>
      </c>
      <c r="H48" s="15">
        <v>11200</v>
      </c>
      <c r="I48" s="15">
        <v>11983</v>
      </c>
      <c r="J48" s="15">
        <v>11921</v>
      </c>
      <c r="K48" s="15">
        <v>11983</v>
      </c>
      <c r="L48" s="15">
        <v>11983</v>
      </c>
      <c r="M48" s="24" t="s">
        <v>36</v>
      </c>
      <c r="N48" s="24" t="s">
        <v>37</v>
      </c>
      <c r="O48" s="24">
        <v>137</v>
      </c>
      <c r="P48" s="29">
        <v>1</v>
      </c>
      <c r="Q48" s="30" t="s">
        <v>308</v>
      </c>
      <c r="R48" s="29">
        <v>1.07</v>
      </c>
      <c r="S48" s="16">
        <v>10542020</v>
      </c>
      <c r="T48" s="16">
        <v>0</v>
      </c>
      <c r="U48" s="34">
        <v>-1</v>
      </c>
      <c r="V48" s="24" t="s">
        <v>38</v>
      </c>
      <c r="W48" s="24" t="s">
        <v>419</v>
      </c>
      <c r="X48" s="24" t="s">
        <v>48</v>
      </c>
      <c r="Y48" s="43" t="s">
        <v>37</v>
      </c>
      <c r="Z48" s="14"/>
    </row>
    <row r="49" spans="2:26" s="12" customFormat="1" ht="60" x14ac:dyDescent="0.25">
      <c r="B49" s="42" t="s">
        <v>44</v>
      </c>
      <c r="C49" s="24" t="s">
        <v>123</v>
      </c>
      <c r="D49" s="24" t="s">
        <v>309</v>
      </c>
      <c r="E49" s="24" t="s">
        <v>310</v>
      </c>
      <c r="F49" s="24" t="s">
        <v>46</v>
      </c>
      <c r="G49" s="24" t="s">
        <v>387</v>
      </c>
      <c r="H49" s="15" t="s">
        <v>388</v>
      </c>
      <c r="I49" s="15">
        <v>96217</v>
      </c>
      <c r="J49" s="15">
        <v>96217</v>
      </c>
      <c r="K49" s="15">
        <v>79205</v>
      </c>
      <c r="L49" s="15">
        <v>79205</v>
      </c>
      <c r="M49" s="24" t="s">
        <v>36</v>
      </c>
      <c r="N49" s="24" t="s">
        <v>37</v>
      </c>
      <c r="O49" s="24">
        <v>35</v>
      </c>
      <c r="P49" s="29">
        <v>1</v>
      </c>
      <c r="Q49" s="30" t="s">
        <v>311</v>
      </c>
      <c r="R49" s="29">
        <v>1</v>
      </c>
      <c r="S49" s="16">
        <v>0</v>
      </c>
      <c r="T49" s="16">
        <v>0</v>
      </c>
      <c r="U49" s="34">
        <v>0</v>
      </c>
      <c r="V49" s="24" t="s">
        <v>47</v>
      </c>
      <c r="W49" s="24" t="s">
        <v>37</v>
      </c>
      <c r="X49" s="24" t="s">
        <v>260</v>
      </c>
      <c r="Y49" s="43" t="s">
        <v>37</v>
      </c>
      <c r="Z49" s="14"/>
    </row>
    <row r="50" spans="2:26" s="12" customFormat="1" ht="60" x14ac:dyDescent="0.25">
      <c r="B50" s="42" t="s">
        <v>44</v>
      </c>
      <c r="C50" s="24" t="s">
        <v>124</v>
      </c>
      <c r="D50" s="24" t="s">
        <v>312</v>
      </c>
      <c r="E50" s="44" t="s">
        <v>313</v>
      </c>
      <c r="F50" s="24" t="s">
        <v>46</v>
      </c>
      <c r="G50" s="24" t="s">
        <v>389</v>
      </c>
      <c r="H50" s="15">
        <v>106</v>
      </c>
      <c r="I50" s="15">
        <v>106</v>
      </c>
      <c r="J50" s="15">
        <v>106</v>
      </c>
      <c r="K50" s="15">
        <v>106</v>
      </c>
      <c r="L50" s="15">
        <v>106</v>
      </c>
      <c r="M50" s="24" t="s">
        <v>36</v>
      </c>
      <c r="N50" s="24" t="s">
        <v>37</v>
      </c>
      <c r="O50" s="24">
        <v>26</v>
      </c>
      <c r="P50" s="29">
        <v>1</v>
      </c>
      <c r="Q50" s="30" t="s">
        <v>314</v>
      </c>
      <c r="R50" s="29">
        <v>1</v>
      </c>
      <c r="S50" s="16">
        <v>0</v>
      </c>
      <c r="T50" s="16">
        <v>0</v>
      </c>
      <c r="U50" s="34">
        <v>0</v>
      </c>
      <c r="V50" s="24" t="s">
        <v>47</v>
      </c>
      <c r="W50" s="24" t="s">
        <v>37</v>
      </c>
      <c r="X50" s="24" t="s">
        <v>37</v>
      </c>
      <c r="Y50" s="43" t="s">
        <v>37</v>
      </c>
      <c r="Z50" s="14"/>
    </row>
    <row r="51" spans="2:26" s="12" customFormat="1" ht="120" x14ac:dyDescent="0.25">
      <c r="B51" s="42" t="s">
        <v>44</v>
      </c>
      <c r="C51" s="24" t="s">
        <v>125</v>
      </c>
      <c r="D51" s="24" t="s">
        <v>237</v>
      </c>
      <c r="E51" s="24" t="s">
        <v>315</v>
      </c>
      <c r="F51" s="24" t="s">
        <v>46</v>
      </c>
      <c r="G51" s="24" t="s">
        <v>390</v>
      </c>
      <c r="H51" s="15">
        <v>33010</v>
      </c>
      <c r="I51" s="15">
        <v>33250</v>
      </c>
      <c r="J51" s="15">
        <v>33250</v>
      </c>
      <c r="K51" s="15">
        <v>33002</v>
      </c>
      <c r="L51" s="15">
        <v>33002</v>
      </c>
      <c r="M51" s="24" t="s">
        <v>36</v>
      </c>
      <c r="N51" s="24" t="s">
        <v>37</v>
      </c>
      <c r="O51" s="24">
        <v>35</v>
      </c>
      <c r="P51" s="29">
        <v>1</v>
      </c>
      <c r="Q51" s="30" t="s">
        <v>316</v>
      </c>
      <c r="R51" s="29">
        <v>1</v>
      </c>
      <c r="S51" s="16">
        <v>8129980</v>
      </c>
      <c r="T51" s="16">
        <v>4613350</v>
      </c>
      <c r="U51" s="34">
        <v>-0.433</v>
      </c>
      <c r="V51" s="24" t="s">
        <v>38</v>
      </c>
      <c r="W51" s="24" t="s">
        <v>420</v>
      </c>
      <c r="X51" s="24" t="s">
        <v>48</v>
      </c>
      <c r="Y51" s="43" t="s">
        <v>37</v>
      </c>
      <c r="Z51" s="14"/>
    </row>
    <row r="52" spans="2:26" s="12" customFormat="1" ht="60" x14ac:dyDescent="0.25">
      <c r="B52" s="42" t="s">
        <v>199</v>
      </c>
      <c r="C52" s="44" t="s">
        <v>317</v>
      </c>
      <c r="D52" s="24" t="s">
        <v>318</v>
      </c>
      <c r="E52" s="24" t="s">
        <v>319</v>
      </c>
      <c r="F52" s="24"/>
      <c r="G52" s="24" t="s">
        <v>37</v>
      </c>
      <c r="H52" s="29" t="s">
        <v>37</v>
      </c>
      <c r="I52" s="15" t="s">
        <v>37</v>
      </c>
      <c r="J52" s="15" t="s">
        <v>37</v>
      </c>
      <c r="K52" s="15" t="s">
        <v>37</v>
      </c>
      <c r="L52" s="15" t="s">
        <v>37</v>
      </c>
      <c r="M52" s="24" t="s">
        <v>37</v>
      </c>
      <c r="N52" s="24" t="s">
        <v>37</v>
      </c>
      <c r="O52" s="24" t="s">
        <v>37</v>
      </c>
      <c r="P52" s="29" t="s">
        <v>37</v>
      </c>
      <c r="Q52" s="30" t="s">
        <v>37</v>
      </c>
      <c r="R52" s="29" t="s">
        <v>37</v>
      </c>
      <c r="S52" s="16">
        <v>4538000</v>
      </c>
      <c r="T52" s="16">
        <v>3013000</v>
      </c>
      <c r="U52" s="34">
        <v>-0.34</v>
      </c>
      <c r="V52" s="24" t="s">
        <v>38</v>
      </c>
      <c r="W52" s="24" t="s">
        <v>421</v>
      </c>
      <c r="X52" s="24" t="s">
        <v>37</v>
      </c>
      <c r="Y52" s="43" t="s">
        <v>37</v>
      </c>
      <c r="Z52" s="14"/>
    </row>
    <row r="53" spans="2:26" s="12" customFormat="1" ht="240" x14ac:dyDescent="0.25">
      <c r="B53" s="42" t="s">
        <v>199</v>
      </c>
      <c r="C53" s="24" t="s">
        <v>320</v>
      </c>
      <c r="D53" s="24" t="s">
        <v>321</v>
      </c>
      <c r="E53" s="24" t="s">
        <v>322</v>
      </c>
      <c r="F53" s="24" t="s">
        <v>46</v>
      </c>
      <c r="G53" s="24" t="s">
        <v>391</v>
      </c>
      <c r="H53" s="15">
        <v>6</v>
      </c>
      <c r="I53" s="15" t="s">
        <v>37</v>
      </c>
      <c r="J53" s="15" t="s">
        <v>37</v>
      </c>
      <c r="K53" s="33">
        <v>0</v>
      </c>
      <c r="L53" s="33">
        <v>0</v>
      </c>
      <c r="M53" s="24" t="s">
        <v>42</v>
      </c>
      <c r="N53" s="24" t="s">
        <v>392</v>
      </c>
      <c r="O53" s="24" t="s">
        <v>37</v>
      </c>
      <c r="P53" s="29" t="s">
        <v>37</v>
      </c>
      <c r="Q53" s="30" t="s">
        <v>323</v>
      </c>
      <c r="R53" s="29">
        <v>0</v>
      </c>
      <c r="S53" s="16">
        <v>0</v>
      </c>
      <c r="T53" s="16">
        <v>0</v>
      </c>
      <c r="U53" s="34">
        <v>0</v>
      </c>
      <c r="V53" s="24" t="s">
        <v>47</v>
      </c>
      <c r="W53" s="24" t="s">
        <v>37</v>
      </c>
      <c r="X53" s="24" t="s">
        <v>37</v>
      </c>
      <c r="Y53" s="43" t="s">
        <v>37</v>
      </c>
      <c r="Z53" s="14"/>
    </row>
    <row r="54" spans="2:26" s="12" customFormat="1" ht="90" x14ac:dyDescent="0.25">
      <c r="B54" s="42" t="s">
        <v>199</v>
      </c>
      <c r="C54" s="24" t="s">
        <v>106</v>
      </c>
      <c r="D54" s="24" t="s">
        <v>37</v>
      </c>
      <c r="E54" s="24" t="s">
        <v>324</v>
      </c>
      <c r="F54" s="24" t="s">
        <v>46</v>
      </c>
      <c r="G54" s="24" t="s">
        <v>393</v>
      </c>
      <c r="H54" s="24">
        <v>216</v>
      </c>
      <c r="I54" s="15">
        <v>216</v>
      </c>
      <c r="J54" s="15">
        <v>216</v>
      </c>
      <c r="K54" s="15">
        <v>216</v>
      </c>
      <c r="L54" s="15">
        <v>216</v>
      </c>
      <c r="M54" s="24" t="s">
        <v>36</v>
      </c>
      <c r="N54" s="24" t="s">
        <v>37</v>
      </c>
      <c r="O54" s="24">
        <v>30</v>
      </c>
      <c r="P54" s="29">
        <v>1</v>
      </c>
      <c r="Q54" s="30" t="s">
        <v>325</v>
      </c>
      <c r="R54" s="29">
        <v>1</v>
      </c>
      <c r="S54" s="16">
        <v>260690</v>
      </c>
      <c r="T54" s="16">
        <v>75130</v>
      </c>
      <c r="U54" s="34">
        <v>-0.71199999999999997</v>
      </c>
      <c r="V54" s="24" t="s">
        <v>38</v>
      </c>
      <c r="W54" s="24" t="s">
        <v>422</v>
      </c>
      <c r="X54" s="24" t="s">
        <v>260</v>
      </c>
      <c r="Y54" s="43" t="s">
        <v>37</v>
      </c>
      <c r="Z54" s="14"/>
    </row>
    <row r="55" spans="2:26" s="12" customFormat="1" ht="75" x14ac:dyDescent="0.25">
      <c r="B55" s="42" t="s">
        <v>199</v>
      </c>
      <c r="C55" s="24" t="s">
        <v>107</v>
      </c>
      <c r="D55" s="24" t="s">
        <v>37</v>
      </c>
      <c r="E55" s="44" t="s">
        <v>326</v>
      </c>
      <c r="F55" s="24" t="s">
        <v>46</v>
      </c>
      <c r="G55" s="24" t="s">
        <v>394</v>
      </c>
      <c r="H55" s="24">
        <v>192</v>
      </c>
      <c r="I55" s="15">
        <v>194</v>
      </c>
      <c r="J55" s="15">
        <v>194</v>
      </c>
      <c r="K55" s="15">
        <v>194</v>
      </c>
      <c r="L55" s="15">
        <v>194</v>
      </c>
      <c r="M55" s="24" t="s">
        <v>36</v>
      </c>
      <c r="N55" s="24" t="s">
        <v>37</v>
      </c>
      <c r="O55" s="24">
        <v>29</v>
      </c>
      <c r="P55" s="29">
        <v>1</v>
      </c>
      <c r="Q55" s="30" t="s">
        <v>327</v>
      </c>
      <c r="R55" s="29">
        <v>1.01</v>
      </c>
      <c r="S55" s="16">
        <v>84000</v>
      </c>
      <c r="T55" s="16">
        <v>62190</v>
      </c>
      <c r="U55" s="34">
        <v>-0.26</v>
      </c>
      <c r="V55" s="24" t="s">
        <v>38</v>
      </c>
      <c r="W55" s="24" t="s">
        <v>423</v>
      </c>
      <c r="X55" s="24" t="s">
        <v>260</v>
      </c>
      <c r="Y55" s="43" t="s">
        <v>37</v>
      </c>
      <c r="Z55" s="14"/>
    </row>
    <row r="56" spans="2:26" s="12" customFormat="1" ht="120" x14ac:dyDescent="0.25">
      <c r="B56" s="42" t="s">
        <v>200</v>
      </c>
      <c r="C56" s="24" t="s">
        <v>328</v>
      </c>
      <c r="D56" s="24" t="s">
        <v>329</v>
      </c>
      <c r="E56" s="24" t="s">
        <v>330</v>
      </c>
      <c r="F56" s="24" t="s">
        <v>46</v>
      </c>
      <c r="G56" s="15" t="s">
        <v>395</v>
      </c>
      <c r="H56" s="15" t="s">
        <v>331</v>
      </c>
      <c r="I56" s="15" t="s">
        <v>37</v>
      </c>
      <c r="J56" s="15" t="s">
        <v>37</v>
      </c>
      <c r="K56" s="15" t="s">
        <v>396</v>
      </c>
      <c r="L56" s="15" t="s">
        <v>396</v>
      </c>
      <c r="M56" s="24" t="s">
        <v>36</v>
      </c>
      <c r="N56" s="24" t="s">
        <v>37</v>
      </c>
      <c r="O56" s="24" t="s">
        <v>37</v>
      </c>
      <c r="P56" s="29" t="s">
        <v>37</v>
      </c>
      <c r="Q56" s="30" t="s">
        <v>332</v>
      </c>
      <c r="R56" s="29">
        <v>1</v>
      </c>
      <c r="S56" s="16">
        <v>0</v>
      </c>
      <c r="T56" s="16">
        <v>0</v>
      </c>
      <c r="U56" s="34">
        <v>0</v>
      </c>
      <c r="V56" s="24" t="s">
        <v>47</v>
      </c>
      <c r="W56" s="24" t="s">
        <v>37</v>
      </c>
      <c r="X56" s="24" t="s">
        <v>260</v>
      </c>
      <c r="Y56" s="43" t="s">
        <v>37</v>
      </c>
      <c r="Z56" s="14"/>
    </row>
    <row r="57" spans="2:26" s="12" customFormat="1" ht="165" x14ac:dyDescent="0.25">
      <c r="B57" s="42" t="s">
        <v>200</v>
      </c>
      <c r="C57" s="24" t="s">
        <v>333</v>
      </c>
      <c r="D57" s="24" t="s">
        <v>334</v>
      </c>
      <c r="E57" s="24" t="s">
        <v>335</v>
      </c>
      <c r="F57" s="24" t="s">
        <v>41</v>
      </c>
      <c r="G57" s="15" t="s">
        <v>336</v>
      </c>
      <c r="H57" s="15" t="s">
        <v>336</v>
      </c>
      <c r="I57" s="15" t="s">
        <v>37</v>
      </c>
      <c r="J57" s="15" t="s">
        <v>397</v>
      </c>
      <c r="K57" s="15" t="s">
        <v>398</v>
      </c>
      <c r="L57" s="15" t="s">
        <v>398</v>
      </c>
      <c r="M57" s="24" t="s">
        <v>36</v>
      </c>
      <c r="N57" s="24" t="s">
        <v>37</v>
      </c>
      <c r="O57" s="24" t="s">
        <v>37</v>
      </c>
      <c r="P57" s="29" t="s">
        <v>37</v>
      </c>
      <c r="Q57" s="30" t="s">
        <v>337</v>
      </c>
      <c r="R57" s="29">
        <v>1</v>
      </c>
      <c r="S57" s="16">
        <v>22130420</v>
      </c>
      <c r="T57" s="16">
        <v>34477710</v>
      </c>
      <c r="U57" s="34">
        <v>0.55800000000000005</v>
      </c>
      <c r="V57" s="24" t="s">
        <v>43</v>
      </c>
      <c r="W57" s="24" t="s">
        <v>424</v>
      </c>
      <c r="X57" s="24" t="s">
        <v>260</v>
      </c>
      <c r="Y57" s="43" t="s">
        <v>37</v>
      </c>
      <c r="Z57" s="14"/>
    </row>
    <row r="58" spans="2:26" ht="90" x14ac:dyDescent="0.25">
      <c r="B58" s="47" t="s">
        <v>425</v>
      </c>
      <c r="C58" s="25" t="s">
        <v>426</v>
      </c>
      <c r="D58" s="25" t="s">
        <v>427</v>
      </c>
      <c r="E58" s="25" t="s">
        <v>428</v>
      </c>
      <c r="F58" s="24" t="s">
        <v>46</v>
      </c>
      <c r="G58" s="24" t="s">
        <v>433</v>
      </c>
      <c r="H58" s="15" t="s">
        <v>435</v>
      </c>
      <c r="I58" s="48" t="s">
        <v>37</v>
      </c>
      <c r="J58" s="15" t="s">
        <v>37</v>
      </c>
      <c r="K58" s="15" t="s">
        <v>435</v>
      </c>
      <c r="L58" s="15" t="s">
        <v>435</v>
      </c>
      <c r="M58" s="25" t="s">
        <v>36</v>
      </c>
      <c r="N58" s="25" t="s">
        <v>37</v>
      </c>
      <c r="O58" s="25" t="s">
        <v>37</v>
      </c>
      <c r="P58" s="48" t="s">
        <v>37</v>
      </c>
      <c r="Q58" s="49" t="s">
        <v>430</v>
      </c>
      <c r="R58" s="50">
        <v>1</v>
      </c>
      <c r="S58" s="51">
        <v>0</v>
      </c>
      <c r="T58" s="51">
        <v>0</v>
      </c>
      <c r="U58" s="50">
        <v>0</v>
      </c>
      <c r="V58" s="25" t="s">
        <v>47</v>
      </c>
      <c r="W58" s="25" t="s">
        <v>37</v>
      </c>
      <c r="X58" s="25" t="s">
        <v>37</v>
      </c>
      <c r="Y58" s="21" t="s">
        <v>37</v>
      </c>
    </row>
    <row r="59" spans="2:26" ht="105" x14ac:dyDescent="0.25">
      <c r="B59" s="47" t="s">
        <v>425</v>
      </c>
      <c r="C59" s="25" t="s">
        <v>431</v>
      </c>
      <c r="D59" s="27" t="s">
        <v>431</v>
      </c>
      <c r="E59" s="25" t="s">
        <v>432</v>
      </c>
      <c r="F59" s="24" t="s">
        <v>46</v>
      </c>
      <c r="G59" s="48" t="s">
        <v>429</v>
      </c>
      <c r="H59" s="48" t="s">
        <v>429</v>
      </c>
      <c r="I59" s="48" t="s">
        <v>37</v>
      </c>
      <c r="J59" s="52" t="s">
        <v>37</v>
      </c>
      <c r="K59" s="48" t="s">
        <v>436</v>
      </c>
      <c r="L59" s="48" t="s">
        <v>436</v>
      </c>
      <c r="M59" s="25" t="s">
        <v>36</v>
      </c>
      <c r="N59" s="25" t="s">
        <v>37</v>
      </c>
      <c r="O59" s="25" t="s">
        <v>37</v>
      </c>
      <c r="P59" s="48" t="s">
        <v>37</v>
      </c>
      <c r="Q59" s="49" t="s">
        <v>434</v>
      </c>
      <c r="R59" s="50">
        <v>1</v>
      </c>
      <c r="S59" s="51">
        <v>0</v>
      </c>
      <c r="T59" s="51">
        <v>0</v>
      </c>
      <c r="U59" s="50">
        <v>0</v>
      </c>
      <c r="V59" s="25" t="s">
        <v>47</v>
      </c>
      <c r="W59" s="25" t="s">
        <v>37</v>
      </c>
      <c r="X59" s="25" t="s">
        <v>37</v>
      </c>
      <c r="Y59" s="21" t="s">
        <v>37</v>
      </c>
    </row>
  </sheetData>
  <mergeCells count="1">
    <mergeCell ref="C2:D5"/>
  </mergeCells>
  <dataValidations count="6">
    <dataValidation type="list" allowBlank="1" showInputMessage="1" showErrorMessage="1" sqref="F27:F59 F12:F25" xr:uid="{C81DF7A2-171B-4AF7-8800-2354FC854261}">
      <formula1>"Focus &amp; field verifiable, Non-focus &amp; field verifiable, Focus &amp; non-field verifiable, Non-focus &amp; non-field verifiable"</formula1>
    </dataValidation>
    <dataValidation type="list" allowBlank="1" showInputMessage="1" showErrorMessage="1" sqref="X30:X57" xr:uid="{E3ACCB09-E826-4E27-8C9A-56082F2C5A62}">
      <formula1>"Yes, No, N/A, No Goal Provided"</formula1>
    </dataValidation>
    <dataValidation type="list" allowBlank="1" showInputMessage="1" showErrorMessage="1" sqref="V12:V59" xr:uid="{C1893F90-1432-4C59-99C2-1194D24880C8}">
      <formula1>"Underspend, Overspend, No discrepancy"</formula1>
    </dataValidation>
    <dataValidation type="list" allowBlank="1" showInputMessage="1" showErrorMessage="1" sqref="B12:B59" xr:uid="{7DCA7D79-F116-4463-B96B-01BE10A1D3ED}">
      <formula1>"Grid Design Operations and Maintenance, Vegetation Management and Inspections, Situational Awareness and Forecasting, Emergency Preparedness, Community Outreach and Engagement"</formula1>
    </dataValidation>
    <dataValidation type="list" allowBlank="1" showInputMessage="1" showErrorMessage="1" sqref="X12:X29" xr:uid="{076C820A-15E7-412A-A961-4378AA2D294E}">
      <formula1>"Yes, No, N/A"</formula1>
    </dataValidation>
    <dataValidation type="list" allowBlank="1" showInputMessage="1" showErrorMessage="1" sqref="M12:M59" xr:uid="{F43DA4EB-34F2-4B2F-813A-E881D619EDAD}">
      <formula1>"Target met, Target not met, N/A"</formula1>
    </dataValidation>
  </dataValidation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B1:F52"/>
  <sheetViews>
    <sheetView showGridLines="0" workbookViewId="0">
      <pane ySplit="11" topLeftCell="A12" activePane="bottomLeft" state="frozen"/>
      <selection pane="bottomLeft"/>
    </sheetView>
  </sheetViews>
  <sheetFormatPr defaultRowHeight="15" x14ac:dyDescent="0.25"/>
  <cols>
    <col min="1" max="1" width="3.85546875" customWidth="1"/>
    <col min="2" max="2" width="23.140625" customWidth="1"/>
    <col min="3" max="3" width="27.140625" customWidth="1"/>
    <col min="4" max="4" width="23.140625" customWidth="1"/>
    <col min="5" max="5" width="17.7109375" customWidth="1"/>
    <col min="6" max="6" width="20.7109375" customWidth="1"/>
    <col min="7" max="7" width="33.5703125" customWidth="1"/>
  </cols>
  <sheetData>
    <row r="1" spans="2:6" x14ac:dyDescent="0.25">
      <c r="D1" s="53"/>
    </row>
    <row r="2" spans="2:6" ht="15" customHeight="1" x14ac:dyDescent="0.25">
      <c r="B2" s="54"/>
      <c r="C2" s="55" t="s">
        <v>49</v>
      </c>
      <c r="D2" s="53"/>
    </row>
    <row r="3" spans="2:6" x14ac:dyDescent="0.25">
      <c r="B3" s="54"/>
      <c r="C3" s="56"/>
      <c r="D3" s="53"/>
    </row>
    <row r="4" spans="2:6" x14ac:dyDescent="0.25">
      <c r="B4" s="54"/>
      <c r="C4" s="56"/>
      <c r="D4" s="53"/>
    </row>
    <row r="5" spans="2:6" x14ac:dyDescent="0.25">
      <c r="B5" s="54"/>
      <c r="C5" s="56"/>
      <c r="D5" s="53"/>
    </row>
    <row r="6" spans="2:6" x14ac:dyDescent="0.25">
      <c r="C6" s="2"/>
      <c r="D6" s="53"/>
    </row>
    <row r="7" spans="2:6" x14ac:dyDescent="0.25">
      <c r="B7" s="1" t="s">
        <v>0</v>
      </c>
      <c r="C7" s="3" t="str">
        <f>'Tab 1 - Overview tab'!C7</f>
        <v>Bureau Veritas North America</v>
      </c>
      <c r="D7" s="53"/>
    </row>
    <row r="8" spans="2:6" ht="4.5" customHeight="1" x14ac:dyDescent="0.25">
      <c r="B8" s="1"/>
      <c r="C8" s="4"/>
      <c r="D8" s="53"/>
    </row>
    <row r="9" spans="2:6" x14ac:dyDescent="0.25">
      <c r="B9" s="1" t="s">
        <v>1</v>
      </c>
      <c r="C9" s="3" t="str">
        <f>'Tab 1 - Overview tab'!C9</f>
        <v>San Diego Gas &amp; Electric</v>
      </c>
      <c r="D9" s="53"/>
    </row>
    <row r="11" spans="2:6" x14ac:dyDescent="0.25">
      <c r="B11" s="17" t="s">
        <v>50</v>
      </c>
      <c r="C11" s="18" t="s">
        <v>51</v>
      </c>
      <c r="D11" s="18" t="s">
        <v>52</v>
      </c>
      <c r="E11" s="18" t="s">
        <v>53</v>
      </c>
      <c r="F11" s="19" t="s">
        <v>54</v>
      </c>
    </row>
    <row r="12" spans="2:6" ht="30" x14ac:dyDescent="0.25">
      <c r="B12" s="26">
        <v>46086</v>
      </c>
      <c r="C12" s="26">
        <v>46090</v>
      </c>
      <c r="D12" s="27" t="s">
        <v>64</v>
      </c>
      <c r="E12" s="27" t="s">
        <v>71</v>
      </c>
      <c r="F12" s="24" t="s">
        <v>68</v>
      </c>
    </row>
    <row r="13" spans="2:6" ht="195" x14ac:dyDescent="0.25">
      <c r="B13" s="26">
        <v>46093</v>
      </c>
      <c r="C13" s="26">
        <v>46100</v>
      </c>
      <c r="D13" s="24" t="s">
        <v>65</v>
      </c>
      <c r="E13" s="27" t="s">
        <v>72</v>
      </c>
      <c r="F13" s="24" t="s">
        <v>146</v>
      </c>
    </row>
    <row r="14" spans="2:6" ht="409.5" x14ac:dyDescent="0.25">
      <c r="B14" s="26">
        <v>46100</v>
      </c>
      <c r="C14" s="26">
        <v>46108</v>
      </c>
      <c r="D14" s="27" t="s">
        <v>66</v>
      </c>
      <c r="E14" s="27" t="s">
        <v>73</v>
      </c>
      <c r="F14" s="24" t="s">
        <v>147</v>
      </c>
    </row>
    <row r="15" spans="2:6" ht="90" x14ac:dyDescent="0.25">
      <c r="B15" s="26">
        <v>46121</v>
      </c>
      <c r="C15" s="26">
        <v>46139</v>
      </c>
      <c r="D15" s="27" t="s">
        <v>101</v>
      </c>
      <c r="E15" s="27" t="s">
        <v>74</v>
      </c>
      <c r="F15" s="24" t="s">
        <v>151</v>
      </c>
    </row>
    <row r="16" spans="2:6" ht="30" x14ac:dyDescent="0.25">
      <c r="B16" s="26">
        <v>46121</v>
      </c>
      <c r="C16" s="26">
        <v>46133</v>
      </c>
      <c r="D16" s="27" t="s">
        <v>102</v>
      </c>
      <c r="E16" s="27" t="s">
        <v>75</v>
      </c>
      <c r="F16" s="24" t="s">
        <v>153</v>
      </c>
    </row>
    <row r="17" spans="2:6" ht="60" x14ac:dyDescent="0.25">
      <c r="B17" s="26">
        <v>46121</v>
      </c>
      <c r="C17" s="26">
        <v>46133</v>
      </c>
      <c r="D17" s="27" t="s">
        <v>103</v>
      </c>
      <c r="E17" s="27" t="s">
        <v>76</v>
      </c>
      <c r="F17" s="24" t="s">
        <v>154</v>
      </c>
    </row>
    <row r="18" spans="2:6" ht="90" x14ac:dyDescent="0.25">
      <c r="B18" s="26">
        <v>46121</v>
      </c>
      <c r="C18" s="26">
        <v>46139</v>
      </c>
      <c r="D18" s="27" t="s">
        <v>104</v>
      </c>
      <c r="E18" s="27" t="s">
        <v>77</v>
      </c>
      <c r="F18" s="24" t="s">
        <v>152</v>
      </c>
    </row>
    <row r="19" spans="2:6" ht="60" x14ac:dyDescent="0.25">
      <c r="B19" s="26">
        <v>46121</v>
      </c>
      <c r="C19" s="26">
        <v>46133</v>
      </c>
      <c r="D19" s="27" t="s">
        <v>105</v>
      </c>
      <c r="E19" s="27" t="s">
        <v>78</v>
      </c>
      <c r="F19" s="24" t="s">
        <v>155</v>
      </c>
    </row>
    <row r="20" spans="2:6" ht="135" x14ac:dyDescent="0.25">
      <c r="B20" s="26">
        <v>46121</v>
      </c>
      <c r="C20" s="23">
        <v>46134</v>
      </c>
      <c r="D20" s="20" t="s">
        <v>106</v>
      </c>
      <c r="E20" s="20" t="s">
        <v>79</v>
      </c>
      <c r="F20" s="25" t="s">
        <v>156</v>
      </c>
    </row>
    <row r="21" spans="2:6" ht="210" x14ac:dyDescent="0.25">
      <c r="B21" s="26">
        <v>46121</v>
      </c>
      <c r="C21" s="26">
        <v>46135</v>
      </c>
      <c r="D21" s="27" t="s">
        <v>107</v>
      </c>
      <c r="E21" s="27" t="s">
        <v>80</v>
      </c>
      <c r="F21" s="24" t="s">
        <v>157</v>
      </c>
    </row>
    <row r="22" spans="2:6" ht="180" x14ac:dyDescent="0.25">
      <c r="B22" s="26">
        <v>46121</v>
      </c>
      <c r="C22" s="26">
        <v>46139</v>
      </c>
      <c r="D22" s="27" t="s">
        <v>108</v>
      </c>
      <c r="E22" s="27" t="s">
        <v>81</v>
      </c>
      <c r="F22" s="24" t="s">
        <v>158</v>
      </c>
    </row>
    <row r="23" spans="2:6" ht="45" x14ac:dyDescent="0.25">
      <c r="B23" s="26">
        <v>46121</v>
      </c>
      <c r="C23" s="26">
        <v>46139</v>
      </c>
      <c r="D23" s="27" t="s">
        <v>109</v>
      </c>
      <c r="E23" s="27" t="s">
        <v>82</v>
      </c>
      <c r="F23" s="24" t="s">
        <v>159</v>
      </c>
    </row>
    <row r="24" spans="2:6" ht="150" x14ac:dyDescent="0.25">
      <c r="B24" s="26">
        <v>46121</v>
      </c>
      <c r="C24" s="26">
        <v>46134</v>
      </c>
      <c r="D24" s="27" t="s">
        <v>110</v>
      </c>
      <c r="E24" s="27" t="s">
        <v>83</v>
      </c>
      <c r="F24" s="24" t="s">
        <v>162</v>
      </c>
    </row>
    <row r="25" spans="2:6" ht="60" x14ac:dyDescent="0.25">
      <c r="B25" s="26">
        <v>46121</v>
      </c>
      <c r="C25" s="26">
        <v>46133</v>
      </c>
      <c r="D25" s="27" t="s">
        <v>111</v>
      </c>
      <c r="E25" s="27" t="s">
        <v>84</v>
      </c>
      <c r="F25" s="24" t="s">
        <v>163</v>
      </c>
    </row>
    <row r="26" spans="2:6" ht="75" x14ac:dyDescent="0.25">
      <c r="B26" s="26">
        <v>46121</v>
      </c>
      <c r="C26" s="26">
        <v>46139</v>
      </c>
      <c r="D26" s="27" t="s">
        <v>112</v>
      </c>
      <c r="E26" s="27" t="s">
        <v>85</v>
      </c>
      <c r="F26" s="24" t="s">
        <v>164</v>
      </c>
    </row>
    <row r="27" spans="2:6" ht="75" x14ac:dyDescent="0.25">
      <c r="B27" s="26">
        <v>46121</v>
      </c>
      <c r="C27" s="26">
        <v>46139</v>
      </c>
      <c r="D27" s="27" t="s">
        <v>113</v>
      </c>
      <c r="E27" s="27" t="s">
        <v>86</v>
      </c>
      <c r="F27" s="24" t="s">
        <v>167</v>
      </c>
    </row>
    <row r="28" spans="2:6" ht="30" x14ac:dyDescent="0.25">
      <c r="B28" s="26">
        <v>46121</v>
      </c>
      <c r="C28" s="26">
        <v>46133</v>
      </c>
      <c r="D28" s="27" t="s">
        <v>114</v>
      </c>
      <c r="E28" s="27" t="s">
        <v>87</v>
      </c>
      <c r="F28" s="24" t="s">
        <v>168</v>
      </c>
    </row>
    <row r="29" spans="2:6" ht="75" x14ac:dyDescent="0.25">
      <c r="B29" s="26">
        <v>46121</v>
      </c>
      <c r="C29" s="26">
        <v>46139</v>
      </c>
      <c r="D29" s="27" t="s">
        <v>115</v>
      </c>
      <c r="E29" s="27" t="s">
        <v>88</v>
      </c>
      <c r="F29" s="24" t="s">
        <v>169</v>
      </c>
    </row>
    <row r="30" spans="2:6" ht="75" x14ac:dyDescent="0.25">
      <c r="B30" s="26">
        <v>46121</v>
      </c>
      <c r="C30" s="26">
        <v>46139</v>
      </c>
      <c r="D30" s="27" t="s">
        <v>116</v>
      </c>
      <c r="E30" s="27" t="s">
        <v>89</v>
      </c>
      <c r="F30" s="24" t="s">
        <v>165</v>
      </c>
    </row>
    <row r="31" spans="2:6" ht="30" x14ac:dyDescent="0.25">
      <c r="B31" s="26">
        <v>46121</v>
      </c>
      <c r="C31" s="26">
        <v>46133</v>
      </c>
      <c r="D31" s="27" t="s">
        <v>117</v>
      </c>
      <c r="E31" s="27" t="s">
        <v>90</v>
      </c>
      <c r="F31" s="24" t="s">
        <v>170</v>
      </c>
    </row>
    <row r="32" spans="2:6" ht="75" x14ac:dyDescent="0.25">
      <c r="B32" s="26">
        <v>46121</v>
      </c>
      <c r="C32" s="26">
        <v>46139</v>
      </c>
      <c r="D32" s="27" t="s">
        <v>118</v>
      </c>
      <c r="E32" s="27" t="s">
        <v>91</v>
      </c>
      <c r="F32" s="24" t="s">
        <v>166</v>
      </c>
    </row>
    <row r="33" spans="2:6" ht="150" x14ac:dyDescent="0.25">
      <c r="B33" s="26">
        <v>46121</v>
      </c>
      <c r="C33" s="26">
        <v>46133</v>
      </c>
      <c r="D33" s="27" t="s">
        <v>119</v>
      </c>
      <c r="E33" s="27" t="s">
        <v>92</v>
      </c>
      <c r="F33" s="24" t="s">
        <v>172</v>
      </c>
    </row>
    <row r="34" spans="2:6" ht="90" x14ac:dyDescent="0.25">
      <c r="B34" s="26">
        <v>46121</v>
      </c>
      <c r="C34" s="26">
        <v>46135</v>
      </c>
      <c r="D34" s="27" t="s">
        <v>120</v>
      </c>
      <c r="E34" s="27" t="s">
        <v>93</v>
      </c>
      <c r="F34" s="24" t="s">
        <v>173</v>
      </c>
    </row>
    <row r="35" spans="2:6" ht="90" x14ac:dyDescent="0.25">
      <c r="B35" s="26">
        <v>46121</v>
      </c>
      <c r="C35" s="26">
        <v>46135</v>
      </c>
      <c r="D35" s="27" t="s">
        <v>121</v>
      </c>
      <c r="E35" s="27" t="s">
        <v>94</v>
      </c>
      <c r="F35" s="24" t="s">
        <v>174</v>
      </c>
    </row>
    <row r="36" spans="2:6" ht="90" x14ac:dyDescent="0.25">
      <c r="B36" s="26">
        <v>46121</v>
      </c>
      <c r="C36" s="26">
        <v>46135</v>
      </c>
      <c r="D36" s="27" t="s">
        <v>122</v>
      </c>
      <c r="E36" s="27" t="s">
        <v>95</v>
      </c>
      <c r="F36" s="24" t="s">
        <v>175</v>
      </c>
    </row>
    <row r="37" spans="2:6" ht="90" x14ac:dyDescent="0.25">
      <c r="B37" s="26">
        <v>46121</v>
      </c>
      <c r="C37" s="26">
        <v>46135</v>
      </c>
      <c r="D37" s="27" t="s">
        <v>123</v>
      </c>
      <c r="E37" s="27" t="s">
        <v>96</v>
      </c>
      <c r="F37" s="24" t="s">
        <v>176</v>
      </c>
    </row>
    <row r="38" spans="2:6" ht="90" x14ac:dyDescent="0.25">
      <c r="B38" s="26">
        <v>46121</v>
      </c>
      <c r="C38" s="26">
        <v>46135</v>
      </c>
      <c r="D38" s="27" t="s">
        <v>124</v>
      </c>
      <c r="E38" s="27" t="s">
        <v>97</v>
      </c>
      <c r="F38" s="24" t="s">
        <v>177</v>
      </c>
    </row>
    <row r="39" spans="2:6" ht="90" x14ac:dyDescent="0.25">
      <c r="B39" s="26">
        <v>46121</v>
      </c>
      <c r="C39" s="26">
        <v>46135</v>
      </c>
      <c r="D39" s="27" t="s">
        <v>125</v>
      </c>
      <c r="E39" s="27" t="s">
        <v>98</v>
      </c>
      <c r="F39" s="24" t="s">
        <v>178</v>
      </c>
    </row>
    <row r="40" spans="2:6" ht="120" x14ac:dyDescent="0.25">
      <c r="B40" s="26">
        <v>46121</v>
      </c>
      <c r="C40" s="26">
        <v>46139</v>
      </c>
      <c r="D40" s="27" t="s">
        <v>126</v>
      </c>
      <c r="E40" s="27" t="s">
        <v>99</v>
      </c>
      <c r="F40" s="24" t="s">
        <v>179</v>
      </c>
    </row>
    <row r="41" spans="2:6" ht="30" x14ac:dyDescent="0.25">
      <c r="B41" s="26">
        <v>46121</v>
      </c>
      <c r="C41" s="26">
        <v>46133</v>
      </c>
      <c r="D41" s="27" t="s">
        <v>127</v>
      </c>
      <c r="E41" s="27" t="s">
        <v>100</v>
      </c>
      <c r="F41" s="24" t="s">
        <v>180</v>
      </c>
    </row>
    <row r="42" spans="2:6" ht="165" x14ac:dyDescent="0.25">
      <c r="B42" s="26">
        <v>46125</v>
      </c>
      <c r="C42" s="26">
        <v>46128</v>
      </c>
      <c r="D42" s="27" t="s">
        <v>128</v>
      </c>
      <c r="E42" s="27" t="s">
        <v>132</v>
      </c>
      <c r="F42" s="24" t="s">
        <v>160</v>
      </c>
    </row>
    <row r="43" spans="2:6" ht="90" x14ac:dyDescent="0.25">
      <c r="B43" s="26">
        <v>46125</v>
      </c>
      <c r="C43" s="26">
        <v>46128</v>
      </c>
      <c r="D43" s="27" t="s">
        <v>129</v>
      </c>
      <c r="E43" s="27" t="s">
        <v>133</v>
      </c>
      <c r="F43" s="24" t="s">
        <v>181</v>
      </c>
    </row>
    <row r="44" spans="2:6" ht="90" x14ac:dyDescent="0.25">
      <c r="B44" s="26">
        <v>46125</v>
      </c>
      <c r="C44" s="26">
        <v>46128</v>
      </c>
      <c r="D44" s="27" t="s">
        <v>130</v>
      </c>
      <c r="E44" s="27" t="s">
        <v>134</v>
      </c>
      <c r="F44" s="24" t="s">
        <v>182</v>
      </c>
    </row>
    <row r="45" spans="2:6" ht="30" x14ac:dyDescent="0.25">
      <c r="B45" s="26">
        <v>46125</v>
      </c>
      <c r="C45" s="26">
        <v>46128</v>
      </c>
      <c r="D45" s="27" t="s">
        <v>131</v>
      </c>
      <c r="E45" s="27" t="s">
        <v>135</v>
      </c>
      <c r="F45" s="24" t="s">
        <v>184</v>
      </c>
    </row>
    <row r="46" spans="2:6" ht="90" x14ac:dyDescent="0.25">
      <c r="B46" s="26">
        <v>46129</v>
      </c>
      <c r="C46" s="26">
        <v>46133</v>
      </c>
      <c r="D46" s="27" t="s">
        <v>130</v>
      </c>
      <c r="E46" s="27" t="s">
        <v>136</v>
      </c>
      <c r="F46" s="24" t="s">
        <v>183</v>
      </c>
    </row>
    <row r="47" spans="2:6" ht="60" x14ac:dyDescent="0.25">
      <c r="B47" s="26">
        <v>46134</v>
      </c>
      <c r="C47" s="26">
        <v>46148</v>
      </c>
      <c r="D47" s="27" t="s">
        <v>138</v>
      </c>
      <c r="E47" s="27" t="s">
        <v>137</v>
      </c>
      <c r="F47" s="24" t="s">
        <v>148</v>
      </c>
    </row>
    <row r="48" spans="2:6" x14ac:dyDescent="0.25">
      <c r="B48" s="26">
        <v>46134</v>
      </c>
      <c r="C48" s="26" t="s">
        <v>142</v>
      </c>
      <c r="D48" s="27" t="s">
        <v>140</v>
      </c>
      <c r="E48" s="27" t="s">
        <v>139</v>
      </c>
      <c r="F48" s="24"/>
    </row>
    <row r="49" spans="2:6" ht="345" x14ac:dyDescent="0.25">
      <c r="B49" s="26">
        <v>46135</v>
      </c>
      <c r="C49" s="26">
        <v>46140</v>
      </c>
      <c r="D49" s="27" t="s">
        <v>140</v>
      </c>
      <c r="E49" s="27" t="s">
        <v>141</v>
      </c>
      <c r="F49" s="24" t="s">
        <v>150</v>
      </c>
    </row>
    <row r="50" spans="2:6" ht="30" x14ac:dyDescent="0.25">
      <c r="B50" s="26">
        <v>46154</v>
      </c>
      <c r="C50" s="26">
        <v>46155</v>
      </c>
      <c r="D50" s="27" t="s">
        <v>118</v>
      </c>
      <c r="E50" s="27" t="s">
        <v>143</v>
      </c>
      <c r="F50" s="24" t="s">
        <v>171</v>
      </c>
    </row>
    <row r="51" spans="2:6" ht="75" x14ac:dyDescent="0.25">
      <c r="B51" s="26">
        <v>46157</v>
      </c>
      <c r="C51" s="26">
        <v>46163</v>
      </c>
      <c r="D51" s="27" t="s">
        <v>138</v>
      </c>
      <c r="E51" s="27" t="s">
        <v>144</v>
      </c>
      <c r="F51" s="24" t="s">
        <v>149</v>
      </c>
    </row>
    <row r="52" spans="2:6" ht="75" x14ac:dyDescent="0.25">
      <c r="B52" s="26">
        <v>46160</v>
      </c>
      <c r="C52" s="26">
        <v>46162</v>
      </c>
      <c r="D52" s="27" t="s">
        <v>128</v>
      </c>
      <c r="E52" s="27" t="s">
        <v>145</v>
      </c>
      <c r="F52" s="24" t="s">
        <v>161</v>
      </c>
    </row>
  </sheetData>
  <mergeCells count="2">
    <mergeCell ref="B2:B5"/>
    <mergeCell ref="C2:C5"/>
  </mergeCells>
  <phoneticPr fontId="9" type="noConversion"/>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5"/>
  <sheetViews>
    <sheetView showGridLines="0" workbookViewId="0">
      <pane ySplit="11" topLeftCell="A12" activePane="bottomLeft" state="frozen"/>
      <selection pane="bottomLeft" activeCell="D13" sqref="D13"/>
    </sheetView>
  </sheetViews>
  <sheetFormatPr defaultRowHeight="15" x14ac:dyDescent="0.25"/>
  <cols>
    <col min="1" max="1" width="3.85546875" customWidth="1"/>
    <col min="2" max="2" width="37.42578125" bestFit="1" customWidth="1"/>
    <col min="3" max="3" width="35" customWidth="1"/>
    <col min="4" max="4" width="21.42578125" customWidth="1"/>
    <col min="5" max="5" width="27" bestFit="1" customWidth="1"/>
    <col min="6" max="6" width="33.5703125" customWidth="1"/>
  </cols>
  <sheetData>
    <row r="2" spans="2:6" x14ac:dyDescent="0.25">
      <c r="B2" s="54"/>
      <c r="C2" s="55" t="s">
        <v>55</v>
      </c>
    </row>
    <row r="3" spans="2:6" x14ac:dyDescent="0.25">
      <c r="B3" s="54"/>
      <c r="C3" s="56"/>
    </row>
    <row r="4" spans="2:6" x14ac:dyDescent="0.25">
      <c r="B4" s="54"/>
      <c r="C4" s="56"/>
    </row>
    <row r="5" spans="2:6" x14ac:dyDescent="0.25">
      <c r="B5" s="54"/>
      <c r="C5" s="56"/>
    </row>
    <row r="6" spans="2:6" x14ac:dyDescent="0.25">
      <c r="C6" s="2"/>
    </row>
    <row r="7" spans="2:6" x14ac:dyDescent="0.25">
      <c r="B7" s="1" t="s">
        <v>0</v>
      </c>
      <c r="C7" s="3" t="str">
        <f>'Tab 1 - Overview tab'!C7</f>
        <v>Bureau Veritas North America</v>
      </c>
    </row>
    <row r="8" spans="2:6" ht="4.5" customHeight="1" x14ac:dyDescent="0.25">
      <c r="B8" s="1"/>
      <c r="C8" s="4"/>
    </row>
    <row r="9" spans="2:6" x14ac:dyDescent="0.25">
      <c r="B9" s="1" t="s">
        <v>1</v>
      </c>
      <c r="C9" s="3" t="str">
        <f>'Tab 1 - Overview tab'!C9</f>
        <v>San Diego Gas &amp; Electric</v>
      </c>
    </row>
    <row r="11" spans="2:6" x14ac:dyDescent="0.25">
      <c r="B11" s="17" t="s">
        <v>56</v>
      </c>
      <c r="C11" s="18" t="s">
        <v>52</v>
      </c>
      <c r="D11" s="18" t="s">
        <v>57</v>
      </c>
      <c r="E11" s="18" t="s">
        <v>58</v>
      </c>
      <c r="F11" s="19" t="s">
        <v>59</v>
      </c>
    </row>
    <row r="12" spans="2:6" ht="60" x14ac:dyDescent="0.25">
      <c r="B12" s="22">
        <v>46090</v>
      </c>
      <c r="C12" s="20" t="s">
        <v>67</v>
      </c>
      <c r="D12" s="20" t="s">
        <v>448</v>
      </c>
      <c r="E12" s="20" t="s">
        <v>69</v>
      </c>
      <c r="F12" s="21" t="s">
        <v>70</v>
      </c>
    </row>
    <row r="13" spans="2:6" ht="300" x14ac:dyDescent="0.25">
      <c r="B13" s="22">
        <v>46128</v>
      </c>
      <c r="C13" s="20" t="s">
        <v>130</v>
      </c>
      <c r="D13" s="20" t="s">
        <v>449</v>
      </c>
      <c r="E13" s="25" t="s">
        <v>447</v>
      </c>
      <c r="F13" s="21" t="s">
        <v>446</v>
      </c>
    </row>
    <row r="14" spans="2:6" ht="330" x14ac:dyDescent="0.25">
      <c r="B14" s="22">
        <v>46164</v>
      </c>
      <c r="C14" s="20" t="s">
        <v>128</v>
      </c>
      <c r="D14" s="20" t="s">
        <v>450</v>
      </c>
      <c r="E14" s="20" t="s">
        <v>451</v>
      </c>
      <c r="F14" s="21" t="s">
        <v>452</v>
      </c>
    </row>
    <row r="15" spans="2:6" x14ac:dyDescent="0.25">
      <c r="B15" s="2"/>
    </row>
  </sheetData>
  <mergeCells count="2">
    <mergeCell ref="B2:B5"/>
    <mergeCell ref="C2:C5"/>
  </mergeCell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4" ma:contentTypeDescription="Create a new document." ma:contentTypeScope="" ma:versionID="4d4b3475dc7d838ac9224adbba8d8b81">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30262b3ef79b87f6d7bd8ce481f2456a"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1" nillable="true" ma:displayName="Assigned to:" ma:format="Dropdown" ma:internalName="Notes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hidden="true"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hidden="true" ma:internalName="MediaServiceOCR"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71a3ffa-3d6a-4229-bd33-e80e127f3dc1}" ma:internalName="TaxCatchAll" ma:readOnly="false"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19612E-94FA-431E-9D0F-132674F5D52D}">
  <ds:schemaRefs>
    <ds:schemaRef ds:uri="http://schemas.microsoft.com/office/infopath/2007/PartnerControls"/>
    <ds:schemaRef ds:uri="http://purl.org/dc/dcmitype/"/>
    <ds:schemaRef ds:uri="http://www.w3.org/XML/1998/namespace"/>
    <ds:schemaRef ds:uri="http://schemas.microsoft.com/office/2006/documentManagement/types"/>
    <ds:schemaRef ds:uri="http://schemas.openxmlformats.org/package/2006/metadata/core-properties"/>
    <ds:schemaRef ds:uri="37039c39-c35f-4521-8d10-108d8cff69f7"/>
    <ds:schemaRef ds:uri="http://purl.org/dc/terms/"/>
    <ds:schemaRef ds:uri="http://purl.org/dc/elements/1.1/"/>
    <ds:schemaRef ds:uri="016686cd-6f9c-413d-87cc-11baceffc767"/>
    <ds:schemaRef ds:uri="http://schemas.microsoft.com/office/2006/metadata/properties"/>
  </ds:schemaRefs>
</ds:datastoreItem>
</file>

<file path=customXml/itemProps2.xml><?xml version="1.0" encoding="utf-8"?>
<ds:datastoreItem xmlns:ds="http://schemas.openxmlformats.org/officeDocument/2006/customXml" ds:itemID="{A543910F-48BB-4512-ACC4-C51A31BBE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37E4D3-3BB9-4216-912A-D48C3380B6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 1 - Overview tab</vt:lpstr>
      <vt:lpstr>Tab 2 - Catalog of Initiatives</vt:lpstr>
      <vt:lpstr>Tab 3 - Data Requests</vt:lpstr>
      <vt:lpstr>Tab 4 - SME Interviews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cp:lastPrinted>2025-11-19T16:08:38Z</cp:lastPrinted>
  <dcterms:created xsi:type="dcterms:W3CDTF">2015-06-05T18:17:20Z</dcterms:created>
  <dcterms:modified xsi:type="dcterms:W3CDTF">2026-07-07T16:41:57Z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y fmtid="{D5CDD505-2E9C-101B-9397-08002B2CF9AE}" pid="11" name="MSIP_Label_c80bb4b1-c353-4a8c-aa94-59f555332b5a_Enabled">
    <vt:lpwstr>true</vt:lpwstr>
  </property>
  <property fmtid="{D5CDD505-2E9C-101B-9397-08002B2CF9AE}" pid="12" name="MSIP_Label_c80bb4b1-c353-4a8c-aa94-59f555332b5a_SetDate">
    <vt:lpwstr>2026-06-05T15:15:15Z</vt:lpwstr>
  </property>
  <property fmtid="{D5CDD505-2E9C-101B-9397-08002B2CF9AE}" pid="13" name="MSIP_Label_c80bb4b1-c353-4a8c-aa94-59f555332b5a_Method">
    <vt:lpwstr>Standard</vt:lpwstr>
  </property>
  <property fmtid="{D5CDD505-2E9C-101B-9397-08002B2CF9AE}" pid="14" name="MSIP_Label_c80bb4b1-c353-4a8c-aa94-59f555332b5a_Name">
    <vt:lpwstr>C2 - Internal</vt:lpwstr>
  </property>
  <property fmtid="{D5CDD505-2E9C-101B-9397-08002B2CF9AE}" pid="15" name="MSIP_Label_c80bb4b1-c353-4a8c-aa94-59f555332b5a_SiteId">
    <vt:lpwstr>fffad414-b6a3-4f32-a9bd-42d28fc811f1</vt:lpwstr>
  </property>
  <property fmtid="{D5CDD505-2E9C-101B-9397-08002B2CF9AE}" pid="16" name="MSIP_Label_c80bb4b1-c353-4a8c-aa94-59f555332b5a_ActionId">
    <vt:lpwstr>c3005175-45f1-4b5e-8c78-67b0aeb06f1d</vt:lpwstr>
  </property>
  <property fmtid="{D5CDD505-2E9C-101B-9397-08002B2CF9AE}" pid="17" name="MSIP_Label_c80bb4b1-c353-4a8c-aa94-59f555332b5a_ContentBits">
    <vt:lpwstr>2</vt:lpwstr>
  </property>
  <property fmtid="{D5CDD505-2E9C-101B-9397-08002B2CF9AE}" pid="18" name="MSIP_Label_c80bb4b1-c353-4a8c-aa94-59f555332b5a_Tag">
    <vt:lpwstr>10, 3, 0, 1</vt:lpwstr>
  </property>
</Properties>
</file>