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oeis.sharepoint.com/sites/EnergySafety-Operations934/Shared Documents/Performance Assessment Division/Independent Evaluators/2025 IE Annual Cycle/06 IE AIRs/HWT/Final IE AIR/"/>
    </mc:Choice>
  </mc:AlternateContent>
  <xr:revisionPtr revIDLastSave="2" documentId="13_ncr:1_{D836F066-D197-4946-B078-487519A0CE2B}" xr6:coauthVersionLast="47" xr6:coauthVersionMax="47" xr10:uidLastSave="{A526A7F0-AE42-4A30-BD18-4310D2DCCE47}"/>
  <bookViews>
    <workbookView xWindow="28680" yWindow="-120" windowWidth="38640" windowHeight="21120" xr2:uid="{00000000-000D-0000-FFFF-FFFF00000000}"/>
  </bookViews>
  <sheets>
    <sheet name="Tab 1 - Overview tab" sheetId="4" r:id="rId1"/>
    <sheet name="Tab 2 - Catalog of Initiatives" sheetId="5" r:id="rId2"/>
    <sheet name="Tab 3 - Data Requests" sheetId="6" r:id="rId3"/>
    <sheet name="Tab 4 - SME Interviews" sheetId="8"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8" l="1"/>
  <c r="C7" i="8"/>
  <c r="C9" i="6"/>
  <c r="C7" i="6"/>
  <c r="C9" i="5"/>
  <c r="C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Kopunova, Sara</author>
  </authors>
  <commentList>
    <comment ref="K11" authorId="0" shapeId="0" xr:uid="{2A7B7404-9D83-43F0-9775-E74A8C314688}">
      <text>
        <r>
          <rPr>
            <sz val="9"/>
            <color indexed="81"/>
            <rFont val="Tahoma"/>
            <family val="2"/>
          </rPr>
          <t>Number of "actuals" from which samples are selected</t>
        </r>
      </text>
    </comment>
  </commentList>
</comments>
</file>

<file path=xl/sharedStrings.xml><?xml version="1.0" encoding="utf-8"?>
<sst xmlns="http://schemas.openxmlformats.org/spreadsheetml/2006/main" count="124" uniqueCount="104">
  <si>
    <t>Independent Evaluator:</t>
  </si>
  <si>
    <t>Electrical Corporation:</t>
  </si>
  <si>
    <t>Legends</t>
  </si>
  <si>
    <t>Tab 1</t>
  </si>
  <si>
    <r>
      <t>Overview Tab -</t>
    </r>
    <r>
      <rPr>
        <i/>
        <sz val="11"/>
        <color theme="1"/>
        <rFont val="Calibri"/>
        <family val="2"/>
        <scheme val="minor"/>
      </rPr>
      <t xml:space="preserve"> Instructions and overview</t>
    </r>
  </si>
  <si>
    <t>Tab 2</t>
  </si>
  <si>
    <r>
      <t xml:space="preserve">Catalog of Initiatives - </t>
    </r>
    <r>
      <rPr>
        <i/>
        <sz val="11"/>
        <color theme="1"/>
        <rFont val="Calibri"/>
        <family val="2"/>
      </rPr>
      <t>Initiative review and funding compliance of all initiatives</t>
    </r>
  </si>
  <si>
    <t>Tab 3</t>
  </si>
  <si>
    <r>
      <t xml:space="preserve">Data Requests - </t>
    </r>
    <r>
      <rPr>
        <i/>
        <sz val="11"/>
        <color theme="1"/>
        <rFont val="Calibri"/>
        <family val="2"/>
      </rPr>
      <t>Comprehensive list of documents reviewed</t>
    </r>
  </si>
  <si>
    <t>Tab 4</t>
  </si>
  <si>
    <r>
      <t xml:space="preserve">SME Interviews - </t>
    </r>
    <r>
      <rPr>
        <i/>
        <sz val="11"/>
        <color theme="1"/>
        <rFont val="Calibri"/>
        <family val="2"/>
      </rPr>
      <t>Summary of interviews conducted</t>
    </r>
  </si>
  <si>
    <t>Catalog of Initiatives</t>
  </si>
  <si>
    <t>WMP Category</t>
  </si>
  <si>
    <t>Initiative Tracking ID</t>
  </si>
  <si>
    <t>WMP Section Number</t>
  </si>
  <si>
    <t>Initiative Name</t>
  </si>
  <si>
    <t>Initiative Type</t>
  </si>
  <si>
    <t>WMP - Initiative Description</t>
  </si>
  <si>
    <t>WMP - Initiative Target</t>
  </si>
  <si>
    <t>EC-Claimed Progress (Q4 QDR)</t>
  </si>
  <si>
    <t>EC-Claimed Initiative Status</t>
  </si>
  <si>
    <t>Target Not Met - Rationale</t>
  </si>
  <si>
    <t>Sample Size (#)</t>
  </si>
  <si>
    <t>Sample Validation Rate (%)</t>
  </si>
  <si>
    <t>Verification Method</t>
  </si>
  <si>
    <t>WMP - Planned Spend ($)</t>
  </si>
  <si>
    <t>EC-Claimed Actual Spend ($)</t>
  </si>
  <si>
    <t>Variance (%)</t>
  </si>
  <si>
    <t>Funding discrepancy - finding</t>
  </si>
  <si>
    <t>Funding discrepancy - detail</t>
  </si>
  <si>
    <t>Satisfied Risk Reduction Goal - finding</t>
  </si>
  <si>
    <t>Satisfied Risk Reduction Goal - detail</t>
  </si>
  <si>
    <t>Grid Design Operations and Maintenance</t>
  </si>
  <si>
    <t>Target met</t>
  </si>
  <si>
    <t>N/A</t>
  </si>
  <si>
    <t>Focus &amp; non-field verifiable</t>
  </si>
  <si>
    <t>Overspend</t>
  </si>
  <si>
    <t>Vegetation Management and Inspections</t>
  </si>
  <si>
    <t>Data Requests</t>
  </si>
  <si>
    <t>Date Sent</t>
  </si>
  <si>
    <t>Date Response Received</t>
  </si>
  <si>
    <t>Section / Initiative</t>
  </si>
  <si>
    <t>Data Request Number</t>
  </si>
  <si>
    <t>List of Documents Received</t>
  </si>
  <si>
    <t>SME Interviews</t>
  </si>
  <si>
    <t>Interview date</t>
  </si>
  <si>
    <t>SME interview number</t>
  </si>
  <si>
    <t>Positions interviewed</t>
  </si>
  <si>
    <t>Summary of interview</t>
  </si>
  <si>
    <t>SME001</t>
  </si>
  <si>
    <t>IE AIR Attachments</t>
  </si>
  <si>
    <t>EC-Claimed Progress (EC AIR)</t>
  </si>
  <si>
    <t>Bureau Veritas North America</t>
  </si>
  <si>
    <t>Horizon West Transmission</t>
  </si>
  <si>
    <t>All</t>
  </si>
  <si>
    <t>Frontload Request</t>
  </si>
  <si>
    <t>QAQC Program</t>
  </si>
  <si>
    <t>DR002.b</t>
  </si>
  <si>
    <t>Nov. Inspection</t>
  </si>
  <si>
    <t>DR002.c</t>
  </si>
  <si>
    <t>Spare Transformer Issue (Jan.)</t>
  </si>
  <si>
    <t>DR001.b</t>
  </si>
  <si>
    <t>DR003</t>
  </si>
  <si>
    <t>Financial</t>
  </si>
  <si>
    <t>DR004</t>
  </si>
  <si>
    <t>Veg Inspection Reports</t>
  </si>
  <si>
    <t>DR004.b</t>
  </si>
  <si>
    <t>Void</t>
  </si>
  <si>
    <t>DR002.d</t>
  </si>
  <si>
    <t>DR003.b</t>
  </si>
  <si>
    <t>Financial_VegInspec</t>
  </si>
  <si>
    <t>Wildfire Risk Index</t>
  </si>
  <si>
    <t>DR005</t>
  </si>
  <si>
    <t>HWT_DR001-QAQC Questionnaire</t>
  </si>
  <si>
    <t>Horizon West - Response to DR002.b</t>
  </si>
  <si>
    <t>Horizon West - Response to DR001.b</t>
  </si>
  <si>
    <t>Horizon West - Response to DR005</t>
  </si>
  <si>
    <t>AMPExport of Resolved maintenance issue
Horizon West - Response to DR002.c</t>
  </si>
  <si>
    <t>Horizon West - Response to DR003
Horizon West - Response to DR003_#4</t>
  </si>
  <si>
    <t>HWT - Response to BV DR002.d</t>
  </si>
  <si>
    <t>HWT - Response to BV DR003.b</t>
  </si>
  <si>
    <t>EC-Claimed Progress (DR)</t>
  </si>
  <si>
    <t>IE Declared Actual</t>
  </si>
  <si>
    <t>IE Declared Initiative Completion Percent (%)</t>
  </si>
  <si>
    <t>8.1.3.1</t>
  </si>
  <si>
    <t>8.2.2.1</t>
  </si>
  <si>
    <t>Asset Inspections</t>
  </si>
  <si>
    <t>Monthly Inspections</t>
  </si>
  <si>
    <t>Monthly Asset Condition Reports (DR002)
Monthly Wildfire Condition Reports (DR002)
HWT Written Response (DR002.b)
AMP Export of Resolved Maintenance Issue (DR002.c)</t>
  </si>
  <si>
    <t xml:space="preserve">HWT explained that revisions were made to how internal personnel engage in HWT asset management and inspection activities, specifically regarding the allocation and recording of their time. Due to this change, 2025 captured a larger portion of labor hours under the billing code associated with asset management and inspection (001). As 2025 was the first year operating under the revised billing protocol, HWT did not have a reliable basis to project expenditures for this initiative, resulting in no projected budget. </t>
  </si>
  <si>
    <t>Complete Monthly Inspections</t>
  </si>
  <si>
    <t>12 Monthly Inspections</t>
  </si>
  <si>
    <t>11 Monthly Asset &amp; Wildfire Condition Reports (22 total)
HWT Written Response (DR002.b)
AMP Export of Resolved Maintenance Issue (DR002.c)</t>
  </si>
  <si>
    <t>001</t>
  </si>
  <si>
    <t>002</t>
  </si>
  <si>
    <t>Vegetation Inspections</t>
  </si>
  <si>
    <t>Monthly Inspections Complete</t>
  </si>
  <si>
    <t>AECOM Proposal 
11 Monthly Asset &amp; Wildfire Condition Reports (22 total)
HWT Written Response (DR001.b)</t>
  </si>
  <si>
    <t>AECOM Proposal (DR001)
Monthly Asset Condition Reports (DR002)
Monthly Wildfire Condition Reports (DR002)
HWT Written Response (DR001.b)</t>
  </si>
  <si>
    <t xml:space="preserve">The vegetation management activity consists of weed control occurring once per year with supplemental treatments up to four times per year. The planned budget represents a reasonable projection based on anticipated treatment frequence while the actual number of treatments required is variable and dependent on vegetation conditions observed during monthly inspections. HWT also detailed that the 2025 actual expenditure reflects invoicing for vegetation management work performed in late 2024 that was not invoiced until 2025, contributing to the higher recorded expenditure. </t>
  </si>
  <si>
    <t>Initial Verification Documentation for All Initiatives (.docx; .xlsx; .pdf; .gdb)</t>
  </si>
  <si>
    <t>Hitachi MACH System &amp; Transformer Oil Gas Monitoring System</t>
  </si>
  <si>
    <t>Senior Engineer</t>
  </si>
  <si>
    <t>Overview of the Hitachi MACH System for SVC protection and control and the transformer oil gas monitoring system. HWT provided a walkthrough on both systems.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</si>
</sst>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0.0%"/>
  </numFmts>
  <fonts count="9" x14ac:knownFonts="1">
    <font>
      <sz val="11"/>
      <color theme="1"/>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i/>
      <sz val="11"/>
      <color theme="1"/>
      <name val="Calibri"/>
      <family val="2"/>
      <scheme val="minor"/>
    </font>
    <font>
      <sz val="11"/>
      <color theme="1"/>
      <name val="Calibri"/>
      <family val="2"/>
      <scheme val="minor"/>
    </font>
    <font>
      <i/>
      <sz val="11"/>
      <color theme="1"/>
      <name val="Calibri"/>
      <family val="2"/>
    </font>
    <font>
      <sz val="9"/>
      <color indexed="81"/>
      <name val="Tahoma"/>
      <family val="2"/>
    </font>
    <font>
      <sz val="10"/>
      <color theme="1"/>
      <name val="Calibri"/>
      <family val="2"/>
      <scheme val="minor"/>
    </font>
  </fonts>
  <fills count="10">
    <fill>
      <patternFill patternType="none"/>
    </fill>
    <fill>
      <patternFill patternType="gray125"/>
    </fill>
    <fill>
      <patternFill patternType="solid">
        <fgColor them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cellStyleXfs>
  <cellXfs count="49">
    <xf numFmtId="0" fontId="0" fillId="0" borderId="0" xfId="0"/>
    <xf numFmtId="0" fontId="1" fillId="0" borderId="0" xfId="0" applyFont="1"/>
    <xf numFmtId="0" fontId="0" fillId="0" borderId="0" xfId="0" applyAlignment="1">
      <alignment horizontal="left"/>
    </xf>
    <xf numFmtId="0" fontId="0" fillId="4" borderId="0" xfId="0" applyFill="1" applyAlignment="1" applyProtection="1">
      <alignment horizontal="left"/>
      <protection locked="0"/>
    </xf>
    <xf numFmtId="0" fontId="0" fillId="0" borderId="0" xfId="0" applyAlignment="1" applyProtection="1">
      <alignment horizontal="left"/>
      <protection locked="0"/>
    </xf>
    <xf numFmtId="0" fontId="3" fillId="0" borderId="0" xfId="0" applyFont="1"/>
    <xf numFmtId="0" fontId="0" fillId="0" borderId="1" xfId="0" applyBorder="1"/>
    <xf numFmtId="0" fontId="0" fillId="5" borderId="1" xfId="0" applyFill="1" applyBorder="1"/>
    <xf numFmtId="0" fontId="0" fillId="6" borderId="1" xfId="0" applyFill="1" applyBorder="1"/>
    <xf numFmtId="0" fontId="0" fillId="9" borderId="1" xfId="0" applyFill="1" applyBorder="1"/>
    <xf numFmtId="0" fontId="0" fillId="0" borderId="0" xfId="0" applyAlignment="1">
      <alignment horizontal="center"/>
    </xf>
    <xf numFmtId="0" fontId="2" fillId="0" borderId="0" xfId="0" applyFont="1" applyAlignment="1">
      <alignment horizontal="left" vertical="center"/>
    </xf>
    <xf numFmtId="0" fontId="0" fillId="0" borderId="0" xfId="0" applyAlignment="1">
      <alignment vertical="center" wrapText="1"/>
    </xf>
    <xf numFmtId="0" fontId="0" fillId="0" borderId="0" xfId="0" applyAlignment="1">
      <alignment horizontal="center" vertical="center" wrapText="1"/>
    </xf>
    <xf numFmtId="0" fontId="4" fillId="0" borderId="0" xfId="0" applyFont="1" applyAlignment="1">
      <alignment vertical="center" wrapText="1"/>
    </xf>
    <xf numFmtId="164" fontId="0" fillId="0" borderId="1" xfId="1" applyNumberFormat="1" applyFont="1" applyFill="1" applyBorder="1" applyAlignment="1">
      <alignment vertical="center" wrapText="1"/>
    </xf>
    <xf numFmtId="44" fontId="0" fillId="0" borderId="1" xfId="2" applyFont="1" applyFill="1" applyBorder="1" applyAlignment="1">
      <alignment vertical="center" wrapText="1"/>
    </xf>
    <xf numFmtId="0" fontId="1" fillId="2" borderId="6"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 fillId="2" borderId="6" xfId="0" applyFont="1" applyFill="1" applyBorder="1"/>
    <xf numFmtId="0" fontId="1" fillId="2" borderId="4" xfId="0" applyFont="1" applyFill="1" applyBorder="1"/>
    <xf numFmtId="0" fontId="1" fillId="2" borderId="7" xfId="0" applyFont="1" applyFill="1" applyBorder="1"/>
    <xf numFmtId="0" fontId="0" fillId="0" borderId="3" xfId="0" applyBorder="1" applyAlignment="1">
      <alignment vertical="center"/>
    </xf>
    <xf numFmtId="0" fontId="0" fillId="0" borderId="9" xfId="0" applyBorder="1" applyAlignment="1">
      <alignment vertical="center" wrapText="1"/>
    </xf>
    <xf numFmtId="14" fontId="0" fillId="0" borderId="8" xfId="0" applyNumberFormat="1" applyBorder="1" applyAlignment="1">
      <alignment horizontal="left" vertical="center"/>
    </xf>
    <xf numFmtId="14" fontId="0" fillId="0" borderId="3" xfId="0" applyNumberFormat="1" applyBorder="1" applyAlignment="1">
      <alignment horizontal="left" vertical="center"/>
    </xf>
    <xf numFmtId="0" fontId="0" fillId="0" borderId="2" xfId="0" applyBorder="1" applyAlignment="1">
      <alignment vertical="center" wrapText="1"/>
    </xf>
    <xf numFmtId="0" fontId="0" fillId="0" borderId="1" xfId="0" applyBorder="1" applyAlignment="1">
      <alignment vertical="center" wrapText="1"/>
    </xf>
    <xf numFmtId="0" fontId="0" fillId="0" borderId="5" xfId="0" applyBorder="1" applyAlignment="1">
      <alignment vertical="center" wrapText="1"/>
    </xf>
    <xf numFmtId="0" fontId="0" fillId="0" borderId="3" xfId="0" applyBorder="1" applyAlignment="1">
      <alignment vertical="center" wrapText="1"/>
    </xf>
    <xf numFmtId="14" fontId="0" fillId="0" borderId="1" xfId="0" applyNumberFormat="1" applyBorder="1" applyAlignment="1">
      <alignment horizontal="left" vertical="center"/>
    </xf>
    <xf numFmtId="0" fontId="0" fillId="0" borderId="1" xfId="0" applyBorder="1" applyAlignment="1">
      <alignment vertical="center"/>
    </xf>
    <xf numFmtId="43" fontId="0" fillId="0" borderId="1" xfId="1" applyFont="1" applyFill="1" applyBorder="1" applyAlignment="1">
      <alignment vertical="center" wrapText="1"/>
    </xf>
    <xf numFmtId="9" fontId="0" fillId="0" borderId="1" xfId="3" applyFont="1" applyFill="1" applyBorder="1" applyAlignment="1">
      <alignment vertical="center" wrapText="1"/>
    </xf>
    <xf numFmtId="0" fontId="0" fillId="0" borderId="1" xfId="0" applyBorder="1" applyAlignment="1">
      <alignment horizontal="center" vertical="center" wrapText="1"/>
    </xf>
    <xf numFmtId="9" fontId="0" fillId="0" borderId="1" xfId="3" applyFont="1" applyBorder="1" applyAlignment="1">
      <alignment vertical="center" wrapText="1"/>
    </xf>
    <xf numFmtId="165" fontId="0" fillId="0" borderId="1" xfId="3" applyNumberFormat="1" applyFont="1" applyBorder="1" applyAlignment="1">
      <alignment vertical="center" wrapText="1"/>
    </xf>
    <xf numFmtId="1" fontId="0" fillId="0" borderId="1" xfId="1" applyNumberFormat="1" applyFont="1" applyFill="1" applyBorder="1" applyAlignment="1">
      <alignment vertical="center" wrapText="1"/>
    </xf>
    <xf numFmtId="49" fontId="0" fillId="0" borderId="1" xfId="0" applyNumberFormat="1" applyBorder="1" applyAlignment="1">
      <alignment horizontal="right" vertical="center" wrapText="1"/>
    </xf>
    <xf numFmtId="0" fontId="0" fillId="0" borderId="3" xfId="0" applyBorder="1" applyAlignment="1">
      <alignment horizontal="center" vertical="center" wrapText="1"/>
    </xf>
    <xf numFmtId="0" fontId="8" fillId="0" borderId="0" xfId="0" applyFont="1" applyAlignment="1">
      <alignment horizontal="center" vertical="center" wrapText="1"/>
    </xf>
    <xf numFmtId="0" fontId="0" fillId="0" borderId="0" xfId="0" applyAlignment="1">
      <alignment horizontal="center"/>
    </xf>
    <xf numFmtId="0" fontId="2" fillId="0" borderId="0" xfId="0" applyFont="1" applyAlignment="1">
      <alignment horizontal="left" vertical="center" wrapText="1"/>
    </xf>
    <xf numFmtId="0" fontId="2" fillId="0" borderId="0" xfId="0" applyFont="1" applyAlignment="1">
      <alignment horizontal="left" vertical="center"/>
    </xf>
  </cellXfs>
  <cellStyles count="4">
    <cellStyle name="Comma" xfId="1" builtinId="3"/>
    <cellStyle name="Currency" xfId="2" builtinId="4"/>
    <cellStyle name="Normal" xfId="0" builtinId="0"/>
    <cellStyle name="Percent" xfId="3" builtinId="5"/>
  </cellStyles>
  <dxfs count="49">
    <dxf>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border>
    </dxf>
    <dxf>
      <fill>
        <patternFill patternType="none">
          <fgColor indexed="64"/>
          <bgColor auto="1"/>
        </patternFill>
      </fill>
      <alignment horizontal="general" vertical="center" textRotation="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center" textRotation="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center" textRotation="0" indent="0" justifyLastLine="0" shrinkToFit="0" readingOrder="0"/>
      <border diagonalUp="0" diagonalDown="0" outline="0">
        <left style="thin">
          <color indexed="64"/>
        </left>
        <right style="thin">
          <color indexed="64"/>
        </right>
        <top style="thin">
          <color indexed="64"/>
        </top>
        <bottom/>
      </border>
    </dxf>
    <dxf>
      <numFmt numFmtId="19" formatCode="m/d/yyyy"/>
      <fill>
        <patternFill patternType="none">
          <fgColor indexed="64"/>
          <bgColor auto="1"/>
        </patternFill>
      </fill>
      <alignment horizontal="left" vertical="center"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2"/>
        </patternFill>
      </fill>
      <border diagonalUp="0" diagonalDown="0" outline="0">
        <left style="thin">
          <color indexed="64"/>
        </left>
        <right style="thin">
          <color indexed="64"/>
        </right>
        <top/>
        <bottom/>
      </border>
    </dxf>
    <dxf>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general"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general"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2"/>
        </patternFill>
      </fill>
      <border diagonalUp="0" diagonalDown="0" outline="0">
        <left style="thin">
          <color indexed="64"/>
        </left>
        <right style="thin">
          <color indexed="64"/>
        </right>
        <top/>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numFmt numFmtId="13" formatCode="0%"/>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numFmt numFmtId="13" formatCode="0%"/>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9C0006"/>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34709</xdr:colOff>
      <xdr:row>0</xdr:row>
      <xdr:rowOff>161134</xdr:rowOff>
    </xdr:from>
    <xdr:to>
      <xdr:col>1</xdr:col>
      <xdr:colOff>856635</xdr:colOff>
      <xdr:row>5</xdr:row>
      <xdr:rowOff>31354</xdr:rowOff>
    </xdr:to>
    <xdr:pic>
      <xdr:nvPicPr>
        <xdr:cNvPr id="2" name="Picture 1">
          <a:extLst>
            <a:ext uri="{FF2B5EF4-FFF2-40B4-BE49-F238E27FC236}">
              <a16:creationId xmlns:a16="http://schemas.microsoft.com/office/drawing/2014/main" id="{17C75C88-59E8-433D-AA30-25483512F3C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0845" y="161134"/>
          <a:ext cx="821926" cy="779425"/>
        </a:xfrm>
        <a:prstGeom prst="ellipse">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157959</xdr:rowOff>
    </xdr:from>
    <xdr:to>
      <xdr:col>1</xdr:col>
      <xdr:colOff>823221</xdr:colOff>
      <xdr:row>5</xdr:row>
      <xdr:rowOff>33919</xdr:rowOff>
    </xdr:to>
    <xdr:pic>
      <xdr:nvPicPr>
        <xdr:cNvPr id="2" name="Picture 1">
          <a:extLst>
            <a:ext uri="{FF2B5EF4-FFF2-40B4-BE49-F238E27FC236}">
              <a16:creationId xmlns:a16="http://schemas.microsoft.com/office/drawing/2014/main" id="{DA5F0E77-0622-4101-A6C2-A493A0FE008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957" y="161134"/>
          <a:ext cx="821926" cy="775095"/>
        </a:xfrm>
        <a:prstGeom prst="ellipse">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11907</xdr:colOff>
      <xdr:row>0</xdr:row>
      <xdr:rowOff>157959</xdr:rowOff>
    </xdr:from>
    <xdr:to>
      <xdr:col>1</xdr:col>
      <xdr:colOff>835316</xdr:colOff>
      <xdr:row>5</xdr:row>
      <xdr:rowOff>34107</xdr:rowOff>
    </xdr:to>
    <xdr:pic>
      <xdr:nvPicPr>
        <xdr:cNvPr id="2" name="Picture 1">
          <a:extLst>
            <a:ext uri="{FF2B5EF4-FFF2-40B4-BE49-F238E27FC236}">
              <a16:creationId xmlns:a16="http://schemas.microsoft.com/office/drawing/2014/main" id="{B2EC6154-AAE0-4DC6-BABB-A79E68432DA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957" y="161134"/>
          <a:ext cx="821926" cy="775095"/>
        </a:xfrm>
        <a:prstGeom prst="ellipse">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11907</xdr:colOff>
      <xdr:row>0</xdr:row>
      <xdr:rowOff>157959</xdr:rowOff>
    </xdr:from>
    <xdr:to>
      <xdr:col>1</xdr:col>
      <xdr:colOff>827484</xdr:colOff>
      <xdr:row>5</xdr:row>
      <xdr:rowOff>28180</xdr:rowOff>
    </xdr:to>
    <xdr:pic>
      <xdr:nvPicPr>
        <xdr:cNvPr id="2" name="Picture 1">
          <a:extLst>
            <a:ext uri="{FF2B5EF4-FFF2-40B4-BE49-F238E27FC236}">
              <a16:creationId xmlns:a16="http://schemas.microsoft.com/office/drawing/2014/main" id="{70BABFEB-0946-4B1E-9FC0-1B583E133E8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957" y="161134"/>
          <a:ext cx="821926" cy="775095"/>
        </a:xfrm>
        <a:prstGeom prst="ellipse">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C34BA2D-9490-41FD-ADD8-EC4FCB50D1DC}" name="Table32" displayName="Table32" ref="B11:Y13" totalsRowShown="0" headerRowDxfId="48" dataDxfId="46" headerRowBorderDxfId="47" tableBorderDxfId="45" totalsRowBorderDxfId="44">
  <autoFilter ref="B11:Y13" xr:uid="{1C34BA2D-9490-41FD-ADD8-EC4FCB50D1DC}"/>
  <tableColumns count="24">
    <tableColumn id="1" xr3:uid="{FDC9B029-CDF7-46AF-B469-DEF802AE5C91}" name="WMP Category" dataDxfId="43"/>
    <tableColumn id="2" xr3:uid="{E87C7CAC-192B-4989-AD8F-7F11C659C3CF}" name="Initiative Tracking ID" dataDxfId="42"/>
    <tableColumn id="3" xr3:uid="{15E7E238-C006-4BDF-A647-0FAC175D393A}" name="WMP Section Number" dataDxfId="41"/>
    <tableColumn id="4" xr3:uid="{5BE55805-709D-4505-8FF1-3F78672B1553}" name="Initiative Name" dataDxfId="40"/>
    <tableColumn id="5" xr3:uid="{89B2AC1A-C737-423F-80AC-FECDC49E2D83}" name="Initiative Type" dataDxfId="39"/>
    <tableColumn id="6" xr3:uid="{957771C1-8ED2-4B2B-AB4E-90F08DA11F46}" name="WMP - Initiative Description" dataDxfId="38"/>
    <tableColumn id="7" xr3:uid="{831C9C7B-8232-4C7E-8E3D-77758946E1B6}" name="WMP - Initiative Target" dataDxfId="37" dataCellStyle="Comma"/>
    <tableColumn id="8" xr3:uid="{D4169ADD-547E-4D9F-A07E-F9C3780FC094}" name="EC-Claimed Progress (Q4 QDR)" dataDxfId="36" dataCellStyle="Comma"/>
    <tableColumn id="9" xr3:uid="{4E0DC14E-24FF-4242-9E35-6658CCC445FA}" name="EC-Claimed Progress (EC AIR)" dataDxfId="35" dataCellStyle="Comma"/>
    <tableColumn id="10" xr3:uid="{8D98ED97-1FEB-4FF3-90FE-B057EF4A44EE}" name="EC-Claimed Progress (DR)" dataDxfId="34" dataCellStyle="Comma"/>
    <tableColumn id="25" xr3:uid="{7D079FCC-A001-49A8-B83D-0B7E143CE06B}" name="IE Declared Actual" dataDxfId="33" dataCellStyle="Comma"/>
    <tableColumn id="11" xr3:uid="{8996F98C-D7F2-4A6E-8C9E-7A0E8F9A6051}" name="EC-Claimed Initiative Status" dataDxfId="32"/>
    <tableColumn id="12" xr3:uid="{AC350C5C-897B-492D-8A40-E0582A1F0329}" name="Target Not Met - Rationale" dataDxfId="31"/>
    <tableColumn id="13" xr3:uid="{18B6A255-2D1B-47ED-9C1E-6C1DCB284BBA}" name="Sample Size (#)" dataDxfId="30"/>
    <tableColumn id="14" xr3:uid="{0702D413-40B4-4C56-9832-94A74701A0C9}" name="Sample Validation Rate (%)" dataDxfId="29" dataCellStyle="Comma"/>
    <tableColumn id="15" xr3:uid="{50E96413-8DF8-44FC-ABCA-9B805C86D054}" name="Verification Method" dataDxfId="28"/>
    <tableColumn id="16" xr3:uid="{00CEF96C-478C-4DA1-8B9F-FC79530E702A}" name="IE Declared Initiative Completion Percent (%)" dataDxfId="27"/>
    <tableColumn id="18" xr3:uid="{DB29568D-4A9D-4080-A702-32124C48AF57}" name="WMP - Planned Spend ($)" dataDxfId="26" dataCellStyle="Currency"/>
    <tableColumn id="19" xr3:uid="{3E4DDC7D-FF3E-4E79-90FD-6DA80655877B}" name="EC-Claimed Actual Spend ($)" dataDxfId="25" dataCellStyle="Currency"/>
    <tableColumn id="20" xr3:uid="{32F5E2B3-95E6-4D52-8D5C-D9B798280D07}" name="Variance (%)" dataDxfId="24"/>
    <tableColumn id="21" xr3:uid="{80AFAD6D-C6E5-4DEE-85EA-668E95427781}" name="Funding discrepancy - finding" dataDxfId="23"/>
    <tableColumn id="22" xr3:uid="{965700ED-8649-4145-8C20-8246DACB1BDE}" name="Funding discrepancy - detail" dataDxfId="22"/>
    <tableColumn id="23" xr3:uid="{C984AD59-AB4A-4EDA-B43A-00488027BAEA}" name="Satisfied Risk Reduction Goal - finding" dataDxfId="21"/>
    <tableColumn id="24" xr3:uid="{B5348B2B-7D5A-4618-B653-26C572EE9240}" name="Satisfied Risk Reduction Goal - detail" dataDxfId="2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F30EA1B-08C0-41B4-B447-8C3FB136C5D0}" name="Table4" displayName="Table4" ref="B11:F21" totalsRowShown="0" headerRowDxfId="19" dataDxfId="17" headerRowBorderDxfId="18" tableBorderDxfId="16" totalsRowBorderDxfId="15">
  <autoFilter ref="B11:F21" xr:uid="{2F30EA1B-08C0-41B4-B447-8C3FB136C5D0}"/>
  <tableColumns count="5">
    <tableColumn id="1" xr3:uid="{7CF101D3-FBC4-4B91-81B9-080D58B6051D}" name="Date Sent" dataDxfId="14"/>
    <tableColumn id="2" xr3:uid="{34277DC7-29A4-4CB4-81E3-21BF625F25E5}" name="Date Response Received" dataDxfId="13"/>
    <tableColumn id="3" xr3:uid="{55FAC0FF-5CC2-4AF6-84EF-439AB982FB02}" name="Section / Initiative" dataDxfId="12"/>
    <tableColumn id="4" xr3:uid="{3E415E1D-BCA0-4BAF-B3FB-C663C6C919F3}" name="Data Request Number" dataDxfId="11"/>
    <tableColumn id="5" xr3:uid="{6F5ABAB8-D19D-4797-BE0D-D9638CEBE5EE}" name="List of Documents Received" dataDxfId="10"/>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51C2111-4B5A-4529-910A-ED1FEB63388A}" name="Table5" displayName="Table5" ref="B11:F12" totalsRowShown="0" headerRowDxfId="9" dataDxfId="7" headerRowBorderDxfId="8" tableBorderDxfId="6" totalsRowBorderDxfId="5">
  <autoFilter ref="B11:F12" xr:uid="{B51C2111-4B5A-4529-910A-ED1FEB63388A}"/>
  <tableColumns count="5">
    <tableColumn id="1" xr3:uid="{A6CB18D5-26EB-48E7-9C8A-F7E70FC6B05D}" name="Interview date" dataDxfId="4"/>
    <tableColumn id="2" xr3:uid="{F657BFF9-5463-4FAD-A593-B542909885B0}" name="Section / Initiative" dataDxfId="3"/>
    <tableColumn id="3" xr3:uid="{DBB3DEC1-7AA9-4BAD-BCE5-E125875CD4D1}" name="SME interview number" dataDxfId="2"/>
    <tableColumn id="4" xr3:uid="{A989D1BC-1F16-45AF-8E10-48D6473FFDDF}" name="Positions interviewed" dataDxfId="1"/>
    <tableColumn id="5" xr3:uid="{A780FD21-EA3C-41E4-8A39-D81D086EDF76}" name="Summary of interview"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2E27E-5A8D-4820-B12A-565D3B799CC6}">
  <dimension ref="B2:C16"/>
  <sheetViews>
    <sheetView showGridLines="0" tabSelected="1" zoomScale="110" zoomScaleNormal="110" workbookViewId="0"/>
  </sheetViews>
  <sheetFormatPr defaultRowHeight="15" x14ac:dyDescent="0.25"/>
  <cols>
    <col min="2" max="2" width="23.85546875" customWidth="1"/>
    <col min="3" max="3" width="70" customWidth="1"/>
  </cols>
  <sheetData>
    <row r="2" spans="2:3" x14ac:dyDescent="0.25">
      <c r="B2" s="46"/>
      <c r="C2" s="47" t="s">
        <v>50</v>
      </c>
    </row>
    <row r="3" spans="2:3" x14ac:dyDescent="0.25">
      <c r="B3" s="46"/>
      <c r="C3" s="48"/>
    </row>
    <row r="4" spans="2:3" ht="14.45" customHeight="1" x14ac:dyDescent="0.25">
      <c r="B4" s="46"/>
      <c r="C4" s="48"/>
    </row>
    <row r="5" spans="2:3" ht="14.45" customHeight="1" x14ac:dyDescent="0.25">
      <c r="B5" s="46"/>
      <c r="C5" s="48"/>
    </row>
    <row r="6" spans="2:3" ht="14.45" customHeight="1" x14ac:dyDescent="0.25">
      <c r="B6" s="10"/>
      <c r="C6" s="11"/>
    </row>
    <row r="7" spans="2:3" x14ac:dyDescent="0.25">
      <c r="B7" s="1" t="s">
        <v>0</v>
      </c>
      <c r="C7" s="3" t="s">
        <v>52</v>
      </c>
    </row>
    <row r="8" spans="2:3" ht="4.5" customHeight="1" x14ac:dyDescent="0.25">
      <c r="B8" s="1"/>
      <c r="C8" s="4"/>
    </row>
    <row r="9" spans="2:3" x14ac:dyDescent="0.25">
      <c r="B9" s="1" t="s">
        <v>1</v>
      </c>
      <c r="C9" s="3" t="s">
        <v>53</v>
      </c>
    </row>
    <row r="10" spans="2:3" x14ac:dyDescent="0.25">
      <c r="B10" s="1"/>
      <c r="C10" s="4"/>
    </row>
    <row r="11" spans="2:3" ht="14.45" customHeight="1" x14ac:dyDescent="0.25">
      <c r="B11" s="5" t="s">
        <v>2</v>
      </c>
    </row>
    <row r="12" spans="2:3" ht="14.45" customHeight="1" x14ac:dyDescent="0.25">
      <c r="B12" s="5"/>
    </row>
    <row r="13" spans="2:3" x14ac:dyDescent="0.25">
      <c r="B13" s="6" t="s">
        <v>3</v>
      </c>
      <c r="C13" s="6" t="s">
        <v>4</v>
      </c>
    </row>
    <row r="14" spans="2:3" x14ac:dyDescent="0.25">
      <c r="B14" s="7" t="s">
        <v>5</v>
      </c>
      <c r="C14" s="6" t="s">
        <v>6</v>
      </c>
    </row>
    <row r="15" spans="2:3" x14ac:dyDescent="0.25">
      <c r="B15" s="8" t="s">
        <v>7</v>
      </c>
      <c r="C15" s="6" t="s">
        <v>8</v>
      </c>
    </row>
    <row r="16" spans="2:3" x14ac:dyDescent="0.25">
      <c r="B16" s="9" t="s">
        <v>9</v>
      </c>
      <c r="C16" s="6" t="s">
        <v>10</v>
      </c>
    </row>
  </sheetData>
  <mergeCells count="2">
    <mergeCell ref="B2:B5"/>
    <mergeCell ref="C2:C5"/>
  </mergeCells>
  <pageMargins left="0.7" right="0.7" top="0.75" bottom="0.75" header="0.3" footer="0.3"/>
  <pageSetup orientation="portrait" r:id="rId1"/>
  <headerFooter>
    <oddFooter>&amp;C_x000D_&amp;1#&amp;"Aptos"&amp;11&amp;K000000 BV_C2_Internal</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348DF-2E0B-4DF0-8BC0-5E74DDB7B388}">
  <sheetPr>
    <tabColor theme="4" tint="0.39997558519241921"/>
  </sheetPr>
  <dimension ref="B2:Z13"/>
  <sheetViews>
    <sheetView showGridLines="0" zoomScale="70" zoomScaleNormal="70" workbookViewId="0">
      <pane ySplit="11" topLeftCell="A12" activePane="bottomLeft" state="frozen"/>
      <selection pane="bottomLeft" activeCell="E12" sqref="E12"/>
    </sheetView>
  </sheetViews>
  <sheetFormatPr defaultRowHeight="15" x14ac:dyDescent="0.25"/>
  <cols>
    <col min="1" max="1" width="3.85546875" customWidth="1"/>
    <col min="2" max="2" width="35.42578125" bestFit="1" customWidth="1"/>
    <col min="3" max="3" width="19.28515625" customWidth="1"/>
    <col min="4" max="4" width="21" customWidth="1"/>
    <col min="5" max="5" width="42" bestFit="1" customWidth="1"/>
    <col min="6" max="6" width="29" bestFit="1" customWidth="1"/>
    <col min="7" max="7" width="26" customWidth="1"/>
    <col min="8" max="8" width="15" customWidth="1"/>
    <col min="9" max="9" width="18.140625" customWidth="1"/>
    <col min="10" max="10" width="15.85546875" customWidth="1"/>
    <col min="11" max="11" width="15" customWidth="1"/>
    <col min="12" max="12" width="14" customWidth="1"/>
    <col min="13" max="13" width="28.7109375" customWidth="1"/>
    <col min="14" max="14" width="19.28515625" customWidth="1"/>
    <col min="15" max="15" width="12.85546875" customWidth="1"/>
    <col min="16" max="16" width="28.7109375" customWidth="1"/>
    <col min="17" max="17" width="23.28515625" customWidth="1"/>
    <col min="18" max="18" width="24.28515625" customWidth="1"/>
    <col min="19" max="19" width="15.7109375" customWidth="1"/>
    <col min="20" max="20" width="16.28515625" customWidth="1"/>
    <col min="21" max="21" width="9.140625" customWidth="1"/>
    <col min="22" max="22" width="16.7109375" customWidth="1"/>
    <col min="23" max="23" width="28.7109375" customWidth="1"/>
    <col min="24" max="24" width="16.5703125" customWidth="1"/>
    <col min="25" max="25" width="36.5703125" bestFit="1" customWidth="1"/>
  </cols>
  <sheetData>
    <row r="2" spans="2:26" ht="14.45" customHeight="1" x14ac:dyDescent="0.25">
      <c r="B2" s="10"/>
      <c r="C2" s="48" t="s">
        <v>11</v>
      </c>
      <c r="D2" s="48"/>
    </row>
    <row r="3" spans="2:26" ht="14.45" customHeight="1" x14ac:dyDescent="0.25">
      <c r="B3" s="10"/>
      <c r="C3" s="48"/>
      <c r="D3" s="48"/>
    </row>
    <row r="4" spans="2:26" ht="14.45" customHeight="1" x14ac:dyDescent="0.25">
      <c r="B4" s="10"/>
      <c r="C4" s="48"/>
      <c r="D4" s="48"/>
    </row>
    <row r="5" spans="2:26" ht="14.45" customHeight="1" x14ac:dyDescent="0.25">
      <c r="B5" s="10"/>
      <c r="C5" s="48"/>
      <c r="D5" s="48"/>
    </row>
    <row r="6" spans="2:26" x14ac:dyDescent="0.25">
      <c r="C6" s="2"/>
    </row>
    <row r="7" spans="2:26" x14ac:dyDescent="0.25">
      <c r="B7" s="1" t="s">
        <v>0</v>
      </c>
      <c r="C7" s="3" t="str">
        <f>'Tab 1 - Overview tab'!C7</f>
        <v>Bureau Veritas North America</v>
      </c>
    </row>
    <row r="8" spans="2:26" ht="4.5" customHeight="1" x14ac:dyDescent="0.25">
      <c r="B8" s="1"/>
      <c r="C8" s="4"/>
    </row>
    <row r="9" spans="2:26" x14ac:dyDescent="0.25">
      <c r="B9" s="1" t="s">
        <v>1</v>
      </c>
      <c r="C9" s="3" t="str">
        <f>'Tab 1 - Overview tab'!C9</f>
        <v>Horizon West Transmission</v>
      </c>
    </row>
    <row r="11" spans="2:26" s="13" customFormat="1" ht="45" x14ac:dyDescent="0.25">
      <c r="B11" s="17" t="s">
        <v>12</v>
      </c>
      <c r="C11" s="18" t="s">
        <v>13</v>
      </c>
      <c r="D11" s="18" t="s">
        <v>14</v>
      </c>
      <c r="E11" s="18" t="s">
        <v>15</v>
      </c>
      <c r="F11" s="18" t="s">
        <v>16</v>
      </c>
      <c r="G11" s="19" t="s">
        <v>17</v>
      </c>
      <c r="H11" s="19" t="s">
        <v>18</v>
      </c>
      <c r="I11" s="19" t="s">
        <v>19</v>
      </c>
      <c r="J11" s="19" t="s">
        <v>51</v>
      </c>
      <c r="K11" s="19" t="s">
        <v>81</v>
      </c>
      <c r="L11" s="19" t="s">
        <v>82</v>
      </c>
      <c r="M11" s="19" t="s">
        <v>20</v>
      </c>
      <c r="N11" s="19" t="s">
        <v>21</v>
      </c>
      <c r="O11" s="20" t="s">
        <v>22</v>
      </c>
      <c r="P11" s="20" t="s">
        <v>23</v>
      </c>
      <c r="Q11" s="20" t="s">
        <v>24</v>
      </c>
      <c r="R11" s="20" t="s">
        <v>83</v>
      </c>
      <c r="S11" s="21" t="s">
        <v>25</v>
      </c>
      <c r="T11" s="21" t="s">
        <v>26</v>
      </c>
      <c r="U11" s="21" t="s">
        <v>27</v>
      </c>
      <c r="V11" s="21" t="s">
        <v>28</v>
      </c>
      <c r="W11" s="21" t="s">
        <v>29</v>
      </c>
      <c r="X11" s="22" t="s">
        <v>30</v>
      </c>
      <c r="Y11" s="23" t="s">
        <v>31</v>
      </c>
    </row>
    <row r="12" spans="2:26" s="12" customFormat="1" ht="285" x14ac:dyDescent="0.25">
      <c r="B12" s="31" t="s">
        <v>32</v>
      </c>
      <c r="C12" s="43" t="s">
        <v>93</v>
      </c>
      <c r="D12" s="32" t="s">
        <v>84</v>
      </c>
      <c r="E12" s="32" t="s">
        <v>86</v>
      </c>
      <c r="F12" s="32" t="s">
        <v>35</v>
      </c>
      <c r="G12" s="32" t="s">
        <v>90</v>
      </c>
      <c r="H12" s="37" t="s">
        <v>87</v>
      </c>
      <c r="I12" s="37" t="s">
        <v>91</v>
      </c>
      <c r="J12" s="15">
        <v>12</v>
      </c>
      <c r="K12" s="37" t="s">
        <v>92</v>
      </c>
      <c r="L12" s="15">
        <v>12</v>
      </c>
      <c r="M12" s="32" t="s">
        <v>33</v>
      </c>
      <c r="N12" s="32" t="s">
        <v>34</v>
      </c>
      <c r="O12" s="32">
        <v>12</v>
      </c>
      <c r="P12" s="38">
        <v>1</v>
      </c>
      <c r="Q12" s="39" t="s">
        <v>88</v>
      </c>
      <c r="R12" s="40">
        <v>1</v>
      </c>
      <c r="S12" s="16">
        <v>0</v>
      </c>
      <c r="T12" s="16">
        <v>432953</v>
      </c>
      <c r="U12" s="41">
        <v>1</v>
      </c>
      <c r="V12" s="32" t="s">
        <v>36</v>
      </c>
      <c r="W12" s="32" t="s">
        <v>89</v>
      </c>
      <c r="X12" s="32" t="s">
        <v>34</v>
      </c>
      <c r="Y12" s="33" t="s">
        <v>34</v>
      </c>
      <c r="Z12" s="14"/>
    </row>
    <row r="13" spans="2:26" s="12" customFormat="1" ht="330" x14ac:dyDescent="0.25">
      <c r="B13" s="31" t="s">
        <v>37</v>
      </c>
      <c r="C13" s="43" t="s">
        <v>94</v>
      </c>
      <c r="D13" s="32" t="s">
        <v>85</v>
      </c>
      <c r="E13" s="32" t="s">
        <v>95</v>
      </c>
      <c r="F13" s="32" t="s">
        <v>35</v>
      </c>
      <c r="G13" s="32" t="s">
        <v>90</v>
      </c>
      <c r="H13" s="42" t="s">
        <v>87</v>
      </c>
      <c r="I13" s="15" t="s">
        <v>91</v>
      </c>
      <c r="J13" s="15" t="s">
        <v>96</v>
      </c>
      <c r="K13" s="15" t="s">
        <v>97</v>
      </c>
      <c r="L13" s="15">
        <v>12</v>
      </c>
      <c r="M13" s="32" t="s">
        <v>33</v>
      </c>
      <c r="N13" s="32" t="s">
        <v>34</v>
      </c>
      <c r="O13" s="32">
        <v>12</v>
      </c>
      <c r="P13" s="38">
        <v>1</v>
      </c>
      <c r="Q13" s="39" t="s">
        <v>98</v>
      </c>
      <c r="R13" s="40">
        <v>1</v>
      </c>
      <c r="S13" s="16">
        <v>17000</v>
      </c>
      <c r="T13" s="16">
        <v>23895</v>
      </c>
      <c r="U13" s="41">
        <v>0.40600000000000003</v>
      </c>
      <c r="V13" s="32" t="s">
        <v>36</v>
      </c>
      <c r="W13" s="32" t="s">
        <v>99</v>
      </c>
      <c r="X13" s="32" t="s">
        <v>34</v>
      </c>
      <c r="Y13" s="33" t="s">
        <v>34</v>
      </c>
      <c r="Z13" s="14"/>
    </row>
  </sheetData>
  <mergeCells count="1">
    <mergeCell ref="C2:D5"/>
  </mergeCells>
  <dataValidations count="5">
    <dataValidation type="list" allowBlank="1" showInputMessage="1" showErrorMessage="1" sqref="F12:F13" xr:uid="{E9786E25-9CA2-4636-B30F-9570B6DB8DDE}">
      <formula1>"Focus &amp; field verifiable, Non-focus &amp; field verifiable, Focus &amp; non-field verifiable, Non-focus &amp; non-field verifiable"</formula1>
    </dataValidation>
    <dataValidation type="list" allowBlank="1" showInputMessage="1" showErrorMessage="1" sqref="V12:V13" xr:uid="{B03D7E85-9DBF-4310-B84E-0EE29E45A676}">
      <formula1>"Underspend, Overspend, No discrepancy"</formula1>
    </dataValidation>
    <dataValidation type="list" allowBlank="1" showInputMessage="1" showErrorMessage="1" sqref="B12:B13" xr:uid="{64413851-8764-4E8A-8894-F9EF572F770B}">
      <formula1>"Grid Design Operations and Maintenance, Vegetation Management and Inspections, Situational Awareness and Forecasting, Emergency Preparedness, Community Outreach and Engagement"</formula1>
    </dataValidation>
    <dataValidation type="list" allowBlank="1" showInputMessage="1" showErrorMessage="1" sqref="X12:X13" xr:uid="{F13B47DB-244C-4FB1-8258-3528D68BB7DA}">
      <formula1>"Yes, No, N/A"</formula1>
    </dataValidation>
    <dataValidation type="list" allowBlank="1" showInputMessage="1" showErrorMessage="1" sqref="M12:M13" xr:uid="{02C9C8A3-77EB-47C5-A1B2-3EB033BD82E8}">
      <formula1>"Target met, Target not met, N/A"</formula1>
    </dataValidation>
  </dataValidations>
  <pageMargins left="0.7" right="0.7" top="0.75" bottom="0.75" header="0.3" footer="0.3"/>
  <pageSetup orientation="portrait" r:id="rId1"/>
  <headerFooter>
    <oddFooter>&amp;C_x000D_&amp;1#&amp;"Aptos"&amp;11&amp;K000000 BV_C2_Internal</oddFooter>
  </headerFooter>
  <ignoredErrors>
    <ignoredError sqref="C7:C9" unlockedFormula="1"/>
  </ignoredErrors>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7D0EF-EFA4-41F5-9189-D65325B07691}">
  <sheetPr>
    <tabColor theme="7"/>
  </sheetPr>
  <dimension ref="B1:F21"/>
  <sheetViews>
    <sheetView showGridLines="0" workbookViewId="0">
      <pane ySplit="11" topLeftCell="A12" activePane="bottomLeft" state="frozen"/>
      <selection pane="bottomLeft" activeCell="D1" sqref="D1:D9"/>
    </sheetView>
  </sheetViews>
  <sheetFormatPr defaultRowHeight="15" x14ac:dyDescent="0.25"/>
  <cols>
    <col min="1" max="1" width="3.85546875" customWidth="1"/>
    <col min="2" max="2" width="23.140625" customWidth="1"/>
    <col min="3" max="3" width="26.5703125" customWidth="1"/>
    <col min="4" max="4" width="23.140625" customWidth="1"/>
    <col min="5" max="5" width="17.7109375" customWidth="1"/>
    <col min="6" max="6" width="20.7109375" customWidth="1"/>
    <col min="7" max="7" width="33.5703125" customWidth="1"/>
  </cols>
  <sheetData>
    <row r="1" spans="2:6" x14ac:dyDescent="0.25">
      <c r="D1" s="45"/>
    </row>
    <row r="2" spans="2:6" ht="15" customHeight="1" x14ac:dyDescent="0.25">
      <c r="B2" s="46"/>
      <c r="C2" s="47" t="s">
        <v>38</v>
      </c>
      <c r="D2" s="45"/>
    </row>
    <row r="3" spans="2:6" x14ac:dyDescent="0.25">
      <c r="B3" s="46"/>
      <c r="C3" s="48"/>
      <c r="D3" s="45"/>
    </row>
    <row r="4" spans="2:6" x14ac:dyDescent="0.25">
      <c r="B4" s="46"/>
      <c r="C4" s="48"/>
      <c r="D4" s="45"/>
    </row>
    <row r="5" spans="2:6" x14ac:dyDescent="0.25">
      <c r="B5" s="46"/>
      <c r="C5" s="48"/>
      <c r="D5" s="45"/>
    </row>
    <row r="6" spans="2:6" x14ac:dyDescent="0.25">
      <c r="C6" s="2"/>
      <c r="D6" s="45"/>
    </row>
    <row r="7" spans="2:6" x14ac:dyDescent="0.25">
      <c r="B7" s="1" t="s">
        <v>0</v>
      </c>
      <c r="C7" s="3" t="str">
        <f>'Tab 1 - Overview tab'!C7</f>
        <v>Bureau Veritas North America</v>
      </c>
      <c r="D7" s="45"/>
    </row>
    <row r="8" spans="2:6" ht="4.5" customHeight="1" x14ac:dyDescent="0.25">
      <c r="B8" s="1"/>
      <c r="C8" s="4"/>
      <c r="D8" s="45"/>
    </row>
    <row r="9" spans="2:6" x14ac:dyDescent="0.25">
      <c r="B9" s="1" t="s">
        <v>1</v>
      </c>
      <c r="C9" s="3" t="str">
        <f>'Tab 1 - Overview tab'!C9</f>
        <v>Horizon West Transmission</v>
      </c>
      <c r="D9" s="45"/>
    </row>
    <row r="11" spans="2:6" x14ac:dyDescent="0.25">
      <c r="B11" s="24" t="s">
        <v>39</v>
      </c>
      <c r="C11" s="25" t="s">
        <v>40</v>
      </c>
      <c r="D11" s="25" t="s">
        <v>41</v>
      </c>
      <c r="E11" s="25" t="s">
        <v>42</v>
      </c>
      <c r="F11" s="26" t="s">
        <v>43</v>
      </c>
    </row>
    <row r="12" spans="2:6" ht="60" x14ac:dyDescent="0.25">
      <c r="B12" s="35">
        <v>46072</v>
      </c>
      <c r="C12" s="35">
        <v>46477</v>
      </c>
      <c r="D12" s="36" t="s">
        <v>54</v>
      </c>
      <c r="E12" s="36" t="s">
        <v>55</v>
      </c>
      <c r="F12" s="32" t="s">
        <v>100</v>
      </c>
    </row>
    <row r="13" spans="2:6" x14ac:dyDescent="0.25">
      <c r="B13" s="35">
        <v>46134</v>
      </c>
      <c r="C13" s="35" t="s">
        <v>67</v>
      </c>
      <c r="D13" s="36" t="s">
        <v>56</v>
      </c>
      <c r="E13" s="36" t="s">
        <v>64</v>
      </c>
      <c r="F13" s="32"/>
    </row>
    <row r="14" spans="2:6" ht="30" x14ac:dyDescent="0.25">
      <c r="B14" s="35">
        <v>46135</v>
      </c>
      <c r="C14" s="35">
        <v>46139</v>
      </c>
      <c r="D14" s="36" t="s">
        <v>58</v>
      </c>
      <c r="E14" s="36" t="s">
        <v>57</v>
      </c>
      <c r="F14" s="32" t="s">
        <v>74</v>
      </c>
    </row>
    <row r="15" spans="2:6" ht="75" x14ac:dyDescent="0.25">
      <c r="B15" s="35">
        <v>46135</v>
      </c>
      <c r="C15" s="35">
        <v>46136</v>
      </c>
      <c r="D15" s="36" t="s">
        <v>60</v>
      </c>
      <c r="E15" s="36" t="s">
        <v>59</v>
      </c>
      <c r="F15" s="32" t="s">
        <v>77</v>
      </c>
    </row>
    <row r="16" spans="2:6" ht="30" x14ac:dyDescent="0.25">
      <c r="B16" s="35">
        <v>46136</v>
      </c>
      <c r="C16" s="35">
        <v>46148</v>
      </c>
      <c r="D16" s="36" t="s">
        <v>56</v>
      </c>
      <c r="E16" s="36" t="s">
        <v>66</v>
      </c>
      <c r="F16" s="32" t="s">
        <v>73</v>
      </c>
    </row>
    <row r="17" spans="2:6" ht="75" x14ac:dyDescent="0.25">
      <c r="B17" s="35">
        <v>46136</v>
      </c>
      <c r="C17" s="35">
        <v>46143</v>
      </c>
      <c r="D17" s="36" t="s">
        <v>63</v>
      </c>
      <c r="E17" s="36" t="s">
        <v>62</v>
      </c>
      <c r="F17" s="32" t="s">
        <v>78</v>
      </c>
    </row>
    <row r="18" spans="2:6" ht="30" x14ac:dyDescent="0.25">
      <c r="B18" s="35">
        <v>46139</v>
      </c>
      <c r="C18" s="35">
        <v>46140</v>
      </c>
      <c r="D18" s="36" t="s">
        <v>65</v>
      </c>
      <c r="E18" s="36" t="s">
        <v>61</v>
      </c>
      <c r="F18" s="32" t="s">
        <v>75</v>
      </c>
    </row>
    <row r="19" spans="2:6" ht="30" x14ac:dyDescent="0.25">
      <c r="B19" s="35">
        <v>46176</v>
      </c>
      <c r="C19" s="35">
        <v>46181</v>
      </c>
      <c r="D19" s="36" t="s">
        <v>60</v>
      </c>
      <c r="E19" s="36" t="s">
        <v>68</v>
      </c>
      <c r="F19" s="32" t="s">
        <v>79</v>
      </c>
    </row>
    <row r="20" spans="2:6" ht="30" x14ac:dyDescent="0.25">
      <c r="B20" s="35">
        <v>46176</v>
      </c>
      <c r="C20" s="30">
        <v>46185</v>
      </c>
      <c r="D20" s="27" t="s">
        <v>70</v>
      </c>
      <c r="E20" s="27" t="s">
        <v>69</v>
      </c>
      <c r="F20" s="34" t="s">
        <v>80</v>
      </c>
    </row>
    <row r="21" spans="2:6" ht="30" x14ac:dyDescent="0.25">
      <c r="B21" s="35">
        <v>46176</v>
      </c>
      <c r="C21" s="35">
        <v>46181</v>
      </c>
      <c r="D21" s="36" t="s">
        <v>71</v>
      </c>
      <c r="E21" s="36" t="s">
        <v>72</v>
      </c>
      <c r="F21" s="32" t="s">
        <v>76</v>
      </c>
    </row>
  </sheetData>
  <mergeCells count="2">
    <mergeCell ref="B2:B5"/>
    <mergeCell ref="C2:C5"/>
  </mergeCells>
  <pageMargins left="0.7" right="0.7" top="0.75" bottom="0.75" header="0.3" footer="0.3"/>
  <pageSetup orientation="portrait" r:id="rId1"/>
  <headerFooter>
    <oddFooter>&amp;C_x000D_&amp;1#&amp;"Aptos"&amp;11&amp;K000000 BV_C2_Internal</oddFooter>
  </headerFooter>
  <ignoredErrors>
    <ignoredError sqref="C7:C9" unlockedFormula="1"/>
  </ignoredError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49E1E-8090-42A8-B4BA-4332026E69AA}">
  <sheetPr>
    <tabColor theme="9" tint="0.39997558519241921"/>
  </sheetPr>
  <dimension ref="B2:F13"/>
  <sheetViews>
    <sheetView showGridLines="0" workbookViewId="0">
      <pane ySplit="11" topLeftCell="A12" activePane="bottomLeft" state="frozen"/>
      <selection pane="bottomLeft" activeCell="C19" sqref="C19"/>
    </sheetView>
  </sheetViews>
  <sheetFormatPr defaultRowHeight="15" x14ac:dyDescent="0.25"/>
  <cols>
    <col min="1" max="1" width="3.85546875" customWidth="1"/>
    <col min="2" max="2" width="37.42578125" bestFit="1" customWidth="1"/>
    <col min="3" max="3" width="35" customWidth="1"/>
    <col min="4" max="4" width="21.42578125" customWidth="1"/>
    <col min="5" max="5" width="27" bestFit="1" customWidth="1"/>
    <col min="6" max="6" width="33.5703125" customWidth="1"/>
  </cols>
  <sheetData>
    <row r="2" spans="2:6" x14ac:dyDescent="0.25">
      <c r="B2" s="46"/>
      <c r="C2" s="47" t="s">
        <v>44</v>
      </c>
    </row>
    <row r="3" spans="2:6" x14ac:dyDescent="0.25">
      <c r="B3" s="46"/>
      <c r="C3" s="48"/>
    </row>
    <row r="4" spans="2:6" x14ac:dyDescent="0.25">
      <c r="B4" s="46"/>
      <c r="C4" s="48"/>
    </row>
    <row r="5" spans="2:6" x14ac:dyDescent="0.25">
      <c r="B5" s="46"/>
      <c r="C5" s="48"/>
    </row>
    <row r="6" spans="2:6" x14ac:dyDescent="0.25">
      <c r="C6" s="2"/>
    </row>
    <row r="7" spans="2:6" x14ac:dyDescent="0.25">
      <c r="B7" s="1" t="s">
        <v>0</v>
      </c>
      <c r="C7" s="3" t="str">
        <f>'Tab 1 - Overview tab'!C7</f>
        <v>Bureau Veritas North America</v>
      </c>
    </row>
    <row r="8" spans="2:6" ht="4.5" customHeight="1" x14ac:dyDescent="0.25">
      <c r="B8" s="1"/>
      <c r="C8" s="4"/>
    </row>
    <row r="9" spans="2:6" x14ac:dyDescent="0.25">
      <c r="B9" s="1" t="s">
        <v>1</v>
      </c>
      <c r="C9" s="3" t="str">
        <f>'Tab 1 - Overview tab'!C9</f>
        <v>Horizon West Transmission</v>
      </c>
    </row>
    <row r="11" spans="2:6" x14ac:dyDescent="0.25">
      <c r="B11" s="24" t="s">
        <v>45</v>
      </c>
      <c r="C11" s="25" t="s">
        <v>41</v>
      </c>
      <c r="D11" s="25" t="s">
        <v>46</v>
      </c>
      <c r="E11" s="25" t="s">
        <v>47</v>
      </c>
      <c r="F11" s="26" t="s">
        <v>48</v>
      </c>
    </row>
    <row r="12" spans="2:6" ht="75" x14ac:dyDescent="0.25">
      <c r="B12" s="29">
        <v>46112</v>
      </c>
      <c r="C12" s="34" t="s">
        <v>101</v>
      </c>
      <c r="D12" s="34" t="s">
        <v>49</v>
      </c>
      <c r="E12" s="44" t="s">
        <v>102</v>
      </c>
      <c r="F12" s="28" t="s">
        <v>103</v>
      </c>
    </row>
    <row r="13" spans="2:6" x14ac:dyDescent="0.25">
      <c r="B13" s="2"/>
    </row>
  </sheetData>
  <mergeCells count="2">
    <mergeCell ref="B2:B5"/>
    <mergeCell ref="C2:C5"/>
  </mergeCells>
  <pageMargins left="0.7" right="0.7" top="0.75" bottom="0.75" header="0.3" footer="0.3"/>
  <pageSetup orientation="portrait" r:id="rId1"/>
  <headerFooter>
    <oddFooter>&amp;C_x000D_&amp;1#&amp;"Aptos"&amp;11&amp;K000000 BV_C2_Internal</oddFooter>
  </headerFooter>
  <ignoredErrors>
    <ignoredError sqref="C7:C9" unlockedFormula="1"/>
  </ignoredError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16686cd-6f9c-413d-87cc-11baceffc767" xsi:nil="true"/>
    <lcf76f155ced4ddcb4097134ff3c332f xmlns="37039c39-c35f-4521-8d10-108d8cff69f7">
      <Terms xmlns="http://schemas.microsoft.com/office/infopath/2007/PartnerControls"/>
    </lcf76f155ced4ddcb4097134ff3c332f>
    <Notes xmlns="37039c39-c35f-4521-8d10-108d8cff69f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F1A76745366642B1C96C3A3355EC23" ma:contentTypeVersion="24" ma:contentTypeDescription="Create a new document." ma:contentTypeScope="" ma:versionID="4d4b3475dc7d838ac9224adbba8d8b81">
  <xsd:schema xmlns:xsd="http://www.w3.org/2001/XMLSchema" xmlns:xs="http://www.w3.org/2001/XMLSchema" xmlns:p="http://schemas.microsoft.com/office/2006/metadata/properties" xmlns:ns2="37039c39-c35f-4521-8d10-108d8cff69f7" xmlns:ns3="016686cd-6f9c-413d-87cc-11baceffc767" targetNamespace="http://schemas.microsoft.com/office/2006/metadata/properties" ma:root="true" ma:fieldsID="30262b3ef79b87f6d7bd8ce481f2456a" ns2:_="" ns3:_="">
    <xsd:import namespace="37039c39-c35f-4521-8d10-108d8cff69f7"/>
    <xsd:import namespace="016686cd-6f9c-413d-87cc-11baceffc767"/>
    <xsd:element name="properties">
      <xsd:complexType>
        <xsd:sequence>
          <xsd:element name="documentManagement">
            <xsd:complexType>
              <xsd:all>
                <xsd:element ref="ns2:Notes"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39c39-c35f-4521-8d10-108d8cff69f7" elementFormDefault="qualified">
    <xsd:import namespace="http://schemas.microsoft.com/office/2006/documentManagement/types"/>
    <xsd:import namespace="http://schemas.microsoft.com/office/infopath/2007/PartnerControls"/>
    <xsd:element name="Notes" ma:index="1" nillable="true" ma:displayName="Assigned to:" ma:format="Dropdown" ma:internalName="Notes0">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hidden="true"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0049a74-a1b8-41cd-9345-412e7d55a09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hidden="true" ma:internalName="MediaServiceOCR"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6686cd-6f9c-413d-87cc-11baceffc767" elementFormDefault="qualified">
    <xsd:import namespace="http://schemas.microsoft.com/office/2006/documentManagement/types"/>
    <xsd:import namespace="http://schemas.microsoft.com/office/infopath/2007/PartnerControls"/>
    <xsd:element name="SharedWithUsers" ma:index="9" nillable="true" ma:displayName="Shared With" ma:hidden="true"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hidden="true" ma:internalName="SharedWithDetails" ma:readOnly="true">
      <xsd:simpleType>
        <xsd:restriction base="dms:Note"/>
      </xsd:simpleType>
    </xsd:element>
    <xsd:element name="TaxCatchAll" ma:index="21" nillable="true" ma:displayName="Taxonomy Catch All Column" ma:hidden="true" ma:list="{871a3ffa-3d6a-4229-bd33-e80e127f3dc1}" ma:internalName="TaxCatchAll" ma:readOnly="false" ma:showField="CatchAllData" ma:web="016686cd-6f9c-413d-87cc-11baceffc7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19612E-94FA-431E-9D0F-132674F5D52D}">
  <ds:schemaRefs>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terms/"/>
    <ds:schemaRef ds:uri="http://purl.org/dc/elements/1.1/"/>
    <ds:schemaRef ds:uri="016686cd-6f9c-413d-87cc-11baceffc767"/>
    <ds:schemaRef ds:uri="37039c39-c35f-4521-8d10-108d8cff69f7"/>
    <ds:schemaRef ds:uri="http://purl.org/dc/dcmitype/"/>
  </ds:schemaRefs>
</ds:datastoreItem>
</file>

<file path=customXml/itemProps2.xml><?xml version="1.0" encoding="utf-8"?>
<ds:datastoreItem xmlns:ds="http://schemas.openxmlformats.org/officeDocument/2006/customXml" ds:itemID="{8737E4D3-3BB9-4216-912A-D48C3380B61A}">
  <ds:schemaRefs>
    <ds:schemaRef ds:uri="http://schemas.microsoft.com/sharepoint/v3/contenttype/forms"/>
  </ds:schemaRefs>
</ds:datastoreItem>
</file>

<file path=customXml/itemProps3.xml><?xml version="1.0" encoding="utf-8"?>
<ds:datastoreItem xmlns:ds="http://schemas.openxmlformats.org/officeDocument/2006/customXml" ds:itemID="{69DAADEC-3F6F-4863-A623-3C1161B38B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39c39-c35f-4521-8d10-108d8cff69f7"/>
    <ds:schemaRef ds:uri="016686cd-6f9c-413d-87cc-11baceffc7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 1 - Overview tab</vt:lpstr>
      <vt:lpstr>Tab 2 - Catalog of Initiatives</vt:lpstr>
      <vt:lpstr>Tab 3 - Data Requests</vt:lpstr>
      <vt:lpstr>Tab 4 - SME Interviews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Atre, Swara</dc:creator>
  <cp:keywords/>
  <dc:description/>
  <cp:lastModifiedBy>Genova, Thomas@EnergySafety</cp:lastModifiedBy>
  <cp:revision/>
  <cp:lastPrinted>2025-11-19T16:08:38Z</cp:lastPrinted>
  <dcterms:created xsi:type="dcterms:W3CDTF">2015-06-05T18:17:20Z</dcterms:created>
  <dcterms:modified xsi:type="dcterms:W3CDTF">2026-07-07T16:38:43Z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d5c4f4-7a29-4385-b7a5-afbe2154ae6f_Enabled">
    <vt:lpwstr>true</vt:lpwstr>
  </property>
  <property fmtid="{D5CDD505-2E9C-101B-9397-08002B2CF9AE}" pid="3" name="MSIP_Label_b0d5c4f4-7a29-4385-b7a5-afbe2154ae6f_SetDate">
    <vt:lpwstr>2024-08-14T17:55:59Z</vt:lpwstr>
  </property>
  <property fmtid="{D5CDD505-2E9C-101B-9397-08002B2CF9AE}" pid="4" name="MSIP_Label_b0d5c4f4-7a29-4385-b7a5-afbe2154ae6f_Method">
    <vt:lpwstr>Standard</vt:lpwstr>
  </property>
  <property fmtid="{D5CDD505-2E9C-101B-9397-08002B2CF9AE}" pid="5" name="MSIP_Label_b0d5c4f4-7a29-4385-b7a5-afbe2154ae6f_Name">
    <vt:lpwstr>Confidential</vt:lpwstr>
  </property>
  <property fmtid="{D5CDD505-2E9C-101B-9397-08002B2CF9AE}" pid="6" name="MSIP_Label_b0d5c4f4-7a29-4385-b7a5-afbe2154ae6f_SiteId">
    <vt:lpwstr>2dfb2f0b-4d21-4268-9559-72926144c918</vt:lpwstr>
  </property>
  <property fmtid="{D5CDD505-2E9C-101B-9397-08002B2CF9AE}" pid="7" name="MSIP_Label_b0d5c4f4-7a29-4385-b7a5-afbe2154ae6f_ActionId">
    <vt:lpwstr>9118ea8b-c1b9-44ab-9a1d-1583c7080a2f</vt:lpwstr>
  </property>
  <property fmtid="{D5CDD505-2E9C-101B-9397-08002B2CF9AE}" pid="8" name="MSIP_Label_b0d5c4f4-7a29-4385-b7a5-afbe2154ae6f_ContentBits">
    <vt:lpwstr>0</vt:lpwstr>
  </property>
  <property fmtid="{D5CDD505-2E9C-101B-9397-08002B2CF9AE}" pid="9" name="ContentTypeId">
    <vt:lpwstr>0x010100CFF1A76745366642B1C96C3A3355EC23</vt:lpwstr>
  </property>
  <property fmtid="{D5CDD505-2E9C-101B-9397-08002B2CF9AE}" pid="10" name="MediaServiceImageTags">
    <vt:lpwstr/>
  </property>
  <property fmtid="{D5CDD505-2E9C-101B-9397-08002B2CF9AE}" pid="11" name="MSIP_Label_c80bb4b1-c353-4a8c-aa94-59f555332b5a_Enabled">
    <vt:lpwstr>true</vt:lpwstr>
  </property>
  <property fmtid="{D5CDD505-2E9C-101B-9397-08002B2CF9AE}" pid="12" name="MSIP_Label_c80bb4b1-c353-4a8c-aa94-59f555332b5a_SetDate">
    <vt:lpwstr>2026-06-03T19:30:02Z</vt:lpwstr>
  </property>
  <property fmtid="{D5CDD505-2E9C-101B-9397-08002B2CF9AE}" pid="13" name="MSIP_Label_c80bb4b1-c353-4a8c-aa94-59f555332b5a_Method">
    <vt:lpwstr>Standard</vt:lpwstr>
  </property>
  <property fmtid="{D5CDD505-2E9C-101B-9397-08002B2CF9AE}" pid="14" name="MSIP_Label_c80bb4b1-c353-4a8c-aa94-59f555332b5a_Name">
    <vt:lpwstr>C2 - Internal</vt:lpwstr>
  </property>
  <property fmtid="{D5CDD505-2E9C-101B-9397-08002B2CF9AE}" pid="15" name="MSIP_Label_c80bb4b1-c353-4a8c-aa94-59f555332b5a_SiteId">
    <vt:lpwstr>fffad414-b6a3-4f32-a9bd-42d28fc811f1</vt:lpwstr>
  </property>
  <property fmtid="{D5CDD505-2E9C-101B-9397-08002B2CF9AE}" pid="16" name="MSIP_Label_c80bb4b1-c353-4a8c-aa94-59f555332b5a_ActionId">
    <vt:lpwstr>d2106712-4e8a-4535-9e16-44a6694bca87</vt:lpwstr>
  </property>
  <property fmtid="{D5CDD505-2E9C-101B-9397-08002B2CF9AE}" pid="17" name="MSIP_Label_c80bb4b1-c353-4a8c-aa94-59f555332b5a_ContentBits">
    <vt:lpwstr>2</vt:lpwstr>
  </property>
  <property fmtid="{D5CDD505-2E9C-101B-9397-08002B2CF9AE}" pid="18" name="MSIP_Label_c80bb4b1-c353-4a8c-aa94-59f555332b5a_Tag">
    <vt:lpwstr>10, 3, 0, 1</vt:lpwstr>
  </property>
</Properties>
</file>