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oeis.sharepoint.com/sites/EnergySafety-Operations934/Shared Documents/Performance Assessment Division/Independent Evaluators/2025 IE Annual Cycle/06 IE AIRs/LSPG/Final IE AIR/"/>
    </mc:Choice>
  </mc:AlternateContent>
  <xr:revisionPtr revIDLastSave="2" documentId="13_ncr:1_{D3089FEA-6371-4437-B4FD-A0F80ABDD5EA}" xr6:coauthVersionLast="47" xr6:coauthVersionMax="47" xr10:uidLastSave="{485CE7D9-869F-4924-AB2F-ACE57A76E4BB}"/>
  <bookViews>
    <workbookView xWindow="28680" yWindow="-120" windowWidth="38640" windowHeight="21120" xr2:uid="{00000000-000D-0000-FFFF-FFFF00000000}"/>
  </bookViews>
  <sheets>
    <sheet name="Tab 1 - Overview tab" sheetId="4" r:id="rId1"/>
    <sheet name="Tab 2 - Catalog of Initiatives" sheetId="5" r:id="rId2"/>
    <sheet name="Tab 3 - Data Requests" sheetId="6" r:id="rId3"/>
    <sheet name="Tab 4 - SME Interviews"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8" l="1"/>
  <c r="C7" i="8"/>
  <c r="C9" i="6"/>
  <c r="C7" i="6"/>
  <c r="C9" i="5"/>
  <c r="C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Kopunova, Sara</author>
  </authors>
  <commentList>
    <comment ref="K11" authorId="0" shapeId="0" xr:uid="{321607FC-EB9A-4727-B0E1-4824F80C0436}">
      <text>
        <r>
          <rPr>
            <sz val="9"/>
            <color indexed="81"/>
            <rFont val="Tahoma"/>
            <family val="2"/>
          </rPr>
          <t>Number of "actuals" from which samples are selected</t>
        </r>
      </text>
    </comment>
  </commentList>
</comments>
</file>

<file path=xl/sharedStrings.xml><?xml version="1.0" encoding="utf-8"?>
<sst xmlns="http://schemas.openxmlformats.org/spreadsheetml/2006/main" count="245" uniqueCount="151">
  <si>
    <t>Independent Evaluator:</t>
  </si>
  <si>
    <t>Electrical Corporation:</t>
  </si>
  <si>
    <t>Legends</t>
  </si>
  <si>
    <t>Tab 1</t>
  </si>
  <si>
    <r>
      <t>Overview Tab -</t>
    </r>
    <r>
      <rPr>
        <i/>
        <sz val="11"/>
        <color theme="1"/>
        <rFont val="Calibri"/>
        <family val="2"/>
        <scheme val="minor"/>
      </rPr>
      <t xml:space="preserve"> Instructions and overview</t>
    </r>
  </si>
  <si>
    <t>Tab 2</t>
  </si>
  <si>
    <r>
      <t xml:space="preserve">Catalog of Initiatives - </t>
    </r>
    <r>
      <rPr>
        <i/>
        <sz val="11"/>
        <color theme="1"/>
        <rFont val="Calibri"/>
        <family val="2"/>
      </rPr>
      <t>Initiative review and funding compliance of all initiatives</t>
    </r>
  </si>
  <si>
    <t>Tab 3</t>
  </si>
  <si>
    <r>
      <t xml:space="preserve">Data Requests - </t>
    </r>
    <r>
      <rPr>
        <i/>
        <sz val="11"/>
        <color theme="1"/>
        <rFont val="Calibri"/>
        <family val="2"/>
      </rPr>
      <t>Comprehensive list of documents reviewed</t>
    </r>
  </si>
  <si>
    <t>Tab 4</t>
  </si>
  <si>
    <r>
      <t xml:space="preserve">SME Interviews - </t>
    </r>
    <r>
      <rPr>
        <i/>
        <sz val="11"/>
        <color theme="1"/>
        <rFont val="Calibri"/>
        <family val="2"/>
      </rPr>
      <t>Summary of interviews conducted</t>
    </r>
  </si>
  <si>
    <t>Catalog of Initiatives</t>
  </si>
  <si>
    <t>WMP Category</t>
  </si>
  <si>
    <t>Initiative Tracking ID</t>
  </si>
  <si>
    <t>WMP Section Number</t>
  </si>
  <si>
    <t>Initiative Name</t>
  </si>
  <si>
    <t>Initiative Type</t>
  </si>
  <si>
    <t>WMP - Initiative Description</t>
  </si>
  <si>
    <t>WMP - Initiative Target</t>
  </si>
  <si>
    <t>EC-Claimed Progress (Q4 QDR)</t>
  </si>
  <si>
    <t>EC-Claimed Initiative Status</t>
  </si>
  <si>
    <t>Target Not Met - Rationale</t>
  </si>
  <si>
    <t>Sample Size (#)</t>
  </si>
  <si>
    <t>Sample Validation Rate (%)</t>
  </si>
  <si>
    <t>Verification Method</t>
  </si>
  <si>
    <t>WMP - Planned Spend ($)</t>
  </si>
  <si>
    <t>EC-Claimed Actual Spend ($)</t>
  </si>
  <si>
    <t>Variance (%)</t>
  </si>
  <si>
    <t>Funding discrepancy - finding</t>
  </si>
  <si>
    <t>Funding discrepancy - detail</t>
  </si>
  <si>
    <t>Satisfied Risk Reduction Goal - finding</t>
  </si>
  <si>
    <t>Satisfied Risk Reduction Goal - detail</t>
  </si>
  <si>
    <t>Grid Design Operations and Maintenance</t>
  </si>
  <si>
    <t>Target met</t>
  </si>
  <si>
    <t>N/A</t>
  </si>
  <si>
    <t>Underspend</t>
  </si>
  <si>
    <t>8.1.5</t>
  </si>
  <si>
    <t>Focus &amp; non-field verifiable</t>
  </si>
  <si>
    <t>Target not met</t>
  </si>
  <si>
    <t>Overspend</t>
  </si>
  <si>
    <t>Vegetation Management and Inspections</t>
  </si>
  <si>
    <t>No discrepancy</t>
  </si>
  <si>
    <t>Data Requests</t>
  </si>
  <si>
    <t>Date Sent</t>
  </si>
  <si>
    <t>Date Response Received</t>
  </si>
  <si>
    <t>Section / Initiative</t>
  </si>
  <si>
    <t>Data Request Number</t>
  </si>
  <si>
    <t>List of Documents Received</t>
  </si>
  <si>
    <t>SME Interviews</t>
  </si>
  <si>
    <t>Interview date</t>
  </si>
  <si>
    <t>SME interview number</t>
  </si>
  <si>
    <t>Positions interviewed</t>
  </si>
  <si>
    <t>Summary of interview</t>
  </si>
  <si>
    <t>IE AIR Attachments</t>
  </si>
  <si>
    <t>EC-Claimed Progress (EC AIR)</t>
  </si>
  <si>
    <t>Bureau Veritas North America</t>
  </si>
  <si>
    <t>All</t>
  </si>
  <si>
    <t>Frontload Request</t>
  </si>
  <si>
    <t>DR001</t>
  </si>
  <si>
    <t>QAQC Program</t>
  </si>
  <si>
    <t>DR001.b</t>
  </si>
  <si>
    <t>DR002</t>
  </si>
  <si>
    <t>Financial</t>
  </si>
  <si>
    <t>DR003</t>
  </si>
  <si>
    <t>LSP-05</t>
  </si>
  <si>
    <t>LSP-03</t>
  </si>
  <si>
    <t>DR004</t>
  </si>
  <si>
    <t>LSP-02; LSP-04</t>
  </si>
  <si>
    <t>DR005</t>
  </si>
  <si>
    <t>Void</t>
  </si>
  <si>
    <t>DR006</t>
  </si>
  <si>
    <t>DR007</t>
  </si>
  <si>
    <t>LSP-11</t>
  </si>
  <si>
    <t>LSP-10</t>
  </si>
  <si>
    <t>LSPGC_BVNA_DR001b_QAQC Response_20260508</t>
  </si>
  <si>
    <t>LSPGC_BVNA_DR002-007_Response_20260506</t>
  </si>
  <si>
    <t>DR004_Attachment_DTN-EEI_Sample_Report
DR004_Attachment_PO3546_StormGeo_Procurement
LSPGC_BVNA_DR002-007_Response_20260506</t>
  </si>
  <si>
    <t>DR05_Attachment_Orchard_Inspection_Report_Oct2025
LSPGC_BVNA_DR002-007_Response_20260506</t>
  </si>
  <si>
    <t>DR004)Attachment_EOP011_v1_Emergency_Operations_Plan
DR006_Attachment_EOP011_Benchmarking_Meeting
LSPGC_BVNA_DR002-007_Response_20260506</t>
  </si>
  <si>
    <t>DR007_Conf_AI_and_the_Grid
DR007_Conf_DUCI_Wildfire_Mitigation
DR007_Conf_GridFWD_Wildfire_Symposium
DR007_Conf_OEIS_Wildfire_Symposium
LSPGC_BVNA_DR002-007_Response_20260506</t>
  </si>
  <si>
    <t>EC-Claimed Progress (DR)</t>
  </si>
  <si>
    <t>IE Declared Actual</t>
  </si>
  <si>
    <t>IE Declared Initiative Completion Percent (%)</t>
  </si>
  <si>
    <t>8.1.3.1</t>
  </si>
  <si>
    <t>8.1.8.3</t>
  </si>
  <si>
    <t>Situational Awareness and Forecasting</t>
  </si>
  <si>
    <t>8.3.2</t>
  </si>
  <si>
    <t>Emergency Preparedness</t>
  </si>
  <si>
    <t>Community Outreach and Engagement</t>
  </si>
  <si>
    <t>8.5.5</t>
  </si>
  <si>
    <t>LSP-01</t>
  </si>
  <si>
    <t>LSP-02</t>
  </si>
  <si>
    <t>LSP-04</t>
  </si>
  <si>
    <t>LSP-06</t>
  </si>
  <si>
    <t>LSP-07</t>
  </si>
  <si>
    <t>LSP-09</t>
  </si>
  <si>
    <t>Implement Hot Work Programs</t>
  </si>
  <si>
    <t>Maintain Hot Work Programs</t>
  </si>
  <si>
    <t>Fern WEAP Documentation
Fern WEAP Logs
Fern CFPP
Fern TTR FPP &amp; Hot Work
Orchard WEAP Training
Orchard CFPP &amp; FPP
(Frontload Data)</t>
  </si>
  <si>
    <t>No Goal Provided</t>
  </si>
  <si>
    <t>Implement Substation Inspection Program</t>
  </si>
  <si>
    <t>10 Substation Inspection Reports
(Frontload Data &amp; DR005)</t>
  </si>
  <si>
    <t>Enhance Use of Computer Maintenance Management Systems (CMMS)</t>
  </si>
  <si>
    <t>100% Integration</t>
  </si>
  <si>
    <t>IBM Maximo ScrnSht (Frontload Data)
LSPGC Written Response (DR004)</t>
  </si>
  <si>
    <t>8.2.2</t>
  </si>
  <si>
    <t>Establish Risk-Based Buffer Zones &amp; Implement Monthly Substation Inspection Program</t>
  </si>
  <si>
    <t>Integrate StormGeo</t>
  </si>
  <si>
    <t>Integration Completed in 2024</t>
  </si>
  <si>
    <t>LSPGC Written Response
StormGeo Procurement
DTN EEI Sample Report 
(DR003)</t>
  </si>
  <si>
    <t>8.3.4.3</t>
  </si>
  <si>
    <t>Install Substation Cameras</t>
  </si>
  <si>
    <t>Purchase Orders LSP10116 &amp; LSP10121
Notice for Services (NextGen)
(Frontload Data)
SME Interview: May 04, 2026</t>
  </si>
  <si>
    <t>8.3.4.4</t>
  </si>
  <si>
    <t>Evaluate and Enhance Use of Live Video</t>
  </si>
  <si>
    <t>Camera Live Feed Analysis</t>
  </si>
  <si>
    <t>Camera Notes Meeting Minutes
Live Camera Use Internal Meeting Agenda
(Frontload Data)
SME Interview: May 04, 2026</t>
  </si>
  <si>
    <t>8.4.3</t>
  </si>
  <si>
    <t>Establish Annual Contact with Local Fire Agencies</t>
  </si>
  <si>
    <t>Formalized Review with Benchmarking</t>
  </si>
  <si>
    <t>2 Review Activities</t>
  </si>
  <si>
    <t>LSPGC Written Response
(Frontload Data)</t>
  </si>
  <si>
    <t>8.4.2</t>
  </si>
  <si>
    <t>EOP-011
(Frontload Data)
EOP Benchmark Meeting
EOP-011 v.1
LSPGC Written Response
(DR006)</t>
  </si>
  <si>
    <t>Best Practice Sharing</t>
  </si>
  <si>
    <t>Instances of Collaboration</t>
  </si>
  <si>
    <t>R.Y. EUCI Disaster Preparedness
(Frontload Data)
LSPGC Written Response
AI &amp; The Grid Agenda
EUCI Wildfire Mitigation Agenda
GridFWD Wildfire Symposium Agenda
OEIS Wildfire Symposium Agenda
(DR007)</t>
  </si>
  <si>
    <t xml:space="preserve">WEAP, CFPP, TTR FPP, &amp; Training Logs </t>
  </si>
  <si>
    <t>Complete 15 Inspections</t>
  </si>
  <si>
    <t>Substation Monthly Inspection Reports</t>
  </si>
  <si>
    <t>Although LSPGC did not meet the target of 15 inspections in 2025, the shortfall was not due to inspections that could have been conducted not being performed. Rather, the target was not met due to delays in the energization of both the Orchard and Fern Substations. Once the Orchard Substation was energized, LSPGC completed all remaining inspections in 2025.</t>
  </si>
  <si>
    <t>LSP-03 Written Response
IBM Maximo Dashboard Screenshot
DR004 Written Response</t>
  </si>
  <si>
    <t>Due to the Fern Road Substation remaining under construction with a delayed planned 2025 energization, no inspection activities were conducted. The portion of the planned budget associated with Fern Road was not expended, and inspection activities will not commence until energization and operational status is achieved. Although the Orchard Substation was energized in 2025, it was delayed and did not become operational until March of that year. Inspections were conducted for the remainder of the year (March through December); however, no inspections took place in January and February.</t>
  </si>
  <si>
    <t xml:space="preserve">One-time integration labor costs that the $10,000 budget did not account for. </t>
  </si>
  <si>
    <t>LSP-04 Written Response
Substation &amp; Vegetation Monthly Inspection Reports</t>
  </si>
  <si>
    <t>Considering that the Orchard Substation was energized in March, a maximum of 10 dedicated substation defensible space inspections could have been conducted for 2025. While LSPGC did conduct ten total vegetation inspections, only six defensible space inspections were performed, falling four short of the ten possible dedicated inspections for 2025</t>
  </si>
  <si>
    <t xml:space="preserve">Not anticipating capital or contracted scope of work associated with the initiative. </t>
  </si>
  <si>
    <t>StormGeo PO#3546
DR003 Written Response</t>
  </si>
  <si>
    <t>PO LSP10116
PO LSP10121</t>
  </si>
  <si>
    <t xml:space="preserve">Although LSPGC has only installed and claimed 29 of the 61 targeted cameras due to construction delays, all operable cameras are in service demonstrating progress toward initiative completion. </t>
  </si>
  <si>
    <t>Live Camera Use Meeting Agenda
Live Camera Use Notes</t>
  </si>
  <si>
    <t xml:space="preserve">No planned budget for LSP-06 because camera procurement and installation at both substations were included in the broader substation construction project budgets rather than a standalone WMP financial line item. Associated financial activity was expected to appear only when post-energization expenditures occurred. </t>
  </si>
  <si>
    <t>LSPGC integrated StormGeo at the Orchard Substation in 2024.</t>
  </si>
  <si>
    <t>LSP-09 Written Response
September WEAP Logs (LSP-01)</t>
  </si>
  <si>
    <t>Site and personnel visits conducted in 2025.</t>
  </si>
  <si>
    <t>Initial Verification Documentation for All Initiatives (.docx; .xlsx; .pdf; .gdb)</t>
  </si>
  <si>
    <t>LSP-02, LSP-04, LSP-06, LSP-07</t>
  </si>
  <si>
    <t>SME001 (Mtg. #10)</t>
  </si>
  <si>
    <t>Associate Manager, Wildfire Mitigation</t>
  </si>
  <si>
    <t>SME001 was conducted during weekly meeting #10. The IE gathered additional information on the aforementioned initiatives. LSP-02 and LSP-04 received clarification on number of inspections claimed. LSP-06 discussion pertained to claimed camera installations. LSP-07 discussion pertained to the Live Camera Analysis meeting.</t>
  </si>
  <si>
    <t>LS Power Grid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</si>
</sst>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0.0%"/>
  </numFmts>
  <fonts count="9"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i/>
      <sz val="11"/>
      <color theme="1"/>
      <name val="Calibri"/>
      <family val="2"/>
      <scheme val="minor"/>
    </font>
    <font>
      <sz val="11"/>
      <color theme="1"/>
      <name val="Calibri"/>
      <family val="2"/>
      <scheme val="minor"/>
    </font>
    <font>
      <i/>
      <sz val="11"/>
      <color theme="1"/>
      <name val="Calibri"/>
      <family val="2"/>
    </font>
    <font>
      <sz val="9"/>
      <color indexed="81"/>
      <name val="Tahoma"/>
      <family val="2"/>
    </font>
    <font>
      <sz val="10"/>
      <color theme="1"/>
      <name val="Calibri"/>
      <family val="2"/>
      <scheme val="minor"/>
    </font>
  </fonts>
  <fills count="10">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47">
    <xf numFmtId="0" fontId="0" fillId="0" borderId="0" xfId="0"/>
    <xf numFmtId="0" fontId="1" fillId="0" borderId="0" xfId="0" applyFont="1"/>
    <xf numFmtId="0" fontId="0" fillId="0" borderId="0" xfId="0" applyAlignment="1">
      <alignment horizontal="left"/>
    </xf>
    <xf numFmtId="0" fontId="0" fillId="4" borderId="0" xfId="0" applyFill="1" applyAlignment="1" applyProtection="1">
      <alignment horizontal="left"/>
      <protection locked="0"/>
    </xf>
    <xf numFmtId="0" fontId="0" fillId="0" borderId="0" xfId="0" applyAlignment="1" applyProtection="1">
      <alignment horizontal="left"/>
      <protection locked="0"/>
    </xf>
    <xf numFmtId="0" fontId="3" fillId="0" borderId="0" xfId="0" applyFont="1"/>
    <xf numFmtId="0" fontId="0" fillId="0" borderId="1" xfId="0" applyBorder="1"/>
    <xf numFmtId="0" fontId="0" fillId="5" borderId="1" xfId="0" applyFill="1" applyBorder="1"/>
    <xf numFmtId="0" fontId="0" fillId="6" borderId="1" xfId="0" applyFill="1" applyBorder="1"/>
    <xf numFmtId="0" fontId="0" fillId="9" borderId="1" xfId="0" applyFill="1" applyBorder="1"/>
    <xf numFmtId="0" fontId="0" fillId="0" borderId="0" xfId="0" applyAlignment="1">
      <alignment horizontal="center"/>
    </xf>
    <xf numFmtId="0" fontId="2" fillId="0" borderId="0" xfId="0" applyFont="1"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4" fillId="0" borderId="0" xfId="0" applyFont="1" applyAlignment="1">
      <alignment vertical="center" wrapText="1"/>
    </xf>
    <xf numFmtId="164" fontId="0" fillId="0" borderId="1" xfId="1" applyNumberFormat="1" applyFont="1" applyFill="1" applyBorder="1" applyAlignment="1">
      <alignment vertical="center" wrapText="1"/>
    </xf>
    <xf numFmtId="44" fontId="0" fillId="0" borderId="1" xfId="2" applyFont="1" applyFill="1" applyBorder="1" applyAlignment="1">
      <alignment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2" borderId="6" xfId="0" applyFont="1" applyFill="1" applyBorder="1"/>
    <xf numFmtId="0" fontId="1" fillId="2" borderId="4" xfId="0" applyFont="1" applyFill="1" applyBorder="1"/>
    <xf numFmtId="0" fontId="1" fillId="2" borderId="7" xfId="0" applyFont="1" applyFill="1" applyBorder="1"/>
    <xf numFmtId="0" fontId="0" fillId="0" borderId="3" xfId="0" applyBorder="1" applyAlignment="1">
      <alignment vertical="center"/>
    </xf>
    <xf numFmtId="0" fontId="0" fillId="0" borderId="9" xfId="0" applyBorder="1" applyAlignment="1">
      <alignment vertical="center" wrapText="1"/>
    </xf>
    <xf numFmtId="14" fontId="0" fillId="0" borderId="8" xfId="0" applyNumberFormat="1" applyBorder="1" applyAlignment="1">
      <alignment horizontal="left" vertical="center"/>
    </xf>
    <xf numFmtId="0" fontId="0" fillId="0" borderId="2" xfId="0" applyBorder="1" applyAlignment="1">
      <alignment vertical="center" wrapText="1"/>
    </xf>
    <xf numFmtId="0" fontId="0" fillId="0" borderId="1" xfId="0" applyBorder="1" applyAlignment="1">
      <alignment vertical="center" wrapText="1"/>
    </xf>
    <xf numFmtId="0" fontId="0" fillId="0" borderId="5" xfId="0" applyBorder="1" applyAlignment="1">
      <alignment vertical="center" wrapText="1"/>
    </xf>
    <xf numFmtId="0" fontId="0" fillId="0" borderId="3" xfId="0" applyBorder="1" applyAlignment="1">
      <alignment vertical="center" wrapText="1"/>
    </xf>
    <xf numFmtId="14" fontId="0" fillId="0" borderId="1" xfId="0" applyNumberFormat="1" applyBorder="1" applyAlignment="1">
      <alignment horizontal="left" vertical="center"/>
    </xf>
    <xf numFmtId="0" fontId="0" fillId="0" borderId="1" xfId="0" applyBorder="1" applyAlignment="1">
      <alignment vertical="center"/>
    </xf>
    <xf numFmtId="43" fontId="0" fillId="0" borderId="1" xfId="1" applyFont="1" applyFill="1" applyBorder="1" applyAlignment="1">
      <alignment vertical="center" wrapText="1"/>
    </xf>
    <xf numFmtId="9" fontId="0" fillId="0" borderId="1" xfId="3" applyFont="1" applyFill="1" applyBorder="1" applyAlignment="1">
      <alignment vertical="center" wrapText="1"/>
    </xf>
    <xf numFmtId="0" fontId="0" fillId="0" borderId="1" xfId="0" applyBorder="1" applyAlignment="1">
      <alignment horizontal="center" vertical="center" wrapText="1"/>
    </xf>
    <xf numFmtId="9" fontId="0" fillId="0" borderId="1" xfId="3" applyFont="1" applyBorder="1" applyAlignment="1">
      <alignment vertical="center" wrapText="1"/>
    </xf>
    <xf numFmtId="165" fontId="0" fillId="0" borderId="1" xfId="3" applyNumberFormat="1" applyFont="1" applyBorder="1" applyAlignment="1">
      <alignment vertical="center" wrapText="1"/>
    </xf>
    <xf numFmtId="1" fontId="0" fillId="0" borderId="1" xfId="1" applyNumberFormat="1" applyFont="1" applyFill="1" applyBorder="1" applyAlignment="1">
      <alignment vertical="center" wrapText="1"/>
    </xf>
    <xf numFmtId="165" fontId="0" fillId="0" borderId="1" xfId="3" applyNumberFormat="1" applyFont="1" applyFill="1" applyBorder="1" applyAlignment="1">
      <alignment vertical="center" wrapText="1"/>
    </xf>
    <xf numFmtId="0" fontId="8" fillId="0" borderId="0" xfId="0" applyFont="1" applyAlignment="1">
      <alignment horizontal="center" vertical="center" wrapText="1"/>
    </xf>
    <xf numFmtId="0" fontId="0" fillId="0" borderId="0" xfId="0" applyAlignment="1">
      <alignment horizontal="center"/>
    </xf>
    <xf numFmtId="0" fontId="2" fillId="0" borderId="0" xfId="0" applyFont="1" applyAlignment="1">
      <alignment horizontal="left" vertical="center" wrapText="1"/>
    </xf>
    <xf numFmtId="0" fontId="2" fillId="0" borderId="0" xfId="0" applyFont="1" applyAlignment="1">
      <alignment horizontal="left" vertical="center"/>
    </xf>
  </cellXfs>
  <cellStyles count="4">
    <cellStyle name="Comma" xfId="1" builtinId="3"/>
    <cellStyle name="Currency" xfId="2" builtinId="4"/>
    <cellStyle name="Normal" xfId="0" builtinId="0"/>
    <cellStyle name="Percent" xfId="3" builtinId="5"/>
  </cellStyles>
  <dxfs count="49">
    <dxf>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2"/>
        </patternFill>
      </fill>
      <border diagonalUp="0" diagonalDown="0" outline="0">
        <left style="thin">
          <color indexed="64"/>
        </left>
        <right style="thin">
          <color indexed="64"/>
        </right>
        <top/>
        <bottom/>
      </border>
    </dxf>
    <dxf>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2"/>
        </patternFill>
      </fill>
      <border diagonalUp="0" diagonalDown="0" outline="0">
        <left style="thin">
          <color indexed="64"/>
        </left>
        <right style="thin">
          <color indexed="64"/>
        </right>
        <top/>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numFmt numFmtId="13" formatCode="0%"/>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numFmt numFmtId="13" formatCode="0%"/>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34709</xdr:colOff>
      <xdr:row>0</xdr:row>
      <xdr:rowOff>161134</xdr:rowOff>
    </xdr:from>
    <xdr:to>
      <xdr:col>1</xdr:col>
      <xdr:colOff>856635</xdr:colOff>
      <xdr:row>5</xdr:row>
      <xdr:rowOff>31354</xdr:rowOff>
    </xdr:to>
    <xdr:pic>
      <xdr:nvPicPr>
        <xdr:cNvPr id="2" name="Picture 1">
          <a:extLst>
            <a:ext uri="{FF2B5EF4-FFF2-40B4-BE49-F238E27FC236}">
              <a16:creationId xmlns:a16="http://schemas.microsoft.com/office/drawing/2014/main" id="{17C75C88-59E8-433D-AA30-25483512F3C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845" y="161134"/>
          <a:ext cx="821926" cy="779425"/>
        </a:xfrm>
        <a:prstGeom prst="ellipse">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157959</xdr:rowOff>
    </xdr:from>
    <xdr:to>
      <xdr:col>1</xdr:col>
      <xdr:colOff>823221</xdr:colOff>
      <xdr:row>5</xdr:row>
      <xdr:rowOff>33919</xdr:rowOff>
    </xdr:to>
    <xdr:pic>
      <xdr:nvPicPr>
        <xdr:cNvPr id="2" name="Picture 1">
          <a:extLst>
            <a:ext uri="{FF2B5EF4-FFF2-40B4-BE49-F238E27FC236}">
              <a16:creationId xmlns:a16="http://schemas.microsoft.com/office/drawing/2014/main" id="{DA5F0E77-0622-4101-A6C2-A493A0FE008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833411</xdr:colOff>
      <xdr:row>5</xdr:row>
      <xdr:rowOff>34107</xdr:rowOff>
    </xdr:to>
    <xdr:pic>
      <xdr:nvPicPr>
        <xdr:cNvPr id="2" name="Picture 1">
          <a:extLst>
            <a:ext uri="{FF2B5EF4-FFF2-40B4-BE49-F238E27FC236}">
              <a16:creationId xmlns:a16="http://schemas.microsoft.com/office/drawing/2014/main" id="{B2EC6154-AAE0-4DC6-BABB-A79E68432DA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827484</xdr:colOff>
      <xdr:row>5</xdr:row>
      <xdr:rowOff>28180</xdr:rowOff>
    </xdr:to>
    <xdr:pic>
      <xdr:nvPicPr>
        <xdr:cNvPr id="2" name="Picture 1">
          <a:extLst>
            <a:ext uri="{FF2B5EF4-FFF2-40B4-BE49-F238E27FC236}">
              <a16:creationId xmlns:a16="http://schemas.microsoft.com/office/drawing/2014/main" id="{70BABFEB-0946-4B1E-9FC0-1B583E133E8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1DBA1AA-AF4E-45B8-8F06-F6E7B3501C20}" name="Table32" displayName="Table32" ref="B11:Y21" totalsRowShown="0" headerRowDxfId="48" dataDxfId="46" headerRowBorderDxfId="47" tableBorderDxfId="45" totalsRowBorderDxfId="44">
  <autoFilter ref="B11:Y21" xr:uid="{11DBA1AA-AF4E-45B8-8F06-F6E7B3501C20}"/>
  <tableColumns count="24">
    <tableColumn id="1" xr3:uid="{7BC2FCE1-8423-416A-B703-B1F79DDE37C3}" name="WMP Category" dataDxfId="43"/>
    <tableColumn id="2" xr3:uid="{23DD1BB8-DD30-4ADE-B430-D18094A067B2}" name="Initiative Tracking ID" dataDxfId="42"/>
    <tableColumn id="3" xr3:uid="{B21EC8B6-F8CF-4F8A-B9A2-7DE43A7ECC51}" name="WMP Section Number" dataDxfId="41"/>
    <tableColumn id="4" xr3:uid="{075724A9-ED89-48D7-A9D3-3AD0B350383A}" name="Initiative Name" dataDxfId="40"/>
    <tableColumn id="5" xr3:uid="{F5C8F320-AE97-4295-A433-728B0E491C76}" name="Initiative Type" dataDxfId="39"/>
    <tableColumn id="6" xr3:uid="{BDF8FBCD-2E4D-4FDA-9B2A-3A078222EF57}" name="WMP - Initiative Description" dataDxfId="38"/>
    <tableColumn id="7" xr3:uid="{91FF81D1-9896-470D-8AA4-2DEA99E2DF49}" name="WMP - Initiative Target" dataDxfId="37" dataCellStyle="Comma"/>
    <tableColumn id="8" xr3:uid="{E5C25702-C5F7-412C-B3A3-92D611F55ADD}" name="EC-Claimed Progress (Q4 QDR)" dataDxfId="36" dataCellStyle="Comma"/>
    <tableColumn id="9" xr3:uid="{90A8649F-5166-4881-BC41-5727894C6648}" name="EC-Claimed Progress (EC AIR)" dataDxfId="35" dataCellStyle="Comma"/>
    <tableColumn id="10" xr3:uid="{B74F48DF-28E9-4E1A-8422-90AB3F46BAA0}" name="EC-Claimed Progress (DR)" dataDxfId="34" dataCellStyle="Comma"/>
    <tableColumn id="25" xr3:uid="{C97BDD7E-3878-4F02-B69B-71B0014FB881}" name="IE Declared Actual" dataDxfId="33" dataCellStyle="Comma"/>
    <tableColumn id="11" xr3:uid="{4D4C2FB5-1255-4617-A3E3-459ABD1DB56E}" name="EC-Claimed Initiative Status" dataDxfId="32"/>
    <tableColumn id="12" xr3:uid="{0978E34A-A191-469A-8504-658ECA51FD5A}" name="Target Not Met - Rationale" dataDxfId="31"/>
    <tableColumn id="13" xr3:uid="{73DF05FE-B060-460A-B39E-C4B2DCF0A1D3}" name="Sample Size (#)" dataDxfId="30"/>
    <tableColumn id="14" xr3:uid="{B69ECB94-8A58-4702-955F-CFEF66471DF5}" name="Sample Validation Rate (%)" dataDxfId="29" dataCellStyle="Comma"/>
    <tableColumn id="15" xr3:uid="{35529007-950F-48BD-8D87-26295D179729}" name="Verification Method" dataDxfId="28"/>
    <tableColumn id="16" xr3:uid="{4CF34E1F-7C22-46AE-95F1-9CD3006065EB}" name="IE Declared Initiative Completion Percent (%)" dataDxfId="27"/>
    <tableColumn id="18" xr3:uid="{9012FF14-06EF-4DCA-903F-CD5FA2670AC1}" name="WMP - Planned Spend ($)" dataDxfId="26" dataCellStyle="Currency"/>
    <tableColumn id="19" xr3:uid="{72D715D2-F3A1-4E50-BDBC-1E2F9CBC78DA}" name="EC-Claimed Actual Spend ($)" dataDxfId="25" dataCellStyle="Currency"/>
    <tableColumn id="20" xr3:uid="{292C702A-0D93-405D-BFC6-D40F9D115DF6}" name="Variance (%)" dataDxfId="24"/>
    <tableColumn id="21" xr3:uid="{FD6DC48D-1DDE-4460-A346-1B589F1876C0}" name="Funding discrepancy - finding" dataDxfId="23"/>
    <tableColumn id="22" xr3:uid="{D4D5197D-B0D3-4356-A629-2DFDDA4786FB}" name="Funding discrepancy - detail" dataDxfId="22"/>
    <tableColumn id="23" xr3:uid="{951DB5C9-7828-4E6D-AA6B-F667992AED6A}" name="Satisfied Risk Reduction Goal - finding" dataDxfId="21"/>
    <tableColumn id="24" xr3:uid="{9CA31130-EB20-44D1-AA16-AED9202C1ABB}" name="Satisfied Risk Reduction Goal - detail" dataDxfId="2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F30EA1B-08C0-41B4-B447-8C3FB136C5D0}" name="Table4" displayName="Table4" ref="B11:F20" totalsRowShown="0" headerRowDxfId="19" dataDxfId="17" headerRowBorderDxfId="18" tableBorderDxfId="16" totalsRowBorderDxfId="15">
  <autoFilter ref="B11:F20" xr:uid="{2F30EA1B-08C0-41B4-B447-8C3FB136C5D0}"/>
  <tableColumns count="5">
    <tableColumn id="1" xr3:uid="{7CF101D3-FBC4-4B91-81B9-080D58B6051D}" name="Date Sent" dataDxfId="14"/>
    <tableColumn id="2" xr3:uid="{34277DC7-29A4-4CB4-81E3-21BF625F25E5}" name="Date Response Received" dataDxfId="13"/>
    <tableColumn id="3" xr3:uid="{55FAC0FF-5CC2-4AF6-84EF-439AB982FB02}" name="Section / Initiative" dataDxfId="12"/>
    <tableColumn id="4" xr3:uid="{3E415E1D-BCA0-4BAF-B3FB-C663C6C919F3}" name="Data Request Number" dataDxfId="11"/>
    <tableColumn id="5" xr3:uid="{6F5ABAB8-D19D-4797-BE0D-D9638CEBE5EE}" name="List of Documents Received" dataDxfId="1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51C2111-4B5A-4529-910A-ED1FEB63388A}" name="Table5" displayName="Table5" ref="B11:F12" totalsRowShown="0" headerRowDxfId="9" dataDxfId="7" headerRowBorderDxfId="8" tableBorderDxfId="6" totalsRowBorderDxfId="5">
  <autoFilter ref="B11:F12" xr:uid="{B51C2111-4B5A-4529-910A-ED1FEB63388A}"/>
  <tableColumns count="5">
    <tableColumn id="1" xr3:uid="{A6CB18D5-26EB-48E7-9C8A-F7E70FC6B05D}" name="Interview date" dataDxfId="4"/>
    <tableColumn id="2" xr3:uid="{F657BFF9-5463-4FAD-A593-B542909885B0}" name="Section / Initiative" dataDxfId="3"/>
    <tableColumn id="3" xr3:uid="{DBB3DEC1-7AA9-4BAD-BCE5-E125875CD4D1}" name="SME interview number" dataDxfId="2"/>
    <tableColumn id="4" xr3:uid="{A989D1BC-1F16-45AF-8E10-48D6473FFDDF}" name="Positions interviewed" dataDxfId="1"/>
    <tableColumn id="5" xr3:uid="{A780FD21-EA3C-41E4-8A39-D81D086EDF76}" name="Summary of interview"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2E27E-5A8D-4820-B12A-565D3B799CC6}">
  <dimension ref="B2:C16"/>
  <sheetViews>
    <sheetView showGridLines="0" tabSelected="1" zoomScale="110" zoomScaleNormal="110" workbookViewId="0"/>
  </sheetViews>
  <sheetFormatPr defaultRowHeight="15" x14ac:dyDescent="0.25"/>
  <cols>
    <col min="2" max="2" width="23.85546875" customWidth="1"/>
    <col min="3" max="3" width="70" customWidth="1"/>
  </cols>
  <sheetData>
    <row r="2" spans="2:3" x14ac:dyDescent="0.25">
      <c r="B2" s="44"/>
      <c r="C2" s="45" t="s">
        <v>53</v>
      </c>
    </row>
    <row r="3" spans="2:3" x14ac:dyDescent="0.25">
      <c r="B3" s="44"/>
      <c r="C3" s="46"/>
    </row>
    <row r="4" spans="2:3" ht="14.45" customHeight="1" x14ac:dyDescent="0.25">
      <c r="B4" s="44"/>
      <c r="C4" s="46"/>
    </row>
    <row r="5" spans="2:3" ht="14.45" customHeight="1" x14ac:dyDescent="0.25">
      <c r="B5" s="44"/>
      <c r="C5" s="46"/>
    </row>
    <row r="6" spans="2:3" ht="14.45" customHeight="1" x14ac:dyDescent="0.25">
      <c r="B6" s="10"/>
      <c r="C6" s="11"/>
    </row>
    <row r="7" spans="2:3" x14ac:dyDescent="0.25">
      <c r="B7" s="1" t="s">
        <v>0</v>
      </c>
      <c r="C7" s="3" t="s">
        <v>55</v>
      </c>
    </row>
    <row r="8" spans="2:3" ht="4.5" customHeight="1" x14ac:dyDescent="0.25">
      <c r="B8" s="1"/>
      <c r="C8" s="4"/>
    </row>
    <row r="9" spans="2:3" x14ac:dyDescent="0.25">
      <c r="B9" s="1" t="s">
        <v>1</v>
      </c>
      <c r="C9" s="3" t="s">
        <v>150</v>
      </c>
    </row>
    <row r="10" spans="2:3" x14ac:dyDescent="0.25">
      <c r="B10" s="1"/>
      <c r="C10" s="4"/>
    </row>
    <row r="11" spans="2:3" ht="14.45" customHeight="1" x14ac:dyDescent="0.25">
      <c r="B11" s="5" t="s">
        <v>2</v>
      </c>
    </row>
    <row r="12" spans="2:3" ht="14.45" customHeight="1" x14ac:dyDescent="0.25">
      <c r="B12" s="5"/>
    </row>
    <row r="13" spans="2:3" x14ac:dyDescent="0.25">
      <c r="B13" s="6" t="s">
        <v>3</v>
      </c>
      <c r="C13" s="6" t="s">
        <v>4</v>
      </c>
    </row>
    <row r="14" spans="2:3" x14ac:dyDescent="0.25">
      <c r="B14" s="7" t="s">
        <v>5</v>
      </c>
      <c r="C14" s="6" t="s">
        <v>6</v>
      </c>
    </row>
    <row r="15" spans="2:3" x14ac:dyDescent="0.25">
      <c r="B15" s="8" t="s">
        <v>7</v>
      </c>
      <c r="C15" s="6" t="s">
        <v>8</v>
      </c>
    </row>
    <row r="16" spans="2:3" x14ac:dyDescent="0.25">
      <c r="B16" s="9" t="s">
        <v>9</v>
      </c>
      <c r="C16" s="6" t="s">
        <v>10</v>
      </c>
    </row>
  </sheetData>
  <mergeCells count="2">
    <mergeCell ref="B2:B5"/>
    <mergeCell ref="C2:C5"/>
  </mergeCells>
  <pageMargins left="0.7" right="0.7" top="0.75" bottom="0.75" header="0.3" footer="0.3"/>
  <pageSetup orientation="portrait" r:id="rId1"/>
  <headerFooter>
    <oddFooter>&amp;C_x000D_&amp;1#&amp;"Aptos"&amp;11&amp;K000000 BV_C2_Internal</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348DF-2E0B-4DF0-8BC0-5E74DDB7B388}">
  <sheetPr>
    <tabColor theme="4" tint="0.39997558519241921"/>
  </sheetPr>
  <dimension ref="B2:Z21"/>
  <sheetViews>
    <sheetView showGridLines="0" zoomScale="70" zoomScaleNormal="70" workbookViewId="0">
      <pane ySplit="11" topLeftCell="A12" activePane="bottomLeft" state="frozen"/>
      <selection pane="bottomLeft" activeCell="F13" sqref="F13"/>
    </sheetView>
  </sheetViews>
  <sheetFormatPr defaultRowHeight="15" x14ac:dyDescent="0.25"/>
  <cols>
    <col min="1" max="1" width="3.85546875" customWidth="1"/>
    <col min="2" max="2" width="35.42578125" bestFit="1" customWidth="1"/>
    <col min="3" max="3" width="19.28515625" customWidth="1"/>
    <col min="4" max="4" width="21" customWidth="1"/>
    <col min="5" max="5" width="42" bestFit="1" customWidth="1"/>
    <col min="6" max="6" width="29" bestFit="1" customWidth="1"/>
    <col min="7" max="7" width="26" customWidth="1"/>
    <col min="8" max="8" width="15" customWidth="1"/>
    <col min="9" max="9" width="18.140625" customWidth="1"/>
    <col min="10" max="10" width="15.85546875" customWidth="1"/>
    <col min="11" max="11" width="15" customWidth="1"/>
    <col min="12" max="12" width="14" customWidth="1"/>
    <col min="13" max="13" width="28.7109375" customWidth="1"/>
    <col min="14" max="14" width="23.28515625" customWidth="1"/>
    <col min="15" max="15" width="12.85546875" customWidth="1"/>
    <col min="16" max="16" width="17" customWidth="1"/>
    <col min="17" max="17" width="28.7109375" customWidth="1"/>
    <col min="18" max="18" width="24.28515625" customWidth="1"/>
    <col min="19" max="19" width="15.7109375" customWidth="1"/>
    <col min="20" max="20" width="16.28515625" customWidth="1"/>
    <col min="21" max="21" width="9.140625" customWidth="1"/>
    <col min="22" max="22" width="16.7109375" customWidth="1"/>
    <col min="23" max="23" width="28.7109375" customWidth="1"/>
    <col min="24" max="24" width="16.5703125" customWidth="1"/>
    <col min="25" max="25" width="36.5703125" bestFit="1" customWidth="1"/>
  </cols>
  <sheetData>
    <row r="2" spans="2:26" ht="14.45" customHeight="1" x14ac:dyDescent="0.25">
      <c r="B2" s="10"/>
      <c r="C2" s="46" t="s">
        <v>11</v>
      </c>
      <c r="D2" s="46"/>
    </row>
    <row r="3" spans="2:26" ht="14.45" customHeight="1" x14ac:dyDescent="0.25">
      <c r="B3" s="10"/>
      <c r="C3" s="46"/>
      <c r="D3" s="46"/>
    </row>
    <row r="4" spans="2:26" ht="14.45" customHeight="1" x14ac:dyDescent="0.25">
      <c r="B4" s="10"/>
      <c r="C4" s="46"/>
      <c r="D4" s="46"/>
    </row>
    <row r="5" spans="2:26" ht="14.45" customHeight="1" x14ac:dyDescent="0.25">
      <c r="B5" s="10"/>
      <c r="C5" s="46"/>
      <c r="D5" s="46"/>
    </row>
    <row r="6" spans="2:26" x14ac:dyDescent="0.25">
      <c r="C6" s="2"/>
    </row>
    <row r="7" spans="2:26" x14ac:dyDescent="0.25">
      <c r="B7" s="1" t="s">
        <v>0</v>
      </c>
      <c r="C7" s="3" t="str">
        <f>'Tab 1 - Overview tab'!C7</f>
        <v>Bureau Veritas North America</v>
      </c>
    </row>
    <row r="8" spans="2:26" ht="4.5" customHeight="1" x14ac:dyDescent="0.25">
      <c r="B8" s="1"/>
      <c r="C8" s="4"/>
    </row>
    <row r="9" spans="2:26" x14ac:dyDescent="0.25">
      <c r="B9" s="1" t="s">
        <v>1</v>
      </c>
      <c r="C9" s="3" t="str">
        <f>'Tab 1 - Overview tab'!C9</f>
        <v>LS Power Grid California</v>
      </c>
    </row>
    <row r="11" spans="2:26" s="13" customFormat="1" ht="45" x14ac:dyDescent="0.25">
      <c r="B11" s="17" t="s">
        <v>12</v>
      </c>
      <c r="C11" s="18" t="s">
        <v>13</v>
      </c>
      <c r="D11" s="18" t="s">
        <v>14</v>
      </c>
      <c r="E11" s="18" t="s">
        <v>15</v>
      </c>
      <c r="F11" s="18" t="s">
        <v>16</v>
      </c>
      <c r="G11" s="19" t="s">
        <v>17</v>
      </c>
      <c r="H11" s="19" t="s">
        <v>18</v>
      </c>
      <c r="I11" s="19" t="s">
        <v>19</v>
      </c>
      <c r="J11" s="19" t="s">
        <v>54</v>
      </c>
      <c r="K11" s="19" t="s">
        <v>80</v>
      </c>
      <c r="L11" s="19" t="s">
        <v>81</v>
      </c>
      <c r="M11" s="19" t="s">
        <v>20</v>
      </c>
      <c r="N11" s="19" t="s">
        <v>21</v>
      </c>
      <c r="O11" s="20" t="s">
        <v>22</v>
      </c>
      <c r="P11" s="20" t="s">
        <v>23</v>
      </c>
      <c r="Q11" s="20" t="s">
        <v>24</v>
      </c>
      <c r="R11" s="20" t="s">
        <v>82</v>
      </c>
      <c r="S11" s="21" t="s">
        <v>25</v>
      </c>
      <c r="T11" s="21" t="s">
        <v>26</v>
      </c>
      <c r="U11" s="21" t="s">
        <v>27</v>
      </c>
      <c r="V11" s="21" t="s">
        <v>28</v>
      </c>
      <c r="W11" s="21" t="s">
        <v>29</v>
      </c>
      <c r="X11" s="22" t="s">
        <v>30</v>
      </c>
      <c r="Y11" s="23" t="s">
        <v>31</v>
      </c>
    </row>
    <row r="12" spans="2:26" s="12" customFormat="1" ht="105" x14ac:dyDescent="0.25">
      <c r="B12" s="30" t="s">
        <v>32</v>
      </c>
      <c r="C12" s="31" t="s">
        <v>90</v>
      </c>
      <c r="D12" s="31" t="s">
        <v>84</v>
      </c>
      <c r="E12" s="31" t="s">
        <v>96</v>
      </c>
      <c r="F12" s="31" t="s">
        <v>37</v>
      </c>
      <c r="G12" s="31" t="s">
        <v>96</v>
      </c>
      <c r="H12" s="36" t="s">
        <v>97</v>
      </c>
      <c r="I12" s="15">
        <v>2</v>
      </c>
      <c r="J12" s="15">
        <v>2</v>
      </c>
      <c r="K12" s="15" t="s">
        <v>127</v>
      </c>
      <c r="L12" s="15" t="s">
        <v>127</v>
      </c>
      <c r="M12" s="31" t="s">
        <v>33</v>
      </c>
      <c r="N12" s="31" t="s">
        <v>34</v>
      </c>
      <c r="O12" s="31">
        <v>2</v>
      </c>
      <c r="P12" s="37">
        <v>1</v>
      </c>
      <c r="Q12" s="38" t="s">
        <v>98</v>
      </c>
      <c r="R12" s="39">
        <v>1</v>
      </c>
      <c r="S12" s="16">
        <v>0</v>
      </c>
      <c r="T12" s="16">
        <v>0</v>
      </c>
      <c r="U12" s="40">
        <v>0</v>
      </c>
      <c r="V12" s="31" t="s">
        <v>41</v>
      </c>
      <c r="W12" s="31" t="s">
        <v>34</v>
      </c>
      <c r="X12" s="31" t="s">
        <v>99</v>
      </c>
      <c r="Y12" s="32" t="s">
        <v>34</v>
      </c>
      <c r="Z12" s="14"/>
    </row>
    <row r="13" spans="2:26" s="12" customFormat="1" ht="330" x14ac:dyDescent="0.25">
      <c r="B13" s="30" t="s">
        <v>32</v>
      </c>
      <c r="C13" s="31" t="s">
        <v>91</v>
      </c>
      <c r="D13" s="31" t="s">
        <v>83</v>
      </c>
      <c r="E13" s="31" t="s">
        <v>100</v>
      </c>
      <c r="F13" s="31" t="s">
        <v>37</v>
      </c>
      <c r="G13" s="31" t="s">
        <v>128</v>
      </c>
      <c r="H13" s="41">
        <v>15</v>
      </c>
      <c r="I13" s="15">
        <v>10</v>
      </c>
      <c r="J13" s="15">
        <v>10</v>
      </c>
      <c r="K13" s="15" t="s">
        <v>129</v>
      </c>
      <c r="L13" s="15">
        <v>10</v>
      </c>
      <c r="M13" s="31" t="s">
        <v>38</v>
      </c>
      <c r="N13" s="31" t="s">
        <v>130</v>
      </c>
      <c r="O13" s="31">
        <v>10</v>
      </c>
      <c r="P13" s="37">
        <v>1</v>
      </c>
      <c r="Q13" s="38" t="s">
        <v>101</v>
      </c>
      <c r="R13" s="39">
        <v>0.67</v>
      </c>
      <c r="S13" s="16">
        <v>50000</v>
      </c>
      <c r="T13" s="16">
        <v>14400</v>
      </c>
      <c r="U13" s="40">
        <v>-0.71199999999999997</v>
      </c>
      <c r="V13" s="31" t="s">
        <v>35</v>
      </c>
      <c r="W13" s="31" t="s">
        <v>132</v>
      </c>
      <c r="X13" s="31" t="s">
        <v>99</v>
      </c>
      <c r="Y13" s="32" t="s">
        <v>34</v>
      </c>
      <c r="Z13" s="14"/>
    </row>
    <row r="14" spans="2:26" s="12" customFormat="1" ht="105" x14ac:dyDescent="0.25">
      <c r="B14" s="30" t="s">
        <v>32</v>
      </c>
      <c r="C14" s="31" t="s">
        <v>65</v>
      </c>
      <c r="D14" s="31" t="s">
        <v>36</v>
      </c>
      <c r="E14" s="31" t="s">
        <v>102</v>
      </c>
      <c r="F14" s="31" t="s">
        <v>37</v>
      </c>
      <c r="G14" s="31" t="s">
        <v>102</v>
      </c>
      <c r="H14" s="15" t="s">
        <v>103</v>
      </c>
      <c r="I14" s="37">
        <v>1</v>
      </c>
      <c r="J14" s="37">
        <v>1</v>
      </c>
      <c r="K14" s="15" t="s">
        <v>131</v>
      </c>
      <c r="L14" s="37">
        <v>1</v>
      </c>
      <c r="M14" s="31" t="s">
        <v>33</v>
      </c>
      <c r="N14" s="31" t="s">
        <v>34</v>
      </c>
      <c r="O14" s="31" t="s">
        <v>34</v>
      </c>
      <c r="P14" s="37" t="s">
        <v>34</v>
      </c>
      <c r="Q14" s="38" t="s">
        <v>104</v>
      </c>
      <c r="R14" s="39">
        <v>1</v>
      </c>
      <c r="S14" s="16">
        <v>10000</v>
      </c>
      <c r="T14" s="16">
        <v>52252</v>
      </c>
      <c r="U14" s="40">
        <v>4.2249999999999996</v>
      </c>
      <c r="V14" s="31" t="s">
        <v>39</v>
      </c>
      <c r="W14" s="31" t="s">
        <v>133</v>
      </c>
      <c r="X14" s="31" t="s">
        <v>99</v>
      </c>
      <c r="Y14" s="32" t="s">
        <v>34</v>
      </c>
      <c r="Z14" s="14"/>
    </row>
    <row r="15" spans="2:26" s="12" customFormat="1" ht="255" x14ac:dyDescent="0.25">
      <c r="B15" s="30" t="s">
        <v>40</v>
      </c>
      <c r="C15" s="31" t="s">
        <v>92</v>
      </c>
      <c r="D15" s="31" t="s">
        <v>105</v>
      </c>
      <c r="E15" s="31" t="s">
        <v>106</v>
      </c>
      <c r="F15" s="31" t="s">
        <v>37</v>
      </c>
      <c r="G15" s="31" t="s">
        <v>106</v>
      </c>
      <c r="H15" s="15">
        <v>15</v>
      </c>
      <c r="I15" s="15">
        <v>10</v>
      </c>
      <c r="J15" s="15">
        <v>6</v>
      </c>
      <c r="K15" s="15" t="s">
        <v>134</v>
      </c>
      <c r="L15" s="15">
        <v>6</v>
      </c>
      <c r="M15" s="31" t="s">
        <v>38</v>
      </c>
      <c r="N15" s="31" t="s">
        <v>135</v>
      </c>
      <c r="O15" s="31">
        <v>10</v>
      </c>
      <c r="P15" s="37">
        <v>1</v>
      </c>
      <c r="Q15" s="38" t="s">
        <v>101</v>
      </c>
      <c r="R15" s="37">
        <v>0.4</v>
      </c>
      <c r="S15" s="16">
        <v>0</v>
      </c>
      <c r="T15" s="16">
        <v>39300</v>
      </c>
      <c r="U15" s="42">
        <v>1</v>
      </c>
      <c r="V15" s="31" t="s">
        <v>39</v>
      </c>
      <c r="W15" s="31" t="s">
        <v>136</v>
      </c>
      <c r="X15" s="31" t="s">
        <v>99</v>
      </c>
      <c r="Y15" s="32" t="s">
        <v>34</v>
      </c>
      <c r="Z15" s="14"/>
    </row>
    <row r="16" spans="2:26" s="12" customFormat="1" ht="60" x14ac:dyDescent="0.25">
      <c r="B16" s="30" t="s">
        <v>85</v>
      </c>
      <c r="C16" s="31" t="s">
        <v>64</v>
      </c>
      <c r="D16" s="31" t="s">
        <v>86</v>
      </c>
      <c r="E16" s="31" t="s">
        <v>107</v>
      </c>
      <c r="F16" s="31" t="s">
        <v>37</v>
      </c>
      <c r="G16" s="31" t="s">
        <v>107</v>
      </c>
      <c r="H16" s="15" t="s">
        <v>103</v>
      </c>
      <c r="I16" s="15" t="s">
        <v>108</v>
      </c>
      <c r="J16" s="15" t="s">
        <v>108</v>
      </c>
      <c r="K16" s="15" t="s">
        <v>137</v>
      </c>
      <c r="L16" s="15" t="s">
        <v>108</v>
      </c>
      <c r="M16" s="31" t="s">
        <v>33</v>
      </c>
      <c r="N16" s="31" t="s">
        <v>34</v>
      </c>
      <c r="O16" s="31" t="s">
        <v>34</v>
      </c>
      <c r="P16" s="37" t="s">
        <v>34</v>
      </c>
      <c r="Q16" s="38" t="s">
        <v>109</v>
      </c>
      <c r="R16" s="37" t="s">
        <v>34</v>
      </c>
      <c r="S16" s="16">
        <v>10000</v>
      </c>
      <c r="T16" s="16">
        <v>0</v>
      </c>
      <c r="U16" s="42">
        <v>-1</v>
      </c>
      <c r="V16" s="31" t="s">
        <v>35</v>
      </c>
      <c r="W16" s="31" t="s">
        <v>142</v>
      </c>
      <c r="X16" s="31" t="s">
        <v>99</v>
      </c>
      <c r="Y16" s="32" t="s">
        <v>34</v>
      </c>
      <c r="Z16" s="14"/>
    </row>
    <row r="17" spans="2:26" s="12" customFormat="1" ht="180" x14ac:dyDescent="0.25">
      <c r="B17" s="30" t="s">
        <v>85</v>
      </c>
      <c r="C17" s="31" t="s">
        <v>93</v>
      </c>
      <c r="D17" s="31" t="s">
        <v>110</v>
      </c>
      <c r="E17" s="31" t="s">
        <v>111</v>
      </c>
      <c r="F17" s="31" t="s">
        <v>37</v>
      </c>
      <c r="G17" s="31" t="s">
        <v>111</v>
      </c>
      <c r="H17" s="15">
        <v>61</v>
      </c>
      <c r="I17" s="15">
        <v>29</v>
      </c>
      <c r="J17" s="15">
        <v>29</v>
      </c>
      <c r="K17" s="15" t="s">
        <v>138</v>
      </c>
      <c r="L17" s="15">
        <v>29</v>
      </c>
      <c r="M17" s="31" t="s">
        <v>38</v>
      </c>
      <c r="N17" s="31" t="s">
        <v>139</v>
      </c>
      <c r="O17" s="31">
        <v>29</v>
      </c>
      <c r="P17" s="37">
        <v>1</v>
      </c>
      <c r="Q17" s="38" t="s">
        <v>112</v>
      </c>
      <c r="R17" s="37">
        <v>0.48</v>
      </c>
      <c r="S17" s="16">
        <v>0</v>
      </c>
      <c r="T17" s="16">
        <v>14326</v>
      </c>
      <c r="U17" s="42">
        <v>1</v>
      </c>
      <c r="V17" s="31" t="s">
        <v>39</v>
      </c>
      <c r="W17" s="31" t="s">
        <v>141</v>
      </c>
      <c r="X17" s="31" t="s">
        <v>99</v>
      </c>
      <c r="Y17" s="32" t="s">
        <v>34</v>
      </c>
      <c r="Z17" s="14"/>
    </row>
    <row r="18" spans="2:26" s="12" customFormat="1" ht="90" x14ac:dyDescent="0.25">
      <c r="B18" s="30" t="s">
        <v>85</v>
      </c>
      <c r="C18" s="31" t="s">
        <v>94</v>
      </c>
      <c r="D18" s="31" t="s">
        <v>113</v>
      </c>
      <c r="E18" s="31" t="s">
        <v>114</v>
      </c>
      <c r="F18" s="31" t="s">
        <v>37</v>
      </c>
      <c r="G18" s="31" t="s">
        <v>114</v>
      </c>
      <c r="H18" s="15" t="s">
        <v>115</v>
      </c>
      <c r="I18" s="15">
        <v>1</v>
      </c>
      <c r="J18" s="15">
        <v>1</v>
      </c>
      <c r="K18" s="15" t="s">
        <v>140</v>
      </c>
      <c r="L18" s="15">
        <v>1</v>
      </c>
      <c r="M18" s="31" t="s">
        <v>33</v>
      </c>
      <c r="N18" s="31" t="s">
        <v>34</v>
      </c>
      <c r="O18" s="31">
        <v>1</v>
      </c>
      <c r="P18" s="37">
        <v>1</v>
      </c>
      <c r="Q18" s="38" t="s">
        <v>116</v>
      </c>
      <c r="R18" s="37">
        <v>1</v>
      </c>
      <c r="S18" s="16">
        <v>0</v>
      </c>
      <c r="T18" s="16">
        <v>0</v>
      </c>
      <c r="U18" s="42">
        <v>0</v>
      </c>
      <c r="V18" s="31" t="s">
        <v>41</v>
      </c>
      <c r="W18" s="31" t="s">
        <v>34</v>
      </c>
      <c r="X18" s="31" t="s">
        <v>99</v>
      </c>
      <c r="Y18" s="32" t="s">
        <v>34</v>
      </c>
      <c r="Z18" s="14"/>
    </row>
    <row r="19" spans="2:26" s="12" customFormat="1" ht="75" x14ac:dyDescent="0.25">
      <c r="B19" s="30" t="s">
        <v>87</v>
      </c>
      <c r="C19" s="31" t="s">
        <v>95</v>
      </c>
      <c r="D19" s="31" t="s">
        <v>117</v>
      </c>
      <c r="E19" s="31" t="s">
        <v>118</v>
      </c>
      <c r="F19" s="31" t="s">
        <v>37</v>
      </c>
      <c r="G19" s="31" t="s">
        <v>118</v>
      </c>
      <c r="H19" s="15">
        <v>2</v>
      </c>
      <c r="I19" s="15">
        <v>2</v>
      </c>
      <c r="J19" s="15">
        <v>2</v>
      </c>
      <c r="K19" s="15" t="s">
        <v>143</v>
      </c>
      <c r="L19" s="15">
        <v>2</v>
      </c>
      <c r="M19" s="31" t="s">
        <v>33</v>
      </c>
      <c r="N19" s="31" t="s">
        <v>34</v>
      </c>
      <c r="O19" s="31">
        <v>2</v>
      </c>
      <c r="P19" s="37">
        <v>1</v>
      </c>
      <c r="Q19" s="38" t="s">
        <v>121</v>
      </c>
      <c r="R19" s="37">
        <v>1</v>
      </c>
      <c r="S19" s="16">
        <v>0</v>
      </c>
      <c r="T19" s="16">
        <v>3239</v>
      </c>
      <c r="U19" s="42">
        <v>1</v>
      </c>
      <c r="V19" s="31" t="s">
        <v>39</v>
      </c>
      <c r="W19" s="31" t="s">
        <v>144</v>
      </c>
      <c r="X19" s="31" t="s">
        <v>99</v>
      </c>
      <c r="Y19" s="32" t="s">
        <v>34</v>
      </c>
      <c r="Z19" s="14"/>
    </row>
    <row r="20" spans="2:26" s="12" customFormat="1" ht="90" x14ac:dyDescent="0.25">
      <c r="B20" s="30" t="s">
        <v>87</v>
      </c>
      <c r="C20" s="31" t="s">
        <v>73</v>
      </c>
      <c r="D20" s="31" t="s">
        <v>122</v>
      </c>
      <c r="E20" s="31" t="s">
        <v>119</v>
      </c>
      <c r="F20" s="31" t="s">
        <v>37</v>
      </c>
      <c r="G20" s="31" t="s">
        <v>119</v>
      </c>
      <c r="H20" s="15" t="s">
        <v>119</v>
      </c>
      <c r="I20" s="15" t="s">
        <v>120</v>
      </c>
      <c r="J20" s="15" t="s">
        <v>120</v>
      </c>
      <c r="K20" s="15">
        <v>2</v>
      </c>
      <c r="L20" s="15">
        <v>2</v>
      </c>
      <c r="M20" s="31" t="s">
        <v>33</v>
      </c>
      <c r="N20" s="31" t="s">
        <v>34</v>
      </c>
      <c r="O20" s="31">
        <v>2</v>
      </c>
      <c r="P20" s="37">
        <v>1</v>
      </c>
      <c r="Q20" s="38" t="s">
        <v>123</v>
      </c>
      <c r="R20" s="37">
        <v>1</v>
      </c>
      <c r="S20" s="16">
        <v>0</v>
      </c>
      <c r="T20" s="16">
        <v>0</v>
      </c>
      <c r="U20" s="42">
        <v>0</v>
      </c>
      <c r="V20" s="31" t="s">
        <v>41</v>
      </c>
      <c r="W20" s="31" t="s">
        <v>34</v>
      </c>
      <c r="X20" s="31" t="s">
        <v>99</v>
      </c>
      <c r="Y20" s="32" t="s">
        <v>34</v>
      </c>
      <c r="Z20" s="14"/>
    </row>
    <row r="21" spans="2:26" s="12" customFormat="1" ht="180" x14ac:dyDescent="0.25">
      <c r="B21" s="30" t="s">
        <v>88</v>
      </c>
      <c r="C21" s="31" t="s">
        <v>72</v>
      </c>
      <c r="D21" s="31" t="s">
        <v>89</v>
      </c>
      <c r="E21" s="31" t="s">
        <v>124</v>
      </c>
      <c r="F21" s="31" t="s">
        <v>37</v>
      </c>
      <c r="G21" s="31" t="s">
        <v>124</v>
      </c>
      <c r="H21" s="15" t="s">
        <v>125</v>
      </c>
      <c r="I21" s="15">
        <v>8</v>
      </c>
      <c r="J21" s="15">
        <v>8</v>
      </c>
      <c r="K21" s="15">
        <v>8</v>
      </c>
      <c r="L21" s="15">
        <v>8</v>
      </c>
      <c r="M21" s="31" t="s">
        <v>33</v>
      </c>
      <c r="N21" s="31" t="s">
        <v>34</v>
      </c>
      <c r="O21" s="31" t="s">
        <v>34</v>
      </c>
      <c r="P21" s="37" t="s">
        <v>34</v>
      </c>
      <c r="Q21" s="38" t="s">
        <v>126</v>
      </c>
      <c r="R21" s="37">
        <v>1</v>
      </c>
      <c r="S21" s="16">
        <v>20000</v>
      </c>
      <c r="T21" s="16">
        <v>19151</v>
      </c>
      <c r="U21" s="42">
        <v>-4.2000000000000003E-2</v>
      </c>
      <c r="V21" s="31" t="s">
        <v>35</v>
      </c>
      <c r="W21" s="31" t="s">
        <v>34</v>
      </c>
      <c r="X21" s="31" t="s">
        <v>99</v>
      </c>
      <c r="Y21" s="32" t="s">
        <v>34</v>
      </c>
      <c r="Z21" s="14"/>
    </row>
  </sheetData>
  <mergeCells count="1">
    <mergeCell ref="C2:D5"/>
  </mergeCells>
  <dataValidations count="5">
    <dataValidation type="list" allowBlank="1" showInputMessage="1" showErrorMessage="1" sqref="X12:X21" xr:uid="{EF920F79-96F1-41E9-A09D-026A5ECA5A9B}">
      <formula1>"Yes, No, N/A, No Goal Provided"</formula1>
    </dataValidation>
    <dataValidation type="list" allowBlank="1" showInputMessage="1" showErrorMessage="1" sqref="F12:F21" xr:uid="{891E2786-7746-4583-A882-DC922D81074A}">
      <formula1>"Focus &amp; field verifiable, Non-focus &amp; field verifiable, Focus &amp; non-field verifiable, Non-focus &amp; non-field verifiable"</formula1>
    </dataValidation>
    <dataValidation type="list" allowBlank="1" showInputMessage="1" showErrorMessage="1" sqref="V12:V21" xr:uid="{90273E76-9328-482D-BE57-3A631BB160F3}">
      <formula1>"Underspend, Overspend, No discrepancy"</formula1>
    </dataValidation>
    <dataValidation type="list" allowBlank="1" showInputMessage="1" showErrorMessage="1" sqref="B12:B21" xr:uid="{D01EF3CD-F15A-47B6-9593-355CA6D20CE5}">
      <formula1>"Grid Design Operations and Maintenance, Vegetation Management and Inspections, Situational Awareness and Forecasting, Emergency Preparedness, Community Outreach and Engagement"</formula1>
    </dataValidation>
    <dataValidation type="list" allowBlank="1" showInputMessage="1" showErrorMessage="1" sqref="M12:M21" xr:uid="{FC0E3968-C5E6-4BD0-A2C0-3ED021D41C0D}">
      <formula1>"Target met, Target not met, N/A"</formula1>
    </dataValidation>
  </dataValidations>
  <pageMargins left="0.7" right="0.7" top="0.75" bottom="0.75" header="0.3" footer="0.3"/>
  <pageSetup orientation="portrait" r:id="rId1"/>
  <headerFooter>
    <oddFooter>&amp;C_x000D_&amp;1#&amp;"Aptos"&amp;11&amp;K000000 BV_C2_Internal</oddFooter>
  </headerFooter>
  <ignoredErrors>
    <ignoredError sqref="C7:C9" unlockedFormula="1"/>
  </ignoredErrors>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7D0EF-EFA4-41F5-9189-D65325B07691}">
  <sheetPr>
    <tabColor theme="7"/>
  </sheetPr>
  <dimension ref="B1:F20"/>
  <sheetViews>
    <sheetView showGridLines="0" workbookViewId="0">
      <pane ySplit="11" topLeftCell="A12" activePane="bottomLeft" state="frozen"/>
      <selection pane="bottomLeft"/>
    </sheetView>
  </sheetViews>
  <sheetFormatPr defaultRowHeight="15" x14ac:dyDescent="0.25"/>
  <cols>
    <col min="1" max="1" width="3.85546875" customWidth="1"/>
    <col min="2" max="2" width="23.140625" customWidth="1"/>
    <col min="3" max="3" width="26.5703125" customWidth="1"/>
    <col min="4" max="4" width="23.140625" customWidth="1"/>
    <col min="5" max="5" width="17.7109375" customWidth="1"/>
    <col min="6" max="6" width="20.7109375" customWidth="1"/>
    <col min="7" max="7" width="33.5703125" customWidth="1"/>
  </cols>
  <sheetData>
    <row r="1" spans="2:6" x14ac:dyDescent="0.25">
      <c r="D1" s="43"/>
    </row>
    <row r="2" spans="2:6" ht="15" customHeight="1" x14ac:dyDescent="0.25">
      <c r="B2" s="44"/>
      <c r="C2" s="45" t="s">
        <v>42</v>
      </c>
      <c r="D2" s="43"/>
    </row>
    <row r="3" spans="2:6" x14ac:dyDescent="0.25">
      <c r="B3" s="44"/>
      <c r="C3" s="46"/>
      <c r="D3" s="43"/>
    </row>
    <row r="4" spans="2:6" x14ac:dyDescent="0.25">
      <c r="B4" s="44"/>
      <c r="C4" s="46"/>
      <c r="D4" s="43"/>
    </row>
    <row r="5" spans="2:6" x14ac:dyDescent="0.25">
      <c r="B5" s="44"/>
      <c r="C5" s="46"/>
      <c r="D5" s="43"/>
    </row>
    <row r="6" spans="2:6" x14ac:dyDescent="0.25">
      <c r="C6" s="2"/>
      <c r="D6" s="43"/>
    </row>
    <row r="7" spans="2:6" x14ac:dyDescent="0.25">
      <c r="B7" s="1" t="s">
        <v>0</v>
      </c>
      <c r="C7" s="3" t="str">
        <f>'Tab 1 - Overview tab'!C7</f>
        <v>Bureau Veritas North America</v>
      </c>
      <c r="D7" s="43"/>
    </row>
    <row r="8" spans="2:6" ht="4.5" customHeight="1" x14ac:dyDescent="0.25">
      <c r="B8" s="1"/>
      <c r="C8" s="4"/>
      <c r="D8" s="43"/>
    </row>
    <row r="9" spans="2:6" x14ac:dyDescent="0.25">
      <c r="B9" s="1" t="s">
        <v>1</v>
      </c>
      <c r="C9" s="3" t="str">
        <f>'Tab 1 - Overview tab'!C9</f>
        <v>LS Power Grid California</v>
      </c>
      <c r="D9" s="43"/>
    </row>
    <row r="11" spans="2:6" x14ac:dyDescent="0.25">
      <c r="B11" s="24" t="s">
        <v>43</v>
      </c>
      <c r="C11" s="25" t="s">
        <v>44</v>
      </c>
      <c r="D11" s="25" t="s">
        <v>45</v>
      </c>
      <c r="E11" s="25" t="s">
        <v>46</v>
      </c>
      <c r="F11" s="26" t="s">
        <v>47</v>
      </c>
    </row>
    <row r="12" spans="2:6" ht="60" x14ac:dyDescent="0.25">
      <c r="B12" s="34">
        <v>46072</v>
      </c>
      <c r="C12" s="34">
        <v>46092</v>
      </c>
      <c r="D12" s="35" t="s">
        <v>56</v>
      </c>
      <c r="E12" s="35" t="s">
        <v>57</v>
      </c>
      <c r="F12" s="31" t="s">
        <v>145</v>
      </c>
    </row>
    <row r="13" spans="2:6" x14ac:dyDescent="0.25">
      <c r="B13" s="34">
        <v>46134</v>
      </c>
      <c r="C13" s="34" t="s">
        <v>69</v>
      </c>
      <c r="D13" s="35" t="s">
        <v>59</v>
      </c>
      <c r="E13" s="35" t="s">
        <v>58</v>
      </c>
      <c r="F13" s="31"/>
    </row>
    <row r="14" spans="2:6" ht="45" x14ac:dyDescent="0.25">
      <c r="B14" s="34">
        <v>46136</v>
      </c>
      <c r="C14" s="34">
        <v>46150</v>
      </c>
      <c r="D14" s="35" t="s">
        <v>59</v>
      </c>
      <c r="E14" s="35" t="s">
        <v>60</v>
      </c>
      <c r="F14" s="31" t="s">
        <v>74</v>
      </c>
    </row>
    <row r="15" spans="2:6" ht="45" x14ac:dyDescent="0.25">
      <c r="B15" s="34">
        <v>46136</v>
      </c>
      <c r="C15" s="34">
        <v>46148</v>
      </c>
      <c r="D15" s="35" t="s">
        <v>62</v>
      </c>
      <c r="E15" s="35" t="s">
        <v>61</v>
      </c>
      <c r="F15" s="31" t="s">
        <v>75</v>
      </c>
    </row>
    <row r="16" spans="2:6" ht="135" x14ac:dyDescent="0.25">
      <c r="B16" s="34">
        <v>46140</v>
      </c>
      <c r="C16" s="34">
        <v>46148</v>
      </c>
      <c r="D16" s="35" t="s">
        <v>64</v>
      </c>
      <c r="E16" s="35" t="s">
        <v>63</v>
      </c>
      <c r="F16" s="31" t="s">
        <v>76</v>
      </c>
    </row>
    <row r="17" spans="2:6" ht="45" customHeight="1" x14ac:dyDescent="0.25">
      <c r="B17" s="34">
        <v>46140</v>
      </c>
      <c r="C17" s="34">
        <v>46148</v>
      </c>
      <c r="D17" s="35" t="s">
        <v>65</v>
      </c>
      <c r="E17" s="35" t="s">
        <v>66</v>
      </c>
      <c r="F17" s="31" t="s">
        <v>75</v>
      </c>
    </row>
    <row r="18" spans="2:6" ht="90" x14ac:dyDescent="0.25">
      <c r="B18" s="34">
        <v>46140</v>
      </c>
      <c r="C18" s="34">
        <v>46148</v>
      </c>
      <c r="D18" s="35" t="s">
        <v>67</v>
      </c>
      <c r="E18" s="35" t="s">
        <v>68</v>
      </c>
      <c r="F18" s="31" t="s">
        <v>77</v>
      </c>
    </row>
    <row r="19" spans="2:6" ht="135" x14ac:dyDescent="0.25">
      <c r="B19" s="34">
        <v>46142</v>
      </c>
      <c r="C19" s="34">
        <v>46148</v>
      </c>
      <c r="D19" s="35" t="s">
        <v>73</v>
      </c>
      <c r="E19" s="35" t="s">
        <v>70</v>
      </c>
      <c r="F19" s="31" t="s">
        <v>78</v>
      </c>
    </row>
    <row r="20" spans="2:6" ht="180" x14ac:dyDescent="0.25">
      <c r="B20" s="34">
        <v>46142</v>
      </c>
      <c r="C20" s="34">
        <v>46148</v>
      </c>
      <c r="D20" s="27" t="s">
        <v>72</v>
      </c>
      <c r="E20" s="27" t="s">
        <v>71</v>
      </c>
      <c r="F20" s="33" t="s">
        <v>79</v>
      </c>
    </row>
  </sheetData>
  <mergeCells count="2">
    <mergeCell ref="B2:B5"/>
    <mergeCell ref="C2:C5"/>
  </mergeCells>
  <pageMargins left="0.7" right="0.7" top="0.75" bottom="0.75" header="0.3" footer="0.3"/>
  <pageSetup orientation="portrait" r:id="rId1"/>
  <headerFooter>
    <oddFooter>&amp;C_x000D_&amp;1#&amp;"Aptos"&amp;11&amp;K000000 BV_C2_Internal</oddFooter>
  </headerFooter>
  <ignoredErrors>
    <ignoredError sqref="C7:C9" unlockedFormula="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49E1E-8090-42A8-B4BA-4332026E69AA}">
  <sheetPr>
    <tabColor theme="9" tint="0.39997558519241921"/>
  </sheetPr>
  <dimension ref="B2:F13"/>
  <sheetViews>
    <sheetView showGridLines="0" workbookViewId="0">
      <pane ySplit="11" topLeftCell="A12" activePane="bottomLeft" state="frozen"/>
      <selection pane="bottomLeft" activeCell="C14" sqref="C14"/>
    </sheetView>
  </sheetViews>
  <sheetFormatPr defaultRowHeight="15" x14ac:dyDescent="0.25"/>
  <cols>
    <col min="1" max="1" width="3.85546875" customWidth="1"/>
    <col min="2" max="2" width="37.42578125" bestFit="1" customWidth="1"/>
    <col min="3" max="3" width="35" customWidth="1"/>
    <col min="4" max="4" width="21.42578125" customWidth="1"/>
    <col min="5" max="5" width="27" bestFit="1" customWidth="1"/>
    <col min="6" max="6" width="33.5703125" customWidth="1"/>
  </cols>
  <sheetData>
    <row r="2" spans="2:6" x14ac:dyDescent="0.25">
      <c r="B2" s="44"/>
      <c r="C2" s="45" t="s">
        <v>48</v>
      </c>
    </row>
    <row r="3" spans="2:6" x14ac:dyDescent="0.25">
      <c r="B3" s="44"/>
      <c r="C3" s="46"/>
    </row>
    <row r="4" spans="2:6" x14ac:dyDescent="0.25">
      <c r="B4" s="44"/>
      <c r="C4" s="46"/>
    </row>
    <row r="5" spans="2:6" x14ac:dyDescent="0.25">
      <c r="B5" s="44"/>
      <c r="C5" s="46"/>
    </row>
    <row r="6" spans="2:6" x14ac:dyDescent="0.25">
      <c r="C6" s="2"/>
    </row>
    <row r="7" spans="2:6" x14ac:dyDescent="0.25">
      <c r="B7" s="1" t="s">
        <v>0</v>
      </c>
      <c r="C7" s="3" t="str">
        <f>'Tab 1 - Overview tab'!C7</f>
        <v>Bureau Veritas North America</v>
      </c>
    </row>
    <row r="8" spans="2:6" ht="4.5" customHeight="1" x14ac:dyDescent="0.25">
      <c r="B8" s="1"/>
      <c r="C8" s="4"/>
    </row>
    <row r="9" spans="2:6" x14ac:dyDescent="0.25">
      <c r="B9" s="1" t="s">
        <v>1</v>
      </c>
      <c r="C9" s="3" t="str">
        <f>'Tab 1 - Overview tab'!C9</f>
        <v>LS Power Grid California</v>
      </c>
    </row>
    <row r="11" spans="2:6" x14ac:dyDescent="0.25">
      <c r="B11" s="24" t="s">
        <v>49</v>
      </c>
      <c r="C11" s="25" t="s">
        <v>45</v>
      </c>
      <c r="D11" s="25" t="s">
        <v>50</v>
      </c>
      <c r="E11" s="25" t="s">
        <v>51</v>
      </c>
      <c r="F11" s="26" t="s">
        <v>52</v>
      </c>
    </row>
    <row r="12" spans="2:6" ht="150" x14ac:dyDescent="0.25">
      <c r="B12" s="29">
        <v>46146</v>
      </c>
      <c r="C12" s="27" t="s">
        <v>146</v>
      </c>
      <c r="D12" s="27" t="s">
        <v>147</v>
      </c>
      <c r="E12" s="33" t="s">
        <v>148</v>
      </c>
      <c r="F12" s="28" t="s">
        <v>149</v>
      </c>
    </row>
    <row r="13" spans="2:6" x14ac:dyDescent="0.25">
      <c r="B13" s="2"/>
    </row>
  </sheetData>
  <mergeCells count="2">
    <mergeCell ref="B2:B5"/>
    <mergeCell ref="C2:C5"/>
  </mergeCells>
  <pageMargins left="0.7" right="0.7" top="0.75" bottom="0.75" header="0.3" footer="0.3"/>
  <pageSetup orientation="portrait" r:id="rId1"/>
  <headerFooter>
    <oddFooter>&amp;C_x000D_&amp;1#&amp;"Aptos"&amp;11&amp;K000000 BV_C2_Internal</oddFooter>
  </headerFooter>
  <ignoredErrors>
    <ignoredError sqref="C7:C9" unlockedFormula="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4" ma:contentTypeDescription="Create a new document." ma:contentTypeScope="" ma:versionID="4d4b3475dc7d838ac9224adbba8d8b81">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30262b3ef79b87f6d7bd8ce481f2456a"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1" nillable="true" ma:displayName="Assigned to:" ma:format="Dropdown" ma:internalName="Notes0">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hidden="true"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hidden="true" ma:internalName="MediaServiceOCR"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hidden="true"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hidden="true" ma:internalName="SharedWithDetails" ma:readOnly="true">
      <xsd:simpleType>
        <xsd:restriction base="dms:Note"/>
      </xsd:simpleType>
    </xsd:element>
    <xsd:element name="TaxCatchAll" ma:index="21" nillable="true" ma:displayName="Taxonomy Catch All Column" ma:hidden="true" ma:list="{871a3ffa-3d6a-4229-bd33-e80e127f3dc1}" ma:internalName="TaxCatchAll" ma:readOnly="false"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Notes xmlns="37039c39-c35f-4521-8d10-108d8cff69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2489E3-20CA-4D9D-A15B-167BDBED2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19612E-94FA-431E-9D0F-132674F5D52D}">
  <ds:schemaRefs>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purl.org/dc/dcmitype/"/>
    <ds:schemaRef ds:uri="37039c39-c35f-4521-8d10-108d8cff69f7"/>
    <ds:schemaRef ds:uri="http://purl.org/dc/elements/1.1/"/>
    <ds:schemaRef ds:uri="http://schemas.microsoft.com/office/infopath/2007/PartnerControls"/>
    <ds:schemaRef ds:uri="016686cd-6f9c-413d-87cc-11baceffc767"/>
    <ds:schemaRef ds:uri="http://www.w3.org/XML/1998/namespace"/>
  </ds:schemaRefs>
</ds:datastoreItem>
</file>

<file path=customXml/itemProps3.xml><?xml version="1.0" encoding="utf-8"?>
<ds:datastoreItem xmlns:ds="http://schemas.openxmlformats.org/officeDocument/2006/customXml" ds:itemID="{8737E4D3-3BB9-4216-912A-D48C3380B6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 1 - Overview tab</vt:lpstr>
      <vt:lpstr>Tab 2 - Catalog of Initiatives</vt:lpstr>
      <vt:lpstr>Tab 3 - Data Requests</vt:lpstr>
      <vt:lpstr>Tab 4 - SME Interviews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Atre, Swara</dc:creator>
  <cp:keywords/>
  <dc:description/>
  <cp:lastModifiedBy>Genova, Thomas@EnergySafety</cp:lastModifiedBy>
  <cp:revision/>
  <cp:lastPrinted>2025-11-19T16:08:38Z</cp:lastPrinted>
  <dcterms:created xsi:type="dcterms:W3CDTF">2015-06-05T18:17:20Z</dcterms:created>
  <dcterms:modified xsi:type="dcterms:W3CDTF">2026-07-07T16:39:57Z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2024-08-14T17:55:59Z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9118ea8b-c1b9-44ab-9a1d-1583c7080a2f</vt:lpwstr>
  </property>
  <property fmtid="{D5CDD505-2E9C-101B-9397-08002B2CF9AE}" pid="8" name="MSIP_Label_b0d5c4f4-7a29-4385-b7a5-afbe2154ae6f_ContentBits">
    <vt:lpwstr>0</vt:lpwstr>
  </property>
  <property fmtid="{D5CDD505-2E9C-101B-9397-08002B2CF9AE}" pid="9" name="ContentTypeId">
    <vt:lpwstr>0x010100CFF1A76745366642B1C96C3A3355EC23</vt:lpwstr>
  </property>
  <property fmtid="{D5CDD505-2E9C-101B-9397-08002B2CF9AE}" pid="10" name="MediaServiceImageTags">
    <vt:lpwstr/>
  </property>
  <property fmtid="{D5CDD505-2E9C-101B-9397-08002B2CF9AE}" pid="11" name="MSIP_Label_c80bb4b1-c353-4a8c-aa94-59f555332b5a_Enabled">
    <vt:lpwstr>true</vt:lpwstr>
  </property>
  <property fmtid="{D5CDD505-2E9C-101B-9397-08002B2CF9AE}" pid="12" name="MSIP_Label_c80bb4b1-c353-4a8c-aa94-59f555332b5a_SetDate">
    <vt:lpwstr>2026-06-22T17:29:27Z</vt:lpwstr>
  </property>
  <property fmtid="{D5CDD505-2E9C-101B-9397-08002B2CF9AE}" pid="13" name="MSIP_Label_c80bb4b1-c353-4a8c-aa94-59f555332b5a_Method">
    <vt:lpwstr>Standard</vt:lpwstr>
  </property>
  <property fmtid="{D5CDD505-2E9C-101B-9397-08002B2CF9AE}" pid="14" name="MSIP_Label_c80bb4b1-c353-4a8c-aa94-59f555332b5a_Name">
    <vt:lpwstr>C2 - Internal</vt:lpwstr>
  </property>
  <property fmtid="{D5CDD505-2E9C-101B-9397-08002B2CF9AE}" pid="15" name="MSIP_Label_c80bb4b1-c353-4a8c-aa94-59f555332b5a_SiteId">
    <vt:lpwstr>fffad414-b6a3-4f32-a9bd-42d28fc811f1</vt:lpwstr>
  </property>
  <property fmtid="{D5CDD505-2E9C-101B-9397-08002B2CF9AE}" pid="16" name="MSIP_Label_c80bb4b1-c353-4a8c-aa94-59f555332b5a_ActionId">
    <vt:lpwstr>64a61b2c-fbde-454c-8f96-2c742d458582</vt:lpwstr>
  </property>
  <property fmtid="{D5CDD505-2E9C-101B-9397-08002B2CF9AE}" pid="17" name="MSIP_Label_c80bb4b1-c353-4a8c-aa94-59f555332b5a_ContentBits">
    <vt:lpwstr>2</vt:lpwstr>
  </property>
  <property fmtid="{D5CDD505-2E9C-101B-9397-08002B2CF9AE}" pid="18" name="MSIP_Label_c80bb4b1-c353-4a8c-aa94-59f555332b5a_Tag">
    <vt:lpwstr>10, 3, 0, 1</vt:lpwstr>
  </property>
</Properties>
</file>