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tirmazmz\Downloads\EC-2026\"/>
    </mc:Choice>
  </mc:AlternateContent>
  <xr:revisionPtr revIDLastSave="0" documentId="8_{FC76DCED-0BAB-4DA8-B28C-0F8A7C056547}" xr6:coauthVersionLast="47" xr6:coauthVersionMax="47" xr10:uidLastSave="{00000000-0000-0000-0000-000000000000}"/>
  <bookViews>
    <workbookView xWindow="1152" yWindow="696" windowWidth="16800" windowHeight="9204" tabRatio="750" firstSheet="7" activeTab="7" xr2:uid="{425ACCFB-B617-4D06-B854-D1A9B422AB22}"/>
  </bookViews>
  <sheets>
    <sheet name="Field Description" sheetId="43" r:id="rId1"/>
    <sheet name="Table 1.1.1" sheetId="1" r:id="rId2"/>
    <sheet name="Table 1.1.2" sheetId="2" r:id="rId3"/>
    <sheet name="Table 1.2.1" sheetId="3" r:id="rId4"/>
    <sheet name="Section 1.3.1" sheetId="4" r:id="rId5"/>
    <sheet name="Table 1.3.1" sheetId="5" r:id="rId6"/>
    <sheet name="Table 1.3.2" sheetId="34" r:id="rId7"/>
    <sheet name="Table 1.3.3" sheetId="6" r:id="rId8"/>
    <sheet name="Table 1.3.4" sheetId="44" r:id="rId9"/>
    <sheet name="Table 1.3.5" sheetId="35" r:id="rId10"/>
    <sheet name="Table 1.3.6" sheetId="8" r:id="rId11"/>
    <sheet name="Table 1.3.7" sheetId="45" r:id="rId12"/>
    <sheet name="Section 1.3.7" sheetId="46" r:id="rId13"/>
    <sheet name="Table 1.3.8" sheetId="47" r:id="rId14"/>
    <sheet name="Table 1.4.1" sheetId="48" r:id="rId15"/>
    <sheet name="Section 1.4.1" sheetId="49" r:id="rId16"/>
    <sheet name="Table 1.4.2" sheetId="50" r:id="rId17"/>
    <sheet name="Table 1.4.3" sheetId="51" r:id="rId18"/>
    <sheet name="Table 1.4.4" sheetId="24" r:id="rId19"/>
    <sheet name="Table 1.4.5" sheetId="52" r:id="rId20"/>
    <sheet name="Table 1.4.6" sheetId="53" r:id="rId21"/>
    <sheet name="Table 1.4.7" sheetId="54" r:id="rId22"/>
    <sheet name="Table 1.4.8" sheetId="16" r:id="rId23"/>
    <sheet name="Section 1.4.6" sheetId="18" r:id="rId24"/>
    <sheet name="Table 1.4.9" sheetId="17" r:id="rId25"/>
    <sheet name="Table 1.5.1" sheetId="19" r:id="rId26"/>
    <sheet name="Table 1.6.1" sheetId="20" r:id="rId27"/>
    <sheet name="Section 1.6.2" sheetId="21" r:id="rId28"/>
    <sheet name="Table 1.6.2" sheetId="22" r:id="rId29"/>
    <sheet name="Table 1.7.1" sheetId="55" r:id="rId30"/>
    <sheet name="Table 1.7.2" sheetId="27" r:id="rId31"/>
    <sheet name="Table 1.7.3" sheetId="39" r:id="rId32"/>
    <sheet name="Section 1.7.1" sheetId="33" r:id="rId33"/>
    <sheet name="Table 1.7.4" sheetId="30" r:id="rId34"/>
    <sheet name="Table 1.7.5" sheetId="40" r:id="rId35"/>
    <sheet name="Section 1.8.1" sheetId="31" r:id="rId3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49" l="1"/>
  <c r="F5" i="49" s="1"/>
  <c r="F6" i="49" s="1"/>
  <c r="F7" i="49" s="1"/>
  <c r="F8" i="49" s="1"/>
  <c r="F9" i="1"/>
  <c r="F8" i="1"/>
  <c r="F7" i="1"/>
  <c r="F6" i="1"/>
  <c r="F5" i="1"/>
  <c r="F4" i="1"/>
  <c r="P5" i="48"/>
  <c r="P6" i="48" s="1"/>
  <c r="P7" i="48" s="1"/>
  <c r="P8" i="48" s="1"/>
  <c r="P9" i="48" s="1"/>
</calcChain>
</file>

<file path=xl/sharedStrings.xml><?xml version="1.0" encoding="utf-8"?>
<sst xmlns="http://schemas.openxmlformats.org/spreadsheetml/2006/main" count="2028" uniqueCount="616">
  <si>
    <t>Table 1.1.1 Incentive Compensation at the Target Level</t>
  </si>
  <si>
    <t>Executive Title / Function</t>
  </si>
  <si>
    <t xml:space="preserve">Executive Name </t>
  </si>
  <si>
    <t>Target Quarterly STIP as a Percent of TIC</t>
  </si>
  <si>
    <t>Target Annual STIP as a Percent of TIC</t>
  </si>
  <si>
    <t>Target Total STIP as a Percent of TIC</t>
  </si>
  <si>
    <t>Target LTIP as a Percent of TIC</t>
  </si>
  <si>
    <t>Utility ID</t>
  </si>
  <si>
    <t>Reporting Year</t>
  </si>
  <si>
    <t>Comments</t>
  </si>
  <si>
    <t>Blank Meaning</t>
  </si>
  <si>
    <t>Target Base Salary as a Percent of TDC</t>
  </si>
  <si>
    <t>Target Quarterly STIP as a Percent of TDC</t>
  </si>
  <si>
    <t>Target Annual STIP as a Percent of TDC</t>
  </si>
  <si>
    <t>Target LTIP as a Percent of TDC</t>
  </si>
  <si>
    <t>Table 1.2.1 Public Utilities Code Section 451.5(c) Exclusion Rationales</t>
  </si>
  <si>
    <t>Executive Title / Role</t>
  </si>
  <si>
    <t>Exclusion Reason</t>
  </si>
  <si>
    <t xml:space="preserve">Section 1.3.1 STIP Structure </t>
  </si>
  <si>
    <t>Question</t>
  </si>
  <si>
    <t>Instructions</t>
  </si>
  <si>
    <t>Answer</t>
  </si>
  <si>
    <t>Details Explanation</t>
  </si>
  <si>
    <t>Answer "Cash" or "Other". If "Other", describe the other type of STIP payment in "Details Explanation".</t>
  </si>
  <si>
    <t>2. Use of Any Performance Triggers 
Does the electrical corporation’s STIP use any non-discretionary performance triggers (e.g., must achieve certain annual earnings per share before any STIP payments are made)?</t>
  </si>
  <si>
    <t>Answer "Yes" or "No". If "Yes", describe any performance triggers in "Details Explanation".</t>
  </si>
  <si>
    <t xml:space="preserve">3. Use of any automatic, non-discretionary deductions
Does the electrical corporation's STIP for the current year include any automatic non-discretionary deductions (e.g., failure to achieve WMP targets results in X% reduction, catastrophic wildfire results in zeroing out all safety metrics)? </t>
  </si>
  <si>
    <t>Answer "Yes" or "No". If "Yes", describe all automatic, non-discretionary deductions in "Details Explanation".</t>
  </si>
  <si>
    <t>Answer "Yes" or "No". If “Yes,” describe all specific/defined discretionary deductions that are part of the structure in "Details Explanation".</t>
  </si>
  <si>
    <t>Answer "Yes" or "No".</t>
  </si>
  <si>
    <t>Answer "One range for all metrics" or "Multiple ranges". If "Multiple ranges are used, explain why in "Details Explanation"</t>
  </si>
  <si>
    <t>Describe the interpolation method between categories (e.g., straight line)</t>
  </si>
  <si>
    <t>Answer "Yes" and explanation describe the interpolation method in "Details Explanation"</t>
  </si>
  <si>
    <t xml:space="preserve">6.c Did the performance range change for any metrics from the previous year to the current year? </t>
  </si>
  <si>
    <t>Answer "Yes" or "No". If “Yes,” describe and quantify the change for each such metric in "Details Explanation".</t>
  </si>
  <si>
    <t xml:space="preserve">7. Use of Performance Modifiers – Previous Year Actual
Did the electrical corporation’s STIP for the previous year involve the use of any of the following types of performance modifiers? </t>
  </si>
  <si>
    <t xml:space="preserve">Answer "Yes" or "No". If “Yes,” describe each performance modifiers in "Details Explanation".
If “Yes,” quantify for each executive their individual performance modifiers in Table 1.3.3. </t>
  </si>
  <si>
    <t>Company Performance Modifier – Previous Year</t>
  </si>
  <si>
    <t>Answer "Yes" or "No". If “Yes,” describe and quantify the impact of the company performance modifier in "Details Explanation".</t>
  </si>
  <si>
    <t>Board Discretion</t>
  </si>
  <si>
    <t>Answer "Yes" or "No". If “Yes,” describe and quantify the impact of the board's in "Details Explanation".</t>
  </si>
  <si>
    <t>Category</t>
  </si>
  <si>
    <t>Below Minimum</t>
  </si>
  <si>
    <t>Minimum</t>
  </si>
  <si>
    <t>Target</t>
  </si>
  <si>
    <t>Maximum</t>
  </si>
  <si>
    <t>Increase / Decrease</t>
  </si>
  <si>
    <t>Percentage Change</t>
  </si>
  <si>
    <t>Factors in / Reason for Adjustment</t>
  </si>
  <si>
    <t>Sub-Category</t>
  </si>
  <si>
    <t>Metric</t>
  </si>
  <si>
    <t>Metric Type</t>
  </si>
  <si>
    <t>Weight</t>
  </si>
  <si>
    <t>Min</t>
  </si>
  <si>
    <t>Max</t>
  </si>
  <si>
    <t>Actual Performance</t>
  </si>
  <si>
    <t>Weighted Contribution</t>
  </si>
  <si>
    <t xml:space="preserve"> </t>
  </si>
  <si>
    <t>Measure / Metric</t>
  </si>
  <si>
    <t>Definition</t>
  </si>
  <si>
    <t>Calculation Methodology</t>
  </si>
  <si>
    <t>Any Adjustment / Exclusions</t>
  </si>
  <si>
    <t xml:space="preserve">Metric / Measure </t>
  </si>
  <si>
    <t>Details explanation</t>
  </si>
  <si>
    <t>1. Actual performance lower than target due to failure to meet safety target(s):</t>
  </si>
  <si>
    <t>2. Actual performance lower than target due to failure to meet other target(s):</t>
  </si>
  <si>
    <t>3. Any deductions due to failure to meet “foundational goals”:</t>
  </si>
  <si>
    <t>4. Any deductions due to failure to meet earnings targets or thresholds</t>
  </si>
  <si>
    <t>Executive Compensation Structure Submission STIP Measure / Metric</t>
  </si>
  <si>
    <t>Related to WMP (Yes / No)</t>
  </si>
  <si>
    <t>Related to WMP (Initiative Number)</t>
  </si>
  <si>
    <t>Similar to SPM (Yes / No)</t>
  </si>
  <si>
    <t>Similar to SPM (SPM Number)</t>
  </si>
  <si>
    <t>Similar to SOM (Yes / No)</t>
  </si>
  <si>
    <t>Similar to SOM (SOM Number)</t>
  </si>
  <si>
    <t>Description of Computational / Definitional Differences</t>
  </si>
  <si>
    <t>Executive Title/Function</t>
  </si>
  <si>
    <t>Executive Name</t>
  </si>
  <si>
    <t>Stock Grant 
Previous Performance Year
Grant Date Fair Value as a % of TIC</t>
  </si>
  <si>
    <t>Stock Grant
Current Performance Year
Target Value as a % of TIC</t>
  </si>
  <si>
    <t>Stock Option
Previous Performance Year
Grant Date Fair Value as a % of TIC</t>
  </si>
  <si>
    <t>Stock Option
Current Performance Year
Target Value as a % of TIC</t>
  </si>
  <si>
    <t>Restricted Stock Unit (RSU)
Previous Performance Year
Grant Date Fair Value as a % of TIC</t>
  </si>
  <si>
    <t>Restricted Stock Unit (RSU)
Current Performance Year
Target Value as a % of TIC</t>
  </si>
  <si>
    <t>Performance Share Unit (PSU) / 
Performance Restricted Stock Unit 
(PRSU)
Previous Performance Year
Grant Date Fair Value as a % of TIC</t>
  </si>
  <si>
    <t>Performance Share Unit (PSU) / 
Performance Restricted Stock Unit 
(PRSU)
Current Performance Year
Target Value as a % of TIC</t>
  </si>
  <si>
    <t>Cash Performance Payment
Previous Performance Year
Grant Date Fair Value as a % of TIC</t>
  </si>
  <si>
    <t>Cash Performance Payment
Current Performance Year
Target Value as a % of TIC</t>
  </si>
  <si>
    <t>Other</t>
  </si>
  <si>
    <t>1. Is any LTIP compensation not at risk?</t>
  </si>
  <si>
    <t>Answer "Yes" or "No". Describe either answer under "Details Explanation".</t>
  </si>
  <si>
    <t>2. Were the LTIP payouts for the previous year determined based on a performance range (i.e., below minimum/threshold, minimum/threshold, target, maximum)?</t>
  </si>
  <si>
    <t xml:space="preserve">3. Did the electrical corporation use one range for all previous year’s LTIP metrics or differing ranges based on the category of metric)? </t>
  </si>
  <si>
    <t>Answer "One range for all metrics" or "Multiple ranges".</t>
  </si>
  <si>
    <t>4. Describe the interpolation method between categories (e.g., straight line):</t>
  </si>
  <si>
    <t>Describe answer under "Detailed Explanation".</t>
  </si>
  <si>
    <t>5. Describe the interpolation method between categories (e.g., straight line):</t>
  </si>
  <si>
    <t>6. Use of Any Performance Triggers 
Does the electrical corporation’s LTIP for the current year use any performance triggers (e.g., must achieve annual earnings per share of at least XYZ before any LTIP payments are made)?</t>
  </si>
  <si>
    <t>Answer "Yes" or "No". If "Yes" describe any performance triggers under "Details Explanation".</t>
  </si>
  <si>
    <t xml:space="preserve">7. Use of Any Automatic, Non-Discretionary Deductions 
Does the electrical corporation’s LTIP for the current year include any automatic, non-discretionary deductions (e.g., failure to achieve WMP targets results in X% reduction, catastrophic wildfire results in zeroing out all safety metrics)? </t>
  </si>
  <si>
    <t>Answer "Yes" or "No". If "Yes" describe all automatic, non-discretionary deductions under "Details Explanation".</t>
  </si>
  <si>
    <t>Executive Title</t>
  </si>
  <si>
    <t>Value</t>
  </si>
  <si>
    <t>LTIP type</t>
  </si>
  <si>
    <t>Executive Title/ Function</t>
  </si>
  <si>
    <t>Name</t>
  </si>
  <si>
    <t>Performance Year LTIP Award Basis</t>
  </si>
  <si>
    <t>Stock Grant</t>
  </si>
  <si>
    <t>Stock Option</t>
  </si>
  <si>
    <t>RSU</t>
  </si>
  <si>
    <t>PSU/PRSU</t>
  </si>
  <si>
    <t>Cash</t>
  </si>
  <si>
    <t>LTIP Program Name</t>
  </si>
  <si>
    <t>Performance Measure</t>
  </si>
  <si>
    <t>Projected % of TIC at Time of Grant</t>
  </si>
  <si>
    <t>Actual % of TIC at Vesting Date</t>
  </si>
  <si>
    <t>Target Base Salary as a Percent of TC</t>
  </si>
  <si>
    <t>Target Annual STIP as a Percent of TC</t>
  </si>
  <si>
    <t>Target Quarterly STIP as a Percent of TC</t>
  </si>
  <si>
    <t>Target LTIP as a Percent of TC</t>
  </si>
  <si>
    <t>Current Year Indirect or Ancillary Compensation Element</t>
  </si>
  <si>
    <t>Eligibility Requirements</t>
  </si>
  <si>
    <t>Frequency (One-Time, Annual, Other)</t>
  </si>
  <si>
    <t>Current Estimated Proportion of Current Year TC</t>
  </si>
  <si>
    <t>1.6.2 Supplemental Executive Retirement Plans (SERPs)</t>
  </si>
  <si>
    <t>1. Availability of Supplemental Retirement Plans. Does the electrical corporation have supplemental retirement plans for non-Executive
Officers?</t>
  </si>
  <si>
    <t>Answer "Yes" or "No". If "Yes "describe the eligibility requirements for the plan(s)  under "Details Explanation".</t>
  </si>
  <si>
    <t>2. Structure of Supplemental Retirement Plans.
 If supplemental retirement plans are available, describe:
• The eligibility requirements for participation in the plan(s).
• The award basis for plan(s) (e.g., years of service, company stock performance
over the period of service, etc.).
• The type of payment made (e.g., cash, stock, combination of cash and stock).
• The award schedule for the plan(s).</t>
  </si>
  <si>
    <t>Number of Years Credited Service</t>
  </si>
  <si>
    <t xml:space="preserve">Executive Title </t>
  </si>
  <si>
    <t>Previous Year PY Grant Date</t>
  </si>
  <si>
    <t>Previous Year Vesting PY  Schedule</t>
  </si>
  <si>
    <t>Previous Year Grant Date Fair Value as % of TC</t>
  </si>
  <si>
    <t>Current Year PY Anticipated Grant Date</t>
  </si>
  <si>
    <t>Current Year Vesting Schedule</t>
  </si>
  <si>
    <t>Current Year PY Target Value as a % of TC</t>
  </si>
  <si>
    <t>Previous Year</t>
  </si>
  <si>
    <t>Current Year</t>
  </si>
  <si>
    <t xml:space="preserve">Other </t>
  </si>
  <si>
    <t>1.7.1 LTIP Structure</t>
  </si>
  <si>
    <t>Answer "Yes" or "No". Describe/Explain for answering either Yes or No under "Details Explanation".</t>
  </si>
  <si>
    <t xml:space="preserve">3. Did the electrical corporation use one range for all LTIP metrics for the previous year or differing ranges based on the category of metric)? </t>
  </si>
  <si>
    <t>Answer "One range for all metrics" or "Multiple Ranges".</t>
  </si>
  <si>
    <t>Vesting Period</t>
  </si>
  <si>
    <t>Vesting Type</t>
  </si>
  <si>
    <t xml:space="preserve">Field Name </t>
  </si>
  <si>
    <t xml:space="preserve">Field Description </t>
  </si>
  <si>
    <t xml:space="preserve">Utility ID </t>
  </si>
  <si>
    <t xml:space="preserve">Details Explanation </t>
  </si>
  <si>
    <t>Field Value Constraints</t>
  </si>
  <si>
    <t>Integer</t>
  </si>
  <si>
    <t>Restricted to values 
indicated in Field 
Description_x000D_</t>
  </si>
  <si>
    <t>Text</t>
  </si>
  <si>
    <t>Additional comments by the electrical corporation on the reported data. This field is optional.</t>
  </si>
  <si>
    <r>
      <t xml:space="preserve">Standardized identification name of the electrical corporation. Possible values:
• BVES
• HWT
• Liberty
• LS Power
• PacifiCorp
• PG&amp;E
• SCE
• SDG&amp;E
• TBC
</t>
    </r>
    <r>
      <rPr>
        <sz val="11"/>
        <color rgb="FFFF0000"/>
        <rFont val="Aptos Narrow"/>
        <family val="2"/>
        <scheme val="minor"/>
      </rPr>
      <t>This field is required.</t>
    </r>
  </si>
  <si>
    <t>Required data that are missing or not applicable must be provided as empty fields. The “Blank Meaning” column at the end of each table must be used to indicate whether the field is blank because the data is missing, or the field is not applicable.</t>
  </si>
  <si>
    <t xml:space="preserve">Elaboration as indicated in the "Instructions" Field </t>
  </si>
  <si>
    <t xml:space="preserve">Current Year </t>
  </si>
  <si>
    <t xml:space="preserve"> Current Year</t>
  </si>
  <si>
    <r>
      <t xml:space="preserve">Answer as indicated in the "Instructions" Field
</t>
    </r>
    <r>
      <rPr>
        <sz val="11"/>
        <color rgb="FFFF0000"/>
        <rFont val="Aptos Narrow"/>
        <family val="2"/>
        <scheme val="minor"/>
      </rPr>
      <t>This field is required.</t>
    </r>
  </si>
  <si>
    <r>
      <rPr>
        <sz val="11"/>
        <color rgb="FF000000"/>
        <rFont val="Aptos Narrow"/>
        <family val="2"/>
      </rPr>
      <t xml:space="preserve">‘Previous Year’ refers to the Current Year minus one (i.e., the year immediately preceding the Current Year).
</t>
    </r>
    <r>
      <rPr>
        <sz val="11"/>
        <color rgb="FFFF0000"/>
        <rFont val="Aptos Narrow"/>
        <family val="2"/>
      </rPr>
      <t>This field is required.</t>
    </r>
  </si>
  <si>
    <r>
      <rPr>
        <sz val="11"/>
        <color rgb="FF000000"/>
        <rFont val="Aptos Narrow"/>
        <family val="2"/>
        <scheme val="minor"/>
      </rPr>
      <t xml:space="preserve">The submission year of this data.
</t>
    </r>
    <r>
      <rPr>
        <sz val="11"/>
        <color rgb="FFFF0000"/>
        <rFont val="Aptos Narrow"/>
        <family val="2"/>
        <scheme val="minor"/>
      </rPr>
      <t>This field is required.</t>
    </r>
  </si>
  <si>
    <r>
      <rPr>
        <sz val="11"/>
        <color rgb="FF000000"/>
        <rFont val="Aptos Narrow"/>
        <family val="2"/>
        <scheme val="minor"/>
      </rPr>
      <t xml:space="preserve">‘Current Year’ refers to the calendar year the data is being reported for.
</t>
    </r>
    <r>
      <rPr>
        <sz val="11"/>
        <color rgb="FFFF0000"/>
        <rFont val="Aptos Narrow"/>
        <family val="2"/>
        <scheme val="minor"/>
      </rPr>
      <t>This field is required.</t>
    </r>
  </si>
  <si>
    <t>1. STIP Payment Type</t>
  </si>
  <si>
    <t>Below is a description of fields included in the Executive Compensation Structure Excel reporting template. This template contains additional fields not found in the Guidelines Attachments that are used by Energy Safety as foreign keys. Additional fields are only required in the Excel reporting template and are not included in PDF reporting.</t>
  </si>
  <si>
    <t>N/A</t>
  </si>
  <si>
    <t>SCE</t>
  </si>
  <si>
    <t>SCE Senior Vice President and Chief Information Officer</t>
  </si>
  <si>
    <t>SCE Senior Vice President, Corporate Affairs</t>
  </si>
  <si>
    <t>SCE Senior Vice President, Human Resources</t>
  </si>
  <si>
    <r>
      <t xml:space="preserve">This individual is not in charge of a </t>
    </r>
    <r>
      <rPr>
        <u/>
        <sz val="11"/>
        <color theme="1"/>
        <rFont val="Aptos Narrow"/>
        <family val="2"/>
        <scheme val="minor"/>
      </rPr>
      <t>principal</t>
    </r>
    <r>
      <rPr>
        <sz val="11"/>
        <color theme="1"/>
        <rFont val="Aptos Narrow"/>
        <family val="2"/>
        <scheme val="minor"/>
      </rPr>
      <t xml:space="preserve"> business unit, division, or function of SCE and does not otherwise perform a policy-</t>
    </r>
    <r>
      <rPr>
        <u/>
        <sz val="11"/>
        <color theme="1"/>
        <rFont val="Aptos Narrow"/>
        <family val="2"/>
        <scheme val="minor"/>
      </rPr>
      <t>making</t>
    </r>
    <r>
      <rPr>
        <sz val="11"/>
        <color theme="1"/>
        <rFont val="Aptos Narrow"/>
        <family val="2"/>
        <scheme val="minor"/>
      </rPr>
      <t xml:space="preserve"> function for SCE</t>
    </r>
  </si>
  <si>
    <t>Yes</t>
  </si>
  <si>
    <t>Multiple ranges</t>
  </si>
  <si>
    <t>No</t>
  </si>
  <si>
    <t>Foundational Goals*</t>
  </si>
  <si>
    <t>Up to -100%</t>
  </si>
  <si>
    <t>Core Earnings Goal*</t>
  </si>
  <si>
    <t>Other Quantitative Performance Goals*</t>
  </si>
  <si>
    <t>None</t>
  </si>
  <si>
    <t>Deduct Only</t>
  </si>
  <si>
    <t>Leading</t>
  </si>
  <si>
    <t>Covered Conductor</t>
  </si>
  <si>
    <t>Vegetation Line Clearing</t>
  </si>
  <si>
    <t>Overhead Inspections and Remediations in HFRA</t>
  </si>
  <si>
    <t>Security</t>
  </si>
  <si>
    <t>Lagging Outcome</t>
  </si>
  <si>
    <t>Customer Service</t>
  </si>
  <si>
    <t>Diversity, Equity, and Inclusion (DEI)</t>
  </si>
  <si>
    <t>Financial</t>
  </si>
  <si>
    <t>Environmental, Social, Governance (ESG)</t>
  </si>
  <si>
    <t>Other Operational</t>
  </si>
  <si>
    <t xml:space="preserve">Foundational Goals* </t>
  </si>
  <si>
    <t>No deduct</t>
  </si>
  <si>
    <t>*The foundational goals have the following success measures: no employee fatalities; no serious injuries to public from system failure; no significant non-compliance events; and maintain effective controls and cybersecurity measures to prevent and mitigate significant disruption, data breach or system failure.  See explanation provided in Section 1.3.1.2 for additional information about potential deductions.</t>
  </si>
  <si>
    <t>Employee Edison Electric Institute (EEI) SIF Rate</t>
  </si>
  <si>
    <t xml:space="preserve">Leading/Lagging Outcome* </t>
  </si>
  <si>
    <t>Activity-based*</t>
  </si>
  <si>
    <t xml:space="preserve">Customer Service </t>
  </si>
  <si>
    <t xml:space="preserve">SAIDI, Repair </t>
  </si>
  <si>
    <t xml:space="preserve">Lagging Outcome </t>
  </si>
  <si>
    <t>90% of Target</t>
  </si>
  <si>
    <t>110% of Target</t>
  </si>
  <si>
    <t>Diverse Business Enterprise (DBE) spend</t>
  </si>
  <si>
    <t>Leading/Lagging Outcome*</t>
  </si>
  <si>
    <t>*Activity-based metrics are qualitative in nature.</t>
  </si>
  <si>
    <t>Not Applicable</t>
  </si>
  <si>
    <t>Employee Safety</t>
  </si>
  <si>
    <t>Employee DART Injury Rate</t>
  </si>
  <si>
    <t>Sustain quality performance in key programs</t>
  </si>
  <si>
    <t>TE Medium/Heavy Duty (MDHD) Conversions</t>
  </si>
  <si>
    <t xml:space="preserve">Employee EEI SIF Rate </t>
  </si>
  <si>
    <t>Edison Electric Institute (EEI) serious injury and fatality (SIF) rate measures the number of serious injuries and fatalities normalized by the actual hours worked. This is a lagging/ outcome-based metric.</t>
  </si>
  <si>
    <t>The total number of EEI serious injury and fatalities. Multiply this number by 200,000 (base hours worked for 100 full-time equivalent employees). Divide the result by the total number of hours worked.</t>
  </si>
  <si>
    <t>Employees only, excludes contractor and temporary workers.</t>
  </si>
  <si>
    <t>Ignitions within SCE's High Fire Risk Area (HFRA) that are associated with SCE equipment and meet CPUC reportable ignition criteria. This is a leading/lagging outcome-based metric.</t>
  </si>
  <si>
    <t>Total number of Ignitions within SCE's High Fire Risk Area (HFRA) that are associated with SCE equipment and meet CPUC 
reportable ignition criteria.</t>
  </si>
  <si>
    <t>Ignitions do not include events not associated with SCE equipment, events that are pending legal claims resolution, or events reported via Electric Safety Incident Reports (ESIR) filed with CPUC per CPUC Resolution E-4184.</t>
  </si>
  <si>
    <t>Install Covered Conductor within SCE’s HFRA under the Wildfire Covered Conductor Program as well as other programs that install covered conductor in HFRA.  This is a leading metric.</t>
  </si>
  <si>
    <t>Total number of Covered Conductor miles installed within SCE’s HFRA under the Wildfire Covered Conductor Program as well as other programs that install covered conductor in HFRA.</t>
  </si>
  <si>
    <t>Complete trimming of vegetation near power lines across SCE’s service area within planned schedule to support compliance with CA GO 95 requirements.  This is a leading metric.</t>
  </si>
  <si>
    <t>The percentage of trims completed within planned schedule to support compliance with CA GO 95 requirements, measured on a cumulative basis. GO 95 does not specify a timeframe for trimming vegetation. Instead, SCE on its own establishes an 
aggressive trimming schedule. Within planned schedule trims are defined as being complete within 60 days of planned trim month if the tree is not subject to Environmental Holds and within 90 days of planned trim month if the tree is subject to 
Environmental Holds.</t>
  </si>
  <si>
    <t>Trees that are reviewed and identified for rework through the quality control process are excluded to avoid double counting. Trees that require work multiple times in an annual cycle in order to maintain clearance distances are also excluded for the same reason.</t>
  </si>
  <si>
    <t>Click rate of workers that have been sent a simulated email phish. This is a leading metric.</t>
  </si>
  <si>
    <t>Reporting rate of workers that have been sent a simulated email phish. This is a leading metric.</t>
  </si>
  <si>
    <t>Achieve CPUC and FERC jurisdictional capital improvement plan execution, which is a measure of work performed, consistent with appropriate regulatory direction. This is an activity-based metric.</t>
  </si>
  <si>
    <t>Core Earnings</t>
  </si>
  <si>
    <t>System Average Interruption 
Duration Index (SAIDI), Repair</t>
  </si>
  <si>
    <t>Sum of all sustained customer interruption durations from unplanned or emergent outages lasting five minutes or more divided by the total number of customers served.</t>
  </si>
  <si>
    <t>Excludes major event days (MEDs) and Public Safety Power Shut Off (PSPS) events.</t>
  </si>
  <si>
    <t>Measures SCE performance in procuring goods and services from diverse suppliers in compliance with CA GO 156 guidelines. This is a lagging/ outcome-based metric.</t>
  </si>
  <si>
    <t>Sum of DBE PO Spend, DBE Non-PO Spend, DBE Credit Card Spend and DBE Tier 2 Spend multiplied by 100. Divide the result by the sum of Total PO Spend, Total Non-PO Spend and Total Credit Card Spend</t>
  </si>
  <si>
    <t>Employee EEI SIF Rate</t>
  </si>
  <si>
    <t>*“N/A” is used in this row for years where the collected data (if any) reflects a different methodology or definition than is being applied to the calculation for the current year.</t>
  </si>
  <si>
    <t xml:space="preserve">CPUC reportable ignitions in HFRA </t>
  </si>
  <si>
    <t>Mature Enterprise-wide Phishing Program: Click Rate*</t>
  </si>
  <si>
    <t>Mature Enterprise-wide Phishing Program: Reporting Rate*</t>
  </si>
  <si>
    <t>Sustain quality performance in key programs*</t>
  </si>
  <si>
    <t>System Average Interruption Duration Index (SAIDI), Repair</t>
  </si>
  <si>
    <t>*Prior submission showed 87 minutes, however that has since been revised to 88.</t>
  </si>
  <si>
    <t>Diverse Business Enterprise Spend</t>
  </si>
  <si>
    <t>Quality</t>
  </si>
  <si>
    <t>Reliability</t>
  </si>
  <si>
    <t>See detailed explanation</t>
  </si>
  <si>
    <r>
      <t xml:space="preserve">TSR </t>
    </r>
    <r>
      <rPr>
        <sz val="12"/>
        <color rgb="FF000000"/>
        <rFont val="Source Sans Pro"/>
        <family val="2"/>
      </rPr>
      <t>Performance Shares*</t>
    </r>
  </si>
  <si>
    <r>
      <t>EPS Performance Shares</t>
    </r>
    <r>
      <rPr>
        <sz val="12"/>
        <color rgb="FF000000"/>
        <rFont val="Source Sans Pro"/>
        <family val="2"/>
      </rPr>
      <t>*</t>
    </r>
  </si>
  <si>
    <t>Stock Options*</t>
  </si>
  <si>
    <t> All SCE executives, including all SCE executive officers, participate in the LTIP and are subject to the same terms and conditions. </t>
  </si>
  <si>
    <t>All Executive Officers</t>
  </si>
  <si>
    <t>Restricted Stock Units (weighted at 25%): payout value depends on EIX stock performance and dividends</t>
  </si>
  <si>
    <t>Stock Options (weighted at 25%): see the description under Table 1.4.3 – Current Year LTIP Performance Range(s)</t>
  </si>
  <si>
    <t>N/A </t>
  </si>
  <si>
    <t>25% </t>
  </si>
  <si>
    <t>Stock price at grant </t>
  </si>
  <si>
    <t> Value at exercise = market price at exercise minus price at grant  </t>
  </si>
  <si>
    <t>A stock option may be exercised to purchase one share of EIX Common Stock at an exercise price equal to the closing price of a share of EIX Common Stock on the grant date </t>
  </si>
  <si>
    <t>Change in EIX Stock Price (Stock Options) </t>
  </si>
  <si>
    <r>
      <t>Earnings Per Share (Performance Shares)</t>
    </r>
    <r>
      <rPr>
        <vertAlign val="superscript"/>
        <sz val="9.5"/>
        <rFont val="Calibri"/>
        <family val="2"/>
      </rPr>
      <t xml:space="preserve"> 19</t>
    </r>
    <r>
      <rPr>
        <sz val="12"/>
        <rFont val="Calibri"/>
        <family val="2"/>
      </rPr>
      <t> </t>
    </r>
  </si>
  <si>
    <r>
      <t>≥75</t>
    </r>
    <r>
      <rPr>
        <vertAlign val="superscript"/>
        <sz val="9.5"/>
        <rFont val="Calibri"/>
        <family val="2"/>
      </rPr>
      <t>th</t>
    </r>
    <r>
      <rPr>
        <sz val="12"/>
        <rFont val="Calibri"/>
        <family val="2"/>
      </rPr>
      <t xml:space="preserve"> Percentile </t>
    </r>
  </si>
  <si>
    <r>
      <t>50</t>
    </r>
    <r>
      <rPr>
        <vertAlign val="superscript"/>
        <sz val="9.5"/>
        <rFont val="Calibri"/>
        <family val="2"/>
      </rPr>
      <t>th</t>
    </r>
    <r>
      <rPr>
        <sz val="12"/>
        <rFont val="Calibri"/>
        <family val="2"/>
      </rPr>
      <t xml:space="preserve"> Percentile </t>
    </r>
  </si>
  <si>
    <r>
      <t>25</t>
    </r>
    <r>
      <rPr>
        <vertAlign val="superscript"/>
        <sz val="9.5"/>
        <rFont val="Calibri"/>
        <family val="2"/>
      </rPr>
      <t>th</t>
    </r>
    <r>
      <rPr>
        <sz val="12"/>
        <rFont val="Calibri"/>
        <family val="2"/>
      </rPr>
      <t xml:space="preserve"> Percentile </t>
    </r>
  </si>
  <si>
    <t>Adjustments may be made in response to certain mergers or other significant corporate transactions during the performance period involving a company in the UTY </t>
  </si>
  <si>
    <t>Total Shareholder Return (Performance Shares) </t>
  </si>
  <si>
    <t>EIX’s TSR over a three-calendar-year performance period compared to the other companies that are in the UTY at the beginning of the performance period and continue to be publicly traded through the performance period </t>
  </si>
  <si>
    <t>TSR is calculated using the difference between (i) the average closing stock price for the stock for the 20 trading days ending with the last NYSE trading day preceding the first day of the performance period and (ii) the average closing stock price for the stock for the 20 trading days ending with the last trading day of the performance period, and assumes all dividends are reinvested on the ex-dividend date. The discrete percentile ranking methodology is used to determine EIX’s percentile ranking. </t>
  </si>
  <si>
    <t>EIX’s three-year average annual core earnings per share measured against pre-established target levels. </t>
  </si>
  <si>
    <t>The Compensation Committee establishes the core EPS target for the year in February of each year during the performance period. The performance multiplier for a year is based on EIX’s actual EPS performance for that year as a percentage of the EPS target for that year. The final payout multiplier for the 3-year period is the average of the performance multipliers for each year within the 3-year period.</t>
  </si>
  <si>
    <t>TSR</t>
  </si>
  <si>
    <t>EPS</t>
  </si>
  <si>
    <t>Change in EIX Stock Price</t>
  </si>
  <si>
    <t>75th percentile among UTY</t>
  </si>
  <si>
    <t>21st percentile among UTY</t>
  </si>
  <si>
    <t>37th percentile among UTY</t>
  </si>
  <si>
    <t>104% of target</t>
  </si>
  <si>
    <t>102% of target</t>
  </si>
  <si>
    <t>106% of target</t>
  </si>
  <si>
    <t>103% of target</t>
  </si>
  <si>
    <t>34% increase in stock price</t>
  </si>
  <si>
    <t>16% decrease in stock price</t>
  </si>
  <si>
    <t>9% increase in stock price</t>
  </si>
  <si>
    <t>The performance data shown for TSR Performance Shares is EIX’s TSR for the year relative to the UTY comparison group of companies for performance shares granted in that year, as calculated in accordance with the terms and conditions for TSR Performance Shares.</t>
  </si>
  <si>
    <t>The performance data shown for EPS Performance Shares is EIX’s EPS for the year compared to target for that year, as calculated in accordance with the terms and conditions for EPS Performance Shares. In February 2023, the Compensation Committee established a target core EPS of $4.71 for 2023. The Committee made certain assumptions about the 2022 CEMA when establishing the 2023 target core EPS (see the last footnote to Table 1.3.4 for the definition of the 2022 CEMA). The Committee also established in February 2023 an adjustment framework it would apply if a final decision for the 2022 CEMA was not issued in 2023. Since a final decision was not issued in 2023, the Committee decreased the target core EPS for 2023 by $0.11 (to $4.60) in accordance with the adjustment framework it established in February 2023.</t>
  </si>
  <si>
    <t>The performance data shown on the last row for Stock Options and Restricted Stock Units is the change in stock price from the beginning of the year to the end of that same year.</t>
  </si>
  <si>
    <t>Stock price </t>
  </si>
  <si>
    <t>Earnings Per Share </t>
  </si>
  <si>
    <t>Total Shareholder Return </t>
  </si>
  <si>
    <t>2020 Stock Options </t>
  </si>
  <si>
    <t>0% </t>
  </si>
  <si>
    <t>2019 Stock Options </t>
  </si>
  <si>
    <r>
      <rPr>
        <sz val="11"/>
        <color theme="1"/>
        <rFont val="Aptos Narrow"/>
        <family val="2"/>
      </rPr>
      <t>*</t>
    </r>
    <r>
      <rPr>
        <sz val="11"/>
        <color theme="1"/>
        <rFont val="Aptos Narrow"/>
        <family val="2"/>
        <scheme val="minor"/>
      </rPr>
      <t>The foundational goals had the following success measures: no employee fatalities; no serious injuries to public from system failure; no significant non-compliance events; and maintain effective controls and cybersecurity measures to prevent and mitigate significant disruption, data breach or system failure. See explanation provided in Section 3a.ii for additional information about potential deductions.</t>
    </r>
  </si>
  <si>
    <t>Demand Response Resources</t>
  </si>
  <si>
    <t>Build DEI action plans</t>
  </si>
  <si>
    <t>Employee DART injury rate</t>
  </si>
  <si>
    <t xml:space="preserve">Capital deployment amount reflects 2021 GRC authorized spend levels as specified in Final Decision. Includes delivery of utility owned storage commitments. </t>
  </si>
  <si>
    <t>Number of charging port installations.  Scope includes ports from Charge Ready Light Duty and Charge Ready schools. Installation scope includes completing SCE infrastructure.</t>
  </si>
  <si>
    <t xml:space="preserve">Number of Medium/Heavy Duty electric vehicle conversions. Scope includes electric vehicle conversions from Charge Ready Transport program. Electric vehicle conversions scope includes completing SCE infrastructure. </t>
  </si>
  <si>
    <t xml:space="preserve">The goal does not count heat pumps that may be installed through the statewide EE HVAC or Plug Load &amp; Appliance programs currently being administered by SDG&amp;E. </t>
  </si>
  <si>
    <t>Excludes non-mass market business customers.</t>
  </si>
  <si>
    <t>Y1 (= Current Year - 5) Value</t>
  </si>
  <si>
    <t>Y2 (= Current Year - 4) Value</t>
  </si>
  <si>
    <t>Y3 (= Current Year - 3) Value</t>
  </si>
  <si>
    <t>Y4 (= Current Year - 2) Value</t>
  </si>
  <si>
    <t>Y5 (= Current Year - 1) Value</t>
  </si>
  <si>
    <t>TE Charge Ready Installs*</t>
  </si>
  <si>
    <t>Building Electrification Installs*</t>
  </si>
  <si>
    <t>TE MDHD Conversions*</t>
  </si>
  <si>
    <r>
      <t xml:space="preserve">Section 1.4.1 LTIP Structure  - </t>
    </r>
    <r>
      <rPr>
        <b/>
        <sz val="11"/>
        <color rgb="FFFF0000"/>
        <rFont val="Aptos Narrow"/>
        <family val="2"/>
        <scheme val="minor"/>
      </rPr>
      <t>(Taken from Section 4a: LTIP Structure of 2023 submission)</t>
    </r>
  </si>
  <si>
    <t xml:space="preserve">For TSR Performance Shares, if EIX achieves a TSR ranking between the 25th percentile (Minimum) and the 50th percentile (Target) or between the 50th percentile (Target) and the 75th percentile (Maximum), the number of shares paid is interpolated on a straight-line basis.
For EPS Performance Shares,  if EIX’s core EPS for a year as a percentage of target core EPS is between 80% (Minimum) and 100% (Target) or between 100% (Target) and 120% (Maximum), the EPS performance multiplier is interpolated on a straight-line basis, with discrete intervals at every 4th percentage point.
The exercise price for a stock option (which is equal to the closing price of a share of EIX Common Stock on the grant date) is the minimum level of performance. If EIX Common Stock is trading at or below that exercise price, then the stock option cannot be exercised for any value at that time. If EIX Common Stock is trading above that exercise price, then the stock option (if vested) can be exercised with a payout based on the difference between the market price at exercise and the exercise price.
</t>
  </si>
  <si>
    <r>
      <t xml:space="preserve">Table 1.4.6 Current Year LTIP Measures, Weighting, and Award Basis -  </t>
    </r>
    <r>
      <rPr>
        <b/>
        <sz val="11"/>
        <color rgb="FFFF0000"/>
        <rFont val="Aptos Narrow"/>
        <family val="2"/>
        <scheme val="minor"/>
      </rPr>
      <t>(Taken from Table 4c.2 of 2023 submission)</t>
    </r>
  </si>
  <si>
    <t>EIX Core EPS</t>
  </si>
  <si>
    <r>
      <rPr>
        <sz val="12"/>
        <rFont val="Aptos Narrow"/>
        <family val="2"/>
      </rPr>
      <t>≥</t>
    </r>
    <r>
      <rPr>
        <sz val="12"/>
        <rFont val="Calibri"/>
        <family val="2"/>
      </rPr>
      <t>120%</t>
    </r>
  </si>
  <si>
    <t>5th percentile among UTY</t>
  </si>
  <si>
    <t>11% decrease in stock price</t>
  </si>
  <si>
    <t xml:space="preserve">Provide a detailed explanation of any increases and decreases in 2022 LTIP compensation due to failing to meet safety or other targets. Separately describe any adjustments to LTIP compensation levels made by the Compensation Committee or executive management and the amount and reason for the reduction. Detail any adjustments made to increase compensation beyond the levels warranted by the corporation’s actual performance (in any metric classification) and the reasons for the adjustments. </t>
  </si>
  <si>
    <t>3. Any additional deductions made by the the Compensation Committee or executive management:</t>
  </si>
  <si>
    <t>4. Any upward adjustments:</t>
  </si>
  <si>
    <t>2018 Stock Options </t>
  </si>
  <si>
    <t>Security Services</t>
  </si>
  <si>
    <t>Exception basis</t>
  </si>
  <si>
    <t>Periodically evaluated depending on
security concerns</t>
  </si>
  <si>
    <t>~0%</t>
  </si>
  <si>
    <t xml:space="preserve">	All executives, including executive officers, participate in the Executive Retirement Plan.</t>
  </si>
  <si>
    <t>Three-year ratable (33-1/3%/year)</t>
  </si>
  <si>
    <t>Three-year Cliff</t>
  </si>
  <si>
    <r>
      <t xml:space="preserve">Table 1.7.1 Current and Previous Year LTIP Grants - </t>
    </r>
    <r>
      <rPr>
        <b/>
        <sz val="11"/>
        <color rgb="FFFF0000"/>
        <rFont val="Aptos Narrow"/>
        <family val="2"/>
        <scheme val="minor"/>
      </rPr>
      <t xml:space="preserve"> (Taken from Table 7a.1 of 2023 submission)</t>
    </r>
  </si>
  <si>
    <t>Total Shareholder Return (TSR) Performance Shares*</t>
  </si>
  <si>
    <t>Earnings Per Share (EPS) Performance Shares*</t>
  </si>
  <si>
    <t>*For TSR Performance Shares, if EIX achieves a TSR ranking between the 25th percentile (Minimum) and the 50th percentile (Target) or between the 50th percentile (Target) and the 75th percentile (Maximum), the number of shares paid is interpolated on a straight-line basis.</t>
  </si>
  <si>
    <t xml:space="preserve">  The exercise price for a stock option (which is equal to the closing price of a share of EIX Common Stock on the grant date) is the minimum level of performance. If EIX Common Stock is trading at or below that exercise price, then the stock option cannot be exercised for any value at that time. If EIX Common Stock is trading above that exercise price, then the stock option (if vested) can be exercised with a payout based on the difference between the market price at exercise and the exercise price.</t>
  </si>
  <si>
    <t>Multiple Ranges</t>
  </si>
  <si>
    <t xml:space="preserve">Three-year </t>
  </si>
  <si>
    <t>Cliff Vesting</t>
  </si>
  <si>
    <t>Weighting Total:</t>
  </si>
  <si>
    <r>
      <t xml:space="preserve">* </t>
    </r>
    <r>
      <rPr>
        <sz val="12"/>
        <color theme="1"/>
        <rFont val="Calibri"/>
        <family val="2"/>
      </rPr>
      <t>Stock ownership requirements for executive officers require significant equity holdings to be maintained and prohibit or limit sales of stock.</t>
    </r>
  </si>
  <si>
    <r>
      <t xml:space="preserve">Table 1.1.2 Total Direct Compensation at the Target Level - </t>
    </r>
    <r>
      <rPr>
        <b/>
        <sz val="11"/>
        <color rgb="FFFF0000"/>
        <rFont val="Aptos Narrow"/>
        <family val="2"/>
      </rPr>
      <t>NOT INCLUDED IN 2022</t>
    </r>
  </si>
  <si>
    <r>
      <t xml:space="preserve">Table 1.3.1  Previous Year STIP Metric Performance Range(s) - </t>
    </r>
    <r>
      <rPr>
        <b/>
        <sz val="11"/>
        <color rgb="FFFF0000"/>
        <rFont val="Aptos Narrow"/>
        <family val="2"/>
      </rPr>
      <t>(Taken from Table 3a.1 of 2022 submission)</t>
    </r>
  </si>
  <si>
    <r>
      <t xml:space="preserve">Table 1.3.2 Current Year STIP Metric Performance Range(s)  - </t>
    </r>
    <r>
      <rPr>
        <b/>
        <sz val="11"/>
        <color rgb="FFFF0000"/>
        <rFont val="Aptos Narrow"/>
        <family val="2"/>
      </rPr>
      <t>(Taken from Table 3a.2 of 2022 submission)</t>
    </r>
  </si>
  <si>
    <r>
      <t xml:space="preserve">Table 1.3.3 Individual Performance Modifiers - Previous Year Actual - </t>
    </r>
    <r>
      <rPr>
        <b/>
        <sz val="11"/>
        <color rgb="FFFF0000"/>
        <rFont val="Aptos Narrow"/>
        <family val="2"/>
      </rPr>
      <t>NOT INCLUDED IN 2022</t>
    </r>
  </si>
  <si>
    <r>
      <t xml:space="preserve">Table 1.3.4 Previous Year STIP Metrics – Minimum, Target, Maximum Versus Actual - </t>
    </r>
    <r>
      <rPr>
        <b/>
        <sz val="11"/>
        <color rgb="FFFF0000"/>
        <rFont val="Aptos Narrow"/>
        <family val="2"/>
      </rPr>
      <t>(Taken from Table 3b.1 of 2022 submission)</t>
    </r>
  </si>
  <si>
    <t>No Deduction</t>
  </si>
  <si>
    <t>Met - No Duction</t>
  </si>
  <si>
    <t>Enhanced Worker Safety Program</t>
  </si>
  <si>
    <t>Safety</t>
  </si>
  <si>
    <t>Public Safety</t>
  </si>
  <si>
    <t>Public Awareness of Safety</t>
  </si>
  <si>
    <t>≤50</t>
  </si>
  <si>
    <t>≤42</t>
  </si>
  <si>
    <t>≤34</t>
  </si>
  <si>
    <t>Execute PSPS plan to enhance notifications and other capabilities</t>
  </si>
  <si>
    <t>Wildfire Resiliency</t>
  </si>
  <si>
    <t>Hazard Tree &amp; Drought Relief</t>
  </si>
  <si>
    <t>Cybersecurity</t>
  </si>
  <si>
    <t>Mature Enterprise-wide Phishing Program</t>
  </si>
  <si>
    <r>
      <t xml:space="preserve">Cyber Tools Saturation
</t>
    </r>
    <r>
      <rPr>
        <sz val="11"/>
        <color theme="1"/>
        <rFont val="Aptos Narrow"/>
        <family val="2"/>
      </rPr>
      <t>• Laptop/Desktop</t>
    </r>
  </si>
  <si>
    <t>Cyber Tools Saturation
• Servers</t>
  </si>
  <si>
    <t>≤6%</t>
  </si>
  <si>
    <t>≤4%</t>
  </si>
  <si>
    <t>≤2%</t>
  </si>
  <si>
    <t>Satisfaction</t>
  </si>
  <si>
    <t>Customer Service Re-Platform</t>
  </si>
  <si>
    <t>Policy</t>
  </si>
  <si>
    <r>
      <t xml:space="preserve">Policy Outcomes
</t>
    </r>
    <r>
      <rPr>
        <sz val="11"/>
        <color theme="1"/>
        <rFont val="Aptos Narrow"/>
        <family val="2"/>
      </rPr>
      <t>• WMP &amp; Safety Certification
• Cost Recovery
• Clean Power</t>
    </r>
  </si>
  <si>
    <t>Improve internal/external diversity - Implement DEI Plan</t>
  </si>
  <si>
    <r>
      <t xml:space="preserve">Safety and Reliability Capabilities
</t>
    </r>
    <r>
      <rPr>
        <sz val="11"/>
        <color theme="1"/>
        <rFont val="Aptos Narrow"/>
        <family val="2"/>
      </rPr>
      <t>• Electric Asset Data
• Critical Business Records
• Field and Work Management Tools</t>
    </r>
  </si>
  <si>
    <t>Implement Contractor Management Plan</t>
  </si>
  <si>
    <t>SONGS Decommissioning</t>
  </si>
  <si>
    <t xml:space="preserve">Other Operational </t>
  </si>
  <si>
    <t>$1,663 million</t>
  </si>
  <si>
    <t>$1,848 million</t>
  </si>
  <si>
    <t>$2,033 million</t>
  </si>
  <si>
    <t>$1,943 million</t>
  </si>
  <si>
    <t>There may be no payout on the entire STIP if performance falls at or below Threshold ($1,478 million).</t>
  </si>
  <si>
    <r>
      <t xml:space="preserve">Table 1.3.5 Current Year STIP Metrics - </t>
    </r>
    <r>
      <rPr>
        <b/>
        <sz val="11"/>
        <color rgb="FFFF0000"/>
        <rFont val="Aptos Narrow"/>
        <family val="2"/>
      </rPr>
      <t>(Taken from Table 3c.1 of 2022 submission)</t>
    </r>
  </si>
  <si>
    <t>Safety and Security</t>
  </si>
  <si>
    <t>Public Safety, Employee Safety, and Cybersecurity</t>
  </si>
  <si>
    <t>Public Safety &amp; Wildfire Resiliency</t>
  </si>
  <si>
    <t>Sustain quality performace in key programs</t>
  </si>
  <si>
    <t>Clean Power</t>
  </si>
  <si>
    <t>Building Electrification Installs</t>
  </si>
  <si>
    <t>Earnings</t>
  </si>
  <si>
    <t xml:space="preserve">Core Earnings Goal†   </t>
  </si>
  <si>
    <r>
      <t xml:space="preserve">Table 1.3.6 Current Year Metric Definitions and Calculation  - </t>
    </r>
    <r>
      <rPr>
        <b/>
        <sz val="11"/>
        <color rgb="FFFF0000"/>
        <rFont val="Aptos Narrow"/>
        <family val="2"/>
      </rPr>
      <t>(Taken from Table 3d.1 of 2022 submission)</t>
    </r>
  </si>
  <si>
    <t xml:space="preserve">PSPS: Customer Notification </t>
  </si>
  <si>
    <t>Includes only Level 2 simulations as defined by SCE.</t>
  </si>
  <si>
    <t>Findings which pose a risk of low potential impact to safety or reliability are excluded.</t>
  </si>
  <si>
    <t>See section 3a.iv</t>
  </si>
  <si>
    <t>See values in Table 3c.1</t>
  </si>
  <si>
    <t xml:space="preserve">Build DEI action plans </t>
  </si>
  <si>
    <t>Provision of resource availability for summer readiness, adjusted for anticipated year end attrition. This is an input/activity-based metric.</t>
  </si>
  <si>
    <t>Peak Demand Response Load Reduction measured by multiplying August 2021 ex-ante program Peak load reduction values by final December 2022 enrollment counts. 
Ex ante values established as part of the annual load impact evaluation conducted by independent 3rd Party evaluators and reported via CPUC compliance filings. Scope includes the following: Agricultural &amp; Pumping Interruptible Program, Base Interruptible Program, Capacity  Bidding Program, Critical Peak Pricing Program, Smart Energy Program, Summer Discount Plan. Pilots: Virtual Power Plan, Residential Emergency Load Reduction Program, and Emergency Load Reduction Program. Contracts: Local Capacity Resource and Demand Response Contracts.</t>
  </si>
  <si>
    <t>Excluding Governor Order 2021 program California State Emergency Program, Optional Binding Mandatory Curtailment, and Real Time Pricing programs</t>
  </si>
  <si>
    <r>
      <t>Table 1.3.7 STIP Metric Historical Actual Performance   -</t>
    </r>
    <r>
      <rPr>
        <b/>
        <sz val="11"/>
        <color rgb="FFFF0000"/>
        <rFont val="Aptos Narrow"/>
        <family val="2"/>
      </rPr>
      <t xml:space="preserve"> (Taken from Table 3f.1 of 2022 submission)</t>
    </r>
  </si>
  <si>
    <t>Implement DEI Plan*</t>
  </si>
  <si>
    <t>2021 Corporate Goal measures where performance was worse than target:
• Quantitative success measure: Employee DART Injury Rate: Target at 0.77; Actual at 1.05.
• Quantitative success measure: Vegetation Line Clearing: Target at 85% of trims within SCE’s aggressive trimming schedule; Actual at 79%.
• Quantitative success measure: CPUC reportable ignitions in HFRA: Target at 42; Actual at 48.
• Qualitative success measure: Improve PSPS customer experience by executing comprehensive improvement plan focused on enhancing notification and other PSPS capabilities. Mix of above_x0002_target and below-target performance. Largest PSPS event in November accounted for more than 97% of 2021 fire season’s customer minutes of interruption (CMI). CMI reduction, adjusted for weather, at 51% vs. baseline of 48%. Notifications prior to de-energization were below target. 
Critical Care Back-up Battery program deployed 6,014 units, exceeding year-end baseline of 5,000 units.</t>
  </si>
  <si>
    <t>• Qualitative success measure: Advance inspection and vegetation management applications and build digital work order system. Mix of above-target and below-target performance. Ground inspection, vegetation management and digital work order objectives not met. Aerial digital
inspection tool met objectives for the year.
• Qualitative success measure: Strengthen contractor management to improve safety and quality performance. Mix of above-target and below-target performance. Implemented redesign of contractor scorecards, enhanced contractor conditional status process to embed performance 
consequences and managed contractor accountability via use of control stages across a variety of outcomes, such as safety and environmental compliance. Full deployment of an end-to-end performance management process carried over to 2022.
• Quantitative success measure: SAIDI for repair outages: Target at 86 minutes; Actual at 102 minutes.</t>
  </si>
  <si>
    <r>
      <t>Table 1.3.8 Current Year STIP Ties to WMP, SPMs, and SOMs  -</t>
    </r>
    <r>
      <rPr>
        <b/>
        <sz val="11"/>
        <color rgb="FFFF0000"/>
        <rFont val="Aptos Narrow"/>
        <family val="2"/>
      </rPr>
      <t xml:space="preserve"> NOT INCLUDED IN 2022</t>
    </r>
  </si>
  <si>
    <r>
      <t>Table 1.4.1  Current and Previous Year LTIP Grants -</t>
    </r>
    <r>
      <rPr>
        <b/>
        <sz val="11"/>
        <color rgb="FFFF0000"/>
        <rFont val="Aptos Narrow"/>
        <family val="2"/>
      </rPr>
      <t xml:space="preserve"> (Taken from Table 4a.1 of 2022 submission)</t>
    </r>
  </si>
  <si>
    <r>
      <t>Table 1.4.2 Previous Year LTIP Performance Range(s)  -</t>
    </r>
    <r>
      <rPr>
        <b/>
        <sz val="11"/>
        <color rgb="FFFF0000"/>
        <rFont val="Aptos Narrow"/>
        <family val="2"/>
      </rPr>
      <t xml:space="preserve"> (Taken from Table 4a.2 of 2022 submission)</t>
    </r>
  </si>
  <si>
    <r>
      <t>Table 1.4.4 LTIP Eligibility -</t>
    </r>
    <r>
      <rPr>
        <b/>
        <sz val="11"/>
        <color rgb="FFFF0000"/>
        <rFont val="Aptos Narrow"/>
        <family val="2"/>
        <scheme val="minor"/>
      </rPr>
      <t xml:space="preserve"> (Taken from Table 4b.1 of 2022 submission)</t>
    </r>
  </si>
  <si>
    <r>
      <t>Table 1.4.5 Previous Year LTIP Measures, Weighting, and Award Basis -</t>
    </r>
    <r>
      <rPr>
        <b/>
        <sz val="11"/>
        <color rgb="FFFF0000"/>
        <rFont val="Aptos Narrow"/>
        <family val="2"/>
        <scheme val="minor"/>
      </rPr>
      <t xml:space="preserve"> (Taken from Table 4c.1 of 2022 submission)</t>
    </r>
  </si>
  <si>
    <t>Stock Options (weighted at 25%): see the description under Table 4a.2 –  2021 LTIP Performance Range(s)</t>
  </si>
  <si>
    <t>Performance Shares (collectively weighted at 25%)
•	12.5% based on EIX’s 3-year TSR compared to the other companies in the PHLX Utility Section Index (“UTY”)
•	12.5% based on EIX’s 3-year average annual core EPS measured against target levels</t>
  </si>
  <si>
    <r>
      <t xml:space="preserve">Table 1.4.3 Current Year LTIP Performance Range(s) - </t>
    </r>
    <r>
      <rPr>
        <b/>
        <sz val="11"/>
        <color rgb="FFFF0000"/>
        <rFont val="Aptos Narrow"/>
        <family val="2"/>
      </rPr>
      <t xml:space="preserve"> (Taken from Table 4a.3 of 2022submission)</t>
    </r>
  </si>
  <si>
    <r>
      <t>Table 1.4.7 Current Year LTIP Measures -</t>
    </r>
    <r>
      <rPr>
        <b/>
        <sz val="11"/>
        <color rgb="FFFF0000"/>
        <rFont val="Aptos Narrow"/>
        <family val="2"/>
        <scheme val="minor"/>
      </rPr>
      <t xml:space="preserve">  (Taken from Table 4d.1 of 2022 submission)</t>
    </r>
  </si>
  <si>
    <t>The 2022 EPS Target is based on 
the shares of EIX common stock 
outstanding on Jan. 1, 2022 and 
a specified amount of pro forma 
dividends on EIX preferred stock. 
The shares of common stock and 
amount of pro forma preferred 
dividends used to set the 2022 
EPS Target will also be used to 
calculate 2022 EPS performance 
for purposes of EPS Performance 
Shares. The 2022 EPS Target 
shall be adjusted to the extent (if 
any) necessary to mitigate (i) the 
impact of a differential between 
the actual result of SCE’s Cost of 
Capital application for 2022 and 
the Cost of Capital assumptions 
upon which the 2022 EPS Target 
is based, and (ii) the impact of a 
differential between the actual 
result of SCE’s application(s) to 
recover Customer Service Re_x0002_Platform (“CSRP”) costs and the 
assumptions for CSRP cost 
recovery upon which the 2022 
EPS Target is based.</t>
  </si>
  <si>
    <t>EIX’s publicly issued core earnings per share guidance range for 2022 is $4.40 to $4.70, based on a weighted average shares assumption of 381.4 million 
shares. The EIX Core EPS Target for 2022 is within that range, but the specific target is material nonpublic information.</t>
  </si>
  <si>
    <r>
      <t xml:space="preserve">Table 1.4.8 LTIP Metric Historical Actual Performance -  </t>
    </r>
    <r>
      <rPr>
        <b/>
        <sz val="11"/>
        <color rgb="FFFF0000"/>
        <rFont val="Aptos Narrow"/>
        <family val="2"/>
        <scheme val="minor"/>
      </rPr>
      <t>(Taken from Table 4e.1 of 2022 submission)</t>
    </r>
  </si>
  <si>
    <t>109% of target</t>
  </si>
  <si>
    <t>12% decrease in stock price</t>
  </si>
  <si>
    <r>
      <t>Section 1.4.6 Previous Year LTIP Adjustments -</t>
    </r>
    <r>
      <rPr>
        <b/>
        <sz val="11"/>
        <color rgb="FFFF0000"/>
        <rFont val="Aptos Narrow"/>
        <family val="2"/>
        <scheme val="minor"/>
      </rPr>
      <t xml:space="preserve"> (Taken from Section 4f: 2021 LTIP Adjustments of 2022 submission)</t>
    </r>
  </si>
  <si>
    <t>Provide a detailed explanation of any increases and decreases in 2022 LTIP compensation due to failing to meet safety or other targets. Separately describe any adjustments to LTIP compensation levels made by the Compensation Committee or executive management and the amount and reason for the reduction. Detail any adjustments made to increase compensation beyond the levels warranted by the corporation’s actual performance (in any metric classification) and the reasons for the adjustments. *</t>
  </si>
  <si>
    <r>
      <t xml:space="preserve">Table 1.4.9 LTIP Program Vesting in Previous Year - </t>
    </r>
    <r>
      <rPr>
        <b/>
        <sz val="11"/>
        <color rgb="FFFF0000"/>
        <rFont val="Aptos Narrow"/>
        <family val="2"/>
      </rPr>
      <t>(Taken from Table 4g.1 of 2022 submission)</t>
    </r>
  </si>
  <si>
    <t>2018 RSUs </t>
  </si>
  <si>
    <t>2019 Performance Shares </t>
  </si>
  <si>
    <t>2019 Performance Shares  </t>
  </si>
  <si>
    <t>2017 Stock Options</t>
  </si>
  <si>
    <r>
      <t>Table 1.5.1 Fixed versus Incentive Compensation at the Target Level -</t>
    </r>
    <r>
      <rPr>
        <b/>
        <sz val="11"/>
        <color rgb="FFFF0000"/>
        <rFont val="Aptos Narrow"/>
        <family val="2"/>
      </rPr>
      <t xml:space="preserve"> (Taken from Table 5.1 of 2022 submission)</t>
    </r>
  </si>
  <si>
    <t>Indirect and Ancillary Compensation as a Percent of TC*</t>
  </si>
  <si>
    <t>* When the Compensation Committee was evaluating and setting executive officer target compensation 
for 2022, its evaluation included an annualized value for the Executive Retirement Plan (“ERP” or 
“SERP”) benefit for each executive officer (“ERP Annualized Value”). All Indirect and Ancillary 
Compensation and Total Compensation calculations in Sections 5-7 that incorporate a SERP value reflect 
this ERP Annualized Value for 2022. The ERP Annualized Value is calculated each year by the 
company’s actuaries and the Compensation Committee’s independent compensation consultant based 
on interest rate and other assumptions that remain constant. As a result of these constant assumptions, 
the ERP Annualized Value is fairly stable year-to-year and changes are driven by the executive officer’s 
compensation rather than changes in interest rates or other assumptions. In contrast, the change in 
pension value that is disclosed in proxy statements is calculated based on an accounting-based 
methodology that is sensitive to interest rate levels and other assumptions, and changes in those 
assumptions often result in large swings year-to-year in the change in pension value calculation. Not only 
do the assumptions for the change in pension value change frequently, but many of them vary from the 
assumptions and payment elections used to calculate actual SERP benefit amounts and payment 
streams. Due to the volatility of the change in pension value, it is not used for setting target compensation 
for SCE’s executive officers. We do not even have our actuaries calculate the change in pension value 
until the end of the year, since accounting assumptions and the resulting change in pension value may change meaningfully from the beginning of the year to the end of the year. Any signing bonuses paid or 
payable to executive officers are not considered base salary, STIP, LTIP, or Indirect and Ancillary 
Compensation, and are therefore not included in the calculations in Sections 5-7.</t>
  </si>
  <si>
    <r>
      <t>Table 1.6.1 Current Year Indirect or Ancillary Compensation Example (Excluding SERP) -</t>
    </r>
    <r>
      <rPr>
        <b/>
        <sz val="11"/>
        <color rgb="FFFF0000"/>
        <rFont val="Aptos Narrow"/>
        <family val="2"/>
      </rPr>
      <t xml:space="preserve"> (Taken from Table 6.1 of 2022 submission)</t>
    </r>
  </si>
  <si>
    <t>Executive Retirement Plan</t>
  </si>
  <si>
    <t>All executives</t>
  </si>
  <si>
    <t>Annual accrual</t>
  </si>
  <si>
    <t>Periodically evaluated depending on security concerns</t>
  </si>
  <si>
    <t>Relocation Costs</t>
  </si>
  <si>
    <t>One-time</t>
  </si>
  <si>
    <t>&lt;1%</t>
  </si>
  <si>
    <t>All Executives</t>
  </si>
  <si>
    <t>Present Value of Accumulated Benefit - Previous Year as a % if TDC</t>
  </si>
  <si>
    <t>Cash Balance Lump Sum Value - Previous Year as a % of TDC</t>
  </si>
  <si>
    <r>
      <t>Table 1.6.2 SERP Values -</t>
    </r>
    <r>
      <rPr>
        <b/>
        <sz val="11"/>
        <color rgb="FFFF0000"/>
        <rFont val="Aptos Narrow"/>
        <family val="2"/>
        <scheme val="minor"/>
      </rPr>
      <t xml:space="preserve"> (Not included in 2022 submission)</t>
    </r>
    <r>
      <rPr>
        <b/>
        <sz val="11"/>
        <color theme="1"/>
        <rFont val="Aptos Narrow"/>
        <family val="2"/>
        <scheme val="minor"/>
      </rPr>
      <t xml:space="preserve">
</t>
    </r>
  </si>
  <si>
    <t>Four-year ratable (25%/year)</t>
  </si>
  <si>
    <t>Additional LTI grant made on 12/31/21 because Mr. Powell was promoted to President and Chief Executive Officer in the fourth quarter of 2021.</t>
  </si>
  <si>
    <t>Additional LTI grant made on 12/31/21 because Ms. Anderson was promoted to Executive Vice President, Operations in the fourth quarter of 2021.</t>
  </si>
  <si>
    <t>*LTI grant made on 12/31/21 because Ms. Cagnolatti was hired in the fourth quarter of 2021.</t>
  </si>
  <si>
    <t>* LTI grant made on 9/30/21 because Ms. Rivard was hired in the third quarter of 2021.</t>
  </si>
  <si>
    <r>
      <t>Table 1.7.2 Previous Year LTIP Performance Range(s) -</t>
    </r>
    <r>
      <rPr>
        <b/>
        <sz val="11"/>
        <color rgb="FFFF0000"/>
        <rFont val="Aptos Narrow"/>
        <family val="2"/>
      </rPr>
      <t xml:space="preserve"> (Taken from Table 7a.2 of 2022 submission)</t>
    </r>
  </si>
  <si>
    <r>
      <t xml:space="preserve">Table 1.7.3 Current Year LTIP Performance Range(s) - </t>
    </r>
    <r>
      <rPr>
        <b/>
        <sz val="11"/>
        <color rgb="FFFF0000"/>
        <rFont val="Aptos Narrow"/>
        <family val="2"/>
      </rPr>
      <t>(Taken from Table 7a.3 of 2022 submission)</t>
    </r>
  </si>
  <si>
    <t>All of SCE’s LTIP compensation (stock options, RSUs, and PSUs) is equity-based and at risk because the value the grant recipient will ultimately receive will depend on EIX’s stock performance. A company’s stock can lose value, even all its value.
All of SCE’s LTIP compensation is also at-risk because it is subject to time-based vesting conditions.
In addition, stock options and PSUs are subject to performance conditions that may result in zero payout or below-target payouts.</t>
  </si>
  <si>
    <t xml:space="preserve">5. Use of any Performance Triggers
Does the electrical corporation’s current year LTIP use any performance triggers (e.g., must achieve annual earnings per share of at least XYZ before any LTIP payments are made)? </t>
  </si>
  <si>
    <t xml:space="preserve">6. Use of any Automatic, Non-Discretionary Deductions
Does the electrical corporation’s LTIP for the current year include any automatic, non-discretionary deductions (e.g., failure to achieve WMP targets results in X% reduction, catastrophic wildfire results in zeroing out all safety metrics)? </t>
  </si>
  <si>
    <r>
      <t xml:space="preserve">Table 1.7.4 Previous Year LTIP Measures Vesting -  </t>
    </r>
    <r>
      <rPr>
        <b/>
        <sz val="11"/>
        <color rgb="FFFF0000"/>
        <rFont val="Aptos Narrow"/>
        <family val="2"/>
      </rPr>
      <t>(Taken from Table 7c.1 of 2022 submission)</t>
    </r>
  </si>
  <si>
    <t>Four-year</t>
  </si>
  <si>
    <t>Ratable (25%/ year)</t>
  </si>
  <si>
    <r>
      <t xml:space="preserve">Table 1.7.5 Current Year LTIP Measures Vesting -  </t>
    </r>
    <r>
      <rPr>
        <b/>
        <sz val="11"/>
        <color rgb="FFFF0000"/>
        <rFont val="Aptos Narrow"/>
        <family val="2"/>
      </rPr>
      <t>(Taken from Table 7c.2 of 2022 submission)</t>
    </r>
  </si>
  <si>
    <r>
      <t xml:space="preserve">Section 1.8.1 ACR Executive Compensation Proposal Alignment  - </t>
    </r>
    <r>
      <rPr>
        <b/>
        <sz val="11"/>
        <color rgb="FFFF0000"/>
        <rFont val="Aptos Narrow"/>
        <family val="2"/>
        <scheme val="minor"/>
      </rPr>
      <t>NOT INCLUDED IN 2022</t>
    </r>
  </si>
  <si>
    <t xml:space="preserve">5. Use of a Performance Range – Previous Year
a. Were the STIP payouts for the previous year based on a performance range (i.e., below minimum/threshold, minimum/threshold, target, maximum)? </t>
  </si>
  <si>
    <t xml:space="preserve">5.b. Did the electrical corporation use one range for all previous year’s STIP metrics or differing ranges based on the category of metric? </t>
  </si>
  <si>
    <t xml:space="preserve">6. Use of a Performance Range – Current Year
a. Do the STIP payouts for the current year include a performance range (i.e., below minimum/threshold, minimum/threshold, target, maximum)? </t>
  </si>
  <si>
    <t xml:space="preserve">6.b. Is the electrical corporation using one range for all current year’s STIP metrics or differing ranges based on the category of metric)? </t>
  </si>
  <si>
    <t>The SCE Board has delegated authority and responsibility for the STIP to the Compensation Committee, which is composed solely of independent Board members who have significant experience and qualifications and bring a variety of perspectives to the Compensation Committee’s deliberations. No officers or other employees serve on the Compensation Committee. The Compensation Committee retains an independent compensation consultant, Pay Governance, to assist in evaluating executive officer compensation. 
At the Compensation Committee meeting in February following the end of the goal year, the Compensation Committee assess all the representative success measures that were approved for the STIP at the beginning of the goal year, as well as other important activities and developments during the year. The Compensation Committee evaluates the relative importance of the various success measures and scores the subcategories, depending on the extent to which the goals were Unmet, Met or Exceeded, to establish the company multiplier.
In the scoring process, the Compensation Committee considers both what was accomplished and the manner in which it was accomplished. The goals must be achieved while living the Company’s values, which include safety. Significant consideration is given to the efficacy and prudency of the efforts and impacts from external events when evaluating absolute outcomes. Based on the judgment of the Compensation Committee, this may result in a score that varies from the target. The Compensation Committee can exercise discretion to reduce or increase STIP payouts within the range of zero to 200% of target should circumstances warrant.</t>
  </si>
  <si>
    <t xml:space="preserve"> For EPS Performance Shares, if EIX’s EPS for a year as a percentage of target EPS is between 80% (Minimum) and 100% (Target) or between 100% (Target) and 120% (Maximum), the EPS performance multiple is interpolated on a straight-line basis, with discrete intervals at every 4th percentage point.</t>
  </si>
  <si>
    <t>*There is no change in the interpolation method.  It is the same as described above for Table 4a.2 – 2021 LTIP Performance Range(s).</t>
  </si>
  <si>
    <t>Weight and Weighted Contribution for this metric is shown in the row for "Employee Edison Electric Institute (EEI) SIF Rate". This row is intended to show the performance of the Employee DART Injury Rate metric</t>
  </si>
  <si>
    <t>Weight and Weighted Contribution for this metric is shown in the row for "Employee Edison Electric Institute (EEI) SIF Rate". This row is intended to show the performance of the Enhanced Worker Safety Program metric.</t>
  </si>
  <si>
    <t>Overhead Conductor Program</t>
  </si>
  <si>
    <t>Weight and Weighted Contribution for this metric is shown in the row for "Public Awareness of Safety". This row is intended to show the performance of the Vegetation Line Clearing metric.</t>
  </si>
  <si>
    <t>Weight and Weighted Contribution for this metric is shown in the row for "Public Awareness of Safety". This row is intended to show the performance of the Overhead Conductor Program metric.</t>
  </si>
  <si>
    <t>CPUC Reportable Ignitions in High Fire Risk Areas</t>
  </si>
  <si>
    <t>Weight and Weighted Contribution for this metric is shown in the row for "CPUC Reportable Ignitions in High Fire Risk Areas". This row is intended to show the performance of the Execute PSPS plan to enhance notifications and other capabilities metric.</t>
  </si>
  <si>
    <t>Weight and Weighted Contribution for this metric is shown in the row for "CPUC Reportable Ignitions in High Fire Risk Areas". This row is intended to show the performance of the Covered Conductor metric.</t>
  </si>
  <si>
    <t>Weight and Weighted Contribution for this metric is shown in the row for "CPUC Reportable Ignitions in High Fire Risk Areas". This row is intended to show the performance of the Overhead Inspections and Remediations in HFRA metric.</t>
  </si>
  <si>
    <t>Weight and Weighted Contribution for this metric is shown in the row for "CPUC Reportable Ignitions in High Fire Risk Areas". This row is intended to show the performance of the Hazard Tree &amp; Drought Relief metric.</t>
  </si>
  <si>
    <t>Weight and Weighted Contribution for this metric is shown in the row for "Cyber Tools Saturation - Laptop/Desktop". This row is intended to show the performance of the "Cyber Tools Saturation - Servers" sub-component of the metric.Hazard Tree &amp; Drought Relief metric.</t>
  </si>
  <si>
    <t>Weight and Weighted Contribution for this metric is shown in the row for "Cyber Tools Saturation - Laptop/Desktop". This row is intended to show the performance of the "Mature Enterprise-wide Phishing Program" metric.</t>
  </si>
  <si>
    <t>Weight and Weighted Contribution for this metric is shown in the row for "Improve internal/external diversity - Implement DEI plan". This row is intended to show the performance of the "Diverse Business Enterprise (DBE) spend" metric.</t>
  </si>
  <si>
    <t>Execute grid, technology, electrification and improvements to deliver safe, reliable, clean and affordable energy for customers*</t>
  </si>
  <si>
    <t>Activity-based**</t>
  </si>
  <si>
    <t xml:space="preserve">*Represents scope of executing SCE’s authorized capital plan, which is a measure of work performed, consistent with appropriate regulatory direction. Level of spend associated with the capital plan serves as a guide indicator of completion of scope. 2021 annual capital plan budget is $5.5 billion. Actual spend was 97% of capital plan ($5.4 billion) in 2021.
**Activity-based metrics are qualitative in nature. </t>
  </si>
  <si>
    <t>Achieve SCE core earnings*</t>
  </si>
  <si>
    <t>Weight for this metric is shown in the row for "Employee Edison Electric Institute (EEI) SIF Rate". This row is intended to show the performance range of the Employee DART Injury Rate metric.</t>
  </si>
  <si>
    <t>Public Safety Power Shutoff (PSPS): Reduced duration of customer PSPS outages</t>
  </si>
  <si>
    <t>Public Safety Power Shutoff (PSPS): Customer Notifications</t>
  </si>
  <si>
    <t>Mature Enterprise-wide Phishing Program:
- Reporting Rate</t>
  </si>
  <si>
    <t>Weight for this metric is shown in the row for "CPUC Reportable Ignitions in High Fire Risk Areas". This row is intended to show the performance range of the Covered Conductor metric.</t>
  </si>
  <si>
    <t>Weight for this metric is shown in the row for "CPUC Reportable Ignitions in High Fire Risk Areas". This row is intended to show the performance range of the Overhead Inspections and Remediations in HFRA metric.</t>
  </si>
  <si>
    <t>Weight for this metric is shown in the row for "CPUC Reportable Ignitions in High Fire Risk Areas". This row is intended to show the performance range of the Vegetation Line Clearing metric.</t>
  </si>
  <si>
    <t>Weight for this metric is shown in the row for "CPUC Reportable Ignitions in High Fire Risk Areas". This row is intended to show the performance range of the Public Safety Power Shutoff (PSPS): Reduced duration of customer PSPS outages metric.</t>
  </si>
  <si>
    <t>Weight for this metric is shown in the row for "CPUC Reportable Ignitions in High Fire Risk Areas". This row is intended to show the performance range of the Public Safety Power Shutoff (PSPS): Customer Notifications metric.</t>
  </si>
  <si>
    <t>Weight for this metric is shown in the row for "CPUC Reportable Ignitions in High Fire Risk Areas". This row is intended to show the performance range of the Mature Enterprise-wide Phishing Program: Click Rate metric.</t>
  </si>
  <si>
    <t>Weight for this metric is shown in the row for "CPUC Reportable Ignitions in High Fire Risk Areas". This row is intended to show the performance range of the Mature Enterprise-wide Phishing Program: Reporting Rate metric.</t>
  </si>
  <si>
    <t>Mature Enterprise-wide Phishing Program:
- Click Rate</t>
  </si>
  <si>
    <t>Weight for this metric is shown in the row for "CPUC Reportable Ignitions in High Fire Risk Areas". This row is intended to show the performance range of the Sustain quality performance in key programs metric.</t>
  </si>
  <si>
    <t>Execute grid, technology, electrification and improvements to deliver safe, reliable, clean, and affordable energy for customers*</t>
  </si>
  <si>
    <t xml:space="preserve">* Represents scope of executing SCE’s authorized capital plan, which is a measure of work performed, consistent with appropriate regulatory direction. Level of spend associated with the capital plan serves as a guide indicator of completion of scope. 2022 annual capital plan budget is $6.2 billion.
** Activity-based metrics are qualitative in nature. </t>
  </si>
  <si>
    <t>Weight for this metric is shown in the row for "CPUC Reportable Ignitions in High Fire Risk Areas". This row is intended to show the performance range of the "Execute grid, technology, electrification and improvements to deliver safe, reliable, clean, and affordable energy for customers" metric.</t>
  </si>
  <si>
    <t>Billing &amp; Payment (B&amp;P) Net Score</t>
  </si>
  <si>
    <t>Transportation Electrification (TE) and Other Initiatives: Transportation Electrification (TE) Light Duty Installs</t>
  </si>
  <si>
    <t>Weight for this metric is shown in the row for "SAIDI, Repair". This row is intended to show the performance range of the "Billing &amp; Payment (B&amp;P) Net Score" metric.</t>
  </si>
  <si>
    <t>Weight for this metric is shown in the row for "SAIDI, Repair". This row is intended to show the performance range of the "Transportation Electrification (TE) and Other Initiatives: Transportation Electrification (TE) Light Duty Installs" metric.</t>
  </si>
  <si>
    <t>Weight for this metric is shown in the row for "SAIDI, Repair". This row is intended to show the performance range of the "TE Medium/Heavy Duty (MDHD) Conversions" sub-component of the Transportation Electrification (TE) and Other Initiatives metric.</t>
  </si>
  <si>
    <t>Weight for this metric is shown in the row for "SAIDI, Repair". This row is intended to show the performance range of the "Building Electrification Installs" sub-component of the Transportation Electrification (TE) and Other Initiatives metric.</t>
  </si>
  <si>
    <t>Weight for this metric is shown in the row for "SAIDI, Repair". This row is intended to show the performance range of the "Demand Response Resources" sub-component of the Transportation Electrification (TE) and Other Initiatives metric.</t>
  </si>
  <si>
    <t>Weight for this metric is shown in the row for "SAIDI, Repair". This row is intended to show the performance range of the Build DEI action plans metric.</t>
  </si>
  <si>
    <t>Weight for this metric is shown in the row for "SAIDI, Repair". This row is intended to show the performance range of the Diverse Business Enterprise (DBE) spend metric.</t>
  </si>
  <si>
    <t>*The STIP payout may be zero if core earnings performance falls below the Threshold level.  The Threshold level is 80% of the core earnings target
†EIX’s publicly issued earnings per share guidance range for 2022 reflects a range for SCE’s 2022 core earnings from approximately $1,955 million to approximately $2,060 million. SCE’s 2022 core earnings goal for STIP is within that range, but the specific target is material nonpublic information.</t>
  </si>
  <si>
    <t>Days away, restricted or transferred as 
measured by OSHA. 
Days away = Time away from work
Restricted = Restricted job roles
Transferred = permanent transfer to 
a new position. 
This is a lagging/ outcome- based metric.</t>
  </si>
  <si>
    <t>Total number of reportable injuries and illnesses resulting in days away, restrictions or transfers as measured by OSHA. Multiply this number by 200,000 (base hours worked for 100 full-time equivalent employees).  Divide the result by the total 
number of hours worked.</t>
  </si>
  <si>
    <t>CPUC reportable ignitions in HFRA*</t>
  </si>
  <si>
    <t>*Ignitions is a lagging/outcome metric for reducing wildfire risk, but a leading indicator for reducing public safety serious injuries and fatalities</t>
  </si>
  <si>
    <t>Complete ground- and aerial-based inspections of overhead infrastructure in 
SCE’s HFRA and remediate associated findings. This is a leading metric.</t>
  </si>
  <si>
    <t>Inspection: Complete all ground and aerial overhead inspections of the riskiest structures as outlined in the 2022 Wildfire Mitigation Plan. Remediation: The percentage of all Priority 2 findings due in 2022 in High Fire Risk Areas (HFRA) remediated 30 days or more before a given compliance due date, measured on a cumulative basis. Priority 2 findings refer to safety and/or reliability risks with variable 
requirements in terms of time to remediate per California General Order 95 (CA GO 95) Rule 18. On time refers to the CA GO 95 
compliance due date.</t>
  </si>
  <si>
    <t>Priority 1 findings are excluded from the calculation because they require immediate action in accordance 
with CA GO 95. Findings generated or brought back into the queue after the assigned due date as a result of data cleanup, adjustments in HFRA, and technology issues 
will also be excluded. Priority 2 findings that qualify for GO 95 exceptions or are delayed due to worker and/or safety conditions will be excluded from the measure.</t>
  </si>
  <si>
    <t>Public Safety Power Shutoff (PSPS): Reduce duration of customer PSPS outages</t>
  </si>
  <si>
    <t>Execute PSPS mitigations through grid hardening expected to reduce 2022 
PSPS calculated customer minutes of interruption (CMI) as compared to 2019-2021 baseline average, assuming the same weather and fuel conditions. Three-year average baseline accounts for year-over-year CMI variation. This is a leading metric.</t>
  </si>
  <si>
    <t xml:space="preserve">Sum of Calculated CMI benefits of 2022 deployed PSPS mitigations through grid hardening. Divide the result by average annual CMI from 2019-2021. Multiply the result by 100 to convert to percentage. Calculated CMI benefits are based on 2022 WMP activity - Circuit Evaluation for PSPS-Driven Grid Hardening Work (SH-7). Calculated CMI benefits consists of outages from 2020 that would not have 
occurred with 2022 mitigations in place. </t>
  </si>
  <si>
    <t>Percentage of PSPS impacted customers 
who received notification before de-energization. This is a leading metric.</t>
  </si>
  <si>
    <t xml:space="preserve">Number of PSPS impacted customers who receive notification before de-energization. Divide the result by total number of PSPS 
impacted customers de-energized. Multiply the result by 100 to convert to percentage. </t>
  </si>
  <si>
    <t>Percentage of workforce who clicked on a simulated email phish in each quarter. Then take the average of this percentage for the 
four quarters in the year.</t>
  </si>
  <si>
    <t xml:space="preserve">Percentage of workforce who reported the simulated email phish in each quarter. Then take the average of this percentage for the 
four quarters in the year. </t>
  </si>
  <si>
    <t>Includes only Level 2 simulations as defined by SCE but informed by industry benchmark. Level 2 simulations (attributes include: 1-2 grammatical errors, some urgency or deadline, some business relevance) are harder than Level 1 simulations (attributes include: 3+ grammatical errors, low urgency, no business relevance, generic)</t>
  </si>
  <si>
    <t>Quality conformance rate index based on a weighted average of quality conformance rates across 4 key programs: Distribution Construction, Transmission Construction, Overhead Inspection and Vegetation 
Management. This is a lagging/ outcome-based 
metric.</t>
  </si>
  <si>
    <t>For Distribution Construction, Transmission Construction, and Overhead Inspection programs determine the quality conformance rate by multiplying the number of conforming structures by 100 and dividing the result by the number of 
inspections. For Vegetation Management program determine the quality conformance rate by multiplying the number of conforming trees by 100 and 
dividing the result by number of trees inspected. Quality conformance rate index is a weighted average of: Distribution 
construction (35%), Overhead Inspection (25%), Vegetation Management (25%) and 
Transmission Construction (15%) 
conformance rates.</t>
  </si>
  <si>
    <t>Execute grid, technology, electrification and improvements to deliver safe, reliable, clean and affordable energy for customers</t>
  </si>
  <si>
    <t>The Compensation Committee may adjust the Core Earnings goal levels to the extent (if any) it determines
appropriate to mitigate (i) the impact of any differential between the actual result of SCE’s Cost of Capital 
application for 2022 and the Cost of Capital 
assumptions upon which the current Core Earnings goal levels are based, and (ii) the impact of any differential 
between the actual result of SCE’s application(s) to recover Customer Service Re_x0002_Platform (CSRP) costs and the assumptions for CSRP cost recovery upon which the current Core Earnings goal levels are based</t>
  </si>
  <si>
    <t>Number of minutes, on average, a customer was without power in a year due to sustained interruptions from unplanned or emergent outages lasting five minutes or more.  This is an outcome-based metric.</t>
  </si>
  <si>
    <t xml:space="preserve">Build Organizational Unit level DEI action plans. This is an activit-based based metric. </t>
  </si>
  <si>
    <t>Improve DEI through plans with focus areas of accountability by Organizational Units (OU) within SCE to target specific DEI 
opportunities which differ by OU.</t>
  </si>
  <si>
    <t>Excludes DBE Suppliers with recorded spend that do not have a valid 2022 certificate with the Supplier Clearinghouse or spend that is not categorized as a product or service. “Product and service categories” means product and service categories as defined by the Standard Industrial Classification (SIC) system maintained by the US Department of Labor, Occupational Safety and Health Admin, as they currently read or as amended or as defined by any other updated classification system that supersedes the SIC system.</t>
  </si>
  <si>
    <t>Clean Power: Transportation Electrification Other initiatives</t>
  </si>
  <si>
    <t>Transportation Electrification: charging port installations.  This is an input/activity-based metric.</t>
  </si>
  <si>
    <t>Transportation Electrification: Medium/Heavy Duty elctric vehicle conversions.  This is an input/activity-based metric.</t>
  </si>
  <si>
    <t>Building Electrification: residential heat pump retrofits. This is an input/activity-based metric.</t>
  </si>
  <si>
    <t>Number of residential heat pump retrofit installations. Installations are defined as heat equipment installed in the SCE Service area.  Scope includes 4 customer programs: San Joaquin Valley Disadvantaged Community Pilot, Energy Savings Assistance programs, statewide Technology and Equipment for Clean Heating Initiatives (SB 1477), and Energy Efficiency (EE) local programs.</t>
  </si>
  <si>
    <t>Customer Satisfaction metric which measures 2 unique experiences: (1) The Bill Questions experience, where customers call in to SCE’s call center to ask questions about their bill and (2) The Payment experience, where customers are surveyed when they successfully complete a payment on SCE.com or via Interactive Voice Response. This is an outcome-based metric.</t>
  </si>
  <si>
    <t>Net score is measured on a -100 to +100 point scale and is calculated by taking the % of customers who scored 9’s and 10’s (considered promoters) on the survey minus the percentage of customers who scored 1-6 on the survey (considered detractors).</t>
  </si>
  <si>
    <t>A shaded cell in this table represents a year for which SCE tracked the same metric that is being used for the 2022 STIP, but the metric was not used for the STIP that year. SCE typically evaluates the maturity of metrics, including tracking their behavior over a period of time, in order to develop confidence in understanding the variables that drive the behavior of the metric before adopting them as STIP metrics.</t>
  </si>
  <si>
    <t>Achieve Billing &amp; Payment (B&amp;P) Net Score</t>
  </si>
  <si>
    <t>Covered Conductor*</t>
  </si>
  <si>
    <t>Overhead Inspections and Remediations in HFRA*</t>
  </si>
  <si>
    <t>Vegetation Line Clearing*</t>
  </si>
  <si>
    <t>PSPS:Reduce duration of customer PSPS outages*</t>
  </si>
  <si>
    <t>PSPS: Improve Customer Notification*</t>
  </si>
  <si>
    <r>
      <t>Execute grid, technology, electrification and improvements to deliver safe, reliable, clean and affordable energy for customers</t>
    </r>
    <r>
      <rPr>
        <vertAlign val="superscript"/>
        <sz val="11"/>
        <color theme="1"/>
        <rFont val="Aptos Narrow"/>
        <family val="2"/>
        <scheme val="minor"/>
      </rPr>
      <t>1,2</t>
    </r>
  </si>
  <si>
    <r>
      <rPr>
        <vertAlign val="superscript"/>
        <sz val="11"/>
        <color theme="1"/>
        <rFont val="Aptos Narrow"/>
        <family val="2"/>
        <scheme val="minor"/>
      </rPr>
      <t>1</t>
    </r>
    <r>
      <rPr>
        <sz val="11"/>
        <color theme="1"/>
        <rFont val="Aptos Narrow"/>
        <family val="2"/>
        <scheme val="minor"/>
      </rPr>
      <t xml:space="preserve">Activity-based success measure that is qualitative in nature.
</t>
    </r>
    <r>
      <rPr>
        <vertAlign val="superscript"/>
        <sz val="11"/>
        <color theme="1"/>
        <rFont val="Aptos Narrow"/>
        <family val="2"/>
        <scheme val="minor"/>
      </rPr>
      <t>2</t>
    </r>
    <r>
      <rPr>
        <sz val="11"/>
        <color theme="1"/>
        <rFont val="Aptos Narrow"/>
        <family val="2"/>
        <scheme val="minor"/>
      </rPr>
      <t xml:space="preserve"> Represents scope of executing SCE’s authorized capital plan, which is a measure of work performed, consistent with appropriate regulatory direction. Level of spend associated with the capital plan serves as a guide indicator of work execution consistent with work planned. Historical annual capital spend was $3.8B in 2017, $4.4B in 2018, 
$4.8B in 2019, $5.5B in 2020 and $5.4B in 2021.</t>
    </r>
  </si>
  <si>
    <t>*Activity-based success measure that is qualitative in nature.</t>
  </si>
  <si>
    <t>Demand Response Resources*</t>
  </si>
  <si>
    <t>* Composition of included programs as well as growth and attrition rate assumptions vary year-over-year such that annual results may not be directly comparable.</t>
  </si>
  <si>
    <r>
      <t>Section 1.3.7 Previous Year STIP Adjustments -</t>
    </r>
    <r>
      <rPr>
        <b/>
        <sz val="11"/>
        <color rgb="FFFF0000"/>
        <rFont val="Aptos Narrow"/>
        <family val="2"/>
        <scheme val="minor"/>
      </rPr>
      <t xml:space="preserve"> (Taken from Section 3g: 2021 STIP Adjustments)</t>
    </r>
  </si>
  <si>
    <t>Provide a detailed explanation of any increases and decreases in STIP compensation in 2021 due to failure to meet safety or other targets. Separately describe any adjustments to STIP compensation levels made by the Compensation Committee or executive management and the amount and reason for the reduction. Detail any adjustments made to increase compensation beyond the levels warranted by the actual performance (in any metric classification) and the reasons for the adjustments.</t>
  </si>
  <si>
    <t>No deductions</t>
  </si>
  <si>
    <t>Execute grid, technology, electrification and improvements to deliver safe, reliable, clean and affordable energy for customers1,2</t>
  </si>
  <si>
    <t xml:space="preserve">None </t>
  </si>
  <si>
    <t>SH-1</t>
  </si>
  <si>
    <t>IN-1.1
IN-1.2</t>
  </si>
  <si>
    <t>26 / 29</t>
  </si>
  <si>
    <t xml:space="preserve">SPM measurement is compliance only inspections. Ground and aerial inspections in the STIP measure are expanded beyond GO 165. </t>
  </si>
  <si>
    <t>SPM includes all ignitions while the STIP measure is limited to HFRA only - The number of fire incidents annually reportable to the CPUC per Decision 14-02-015.</t>
  </si>
  <si>
    <t xml:space="preserve">The explanation provided in Section 1.3.1.5 also applies to Section 1.3.1.6 </t>
  </si>
  <si>
    <t>The 2021 STIP payout for an executive officer equals the target payout for that executive officer established by the Compensation Committee times (i) the company multiplier determined by the Compensation Committee after assessing SCE’s performance on 2021 goals and (ii) an individual performance modifier (“IPM”) for the executive officer determined by the Compensation Committee based on its evaluation of the executive officer’s 2021 performance. The range for the STIP payout is 0% to 200% of the target payout. The potential range for the IPM is 0% to 150%. Reference Table 1.3.3 for the actual range for 2021 for SCE’s executive officers.</t>
  </si>
  <si>
    <t xml:space="preserve">4. Use of Any Specifically Defined Discretionary Deductions
Does the electrical corporation’s STIP for the current year include any defined deductions (e.g., foundational, deduct only goals) that are part of the compensation structure?"	</t>
  </si>
  <si>
    <t>7.b Did the electrical corporation’s STIP for the previous year involve the use of any of the following types of performance modifiers? 
Individual Performance Modifier - Previous Year</t>
  </si>
  <si>
    <t>Answer "Yes" or "No". If "Yes," describe and quantify the impact of the company performance modifier in "Details Explanation".</t>
  </si>
  <si>
    <t>Increase</t>
  </si>
  <si>
    <t xml:space="preserve">13 percentage above target (i.e., 113% IPM) </t>
  </si>
  <si>
    <t xml:space="preserve">15 percentage above target (i.e., 115% IPM) </t>
  </si>
  <si>
    <t>Decrease</t>
  </si>
  <si>
    <t xml:space="preserve">9 percentage points below target (i.e., 91% IPM) </t>
  </si>
  <si>
    <t xml:space="preserve">15 percentage points above target (i.e., 115% IPM) </t>
  </si>
  <si>
    <t>None (i.e., 100% IPM)</t>
  </si>
  <si>
    <t xml:space="preserve">2 percentage points below target (i.e., 98% IPM) </t>
  </si>
  <si>
    <t>See SCE Footnote to Table 1.3.3</t>
  </si>
  <si>
    <t>/</t>
  </si>
  <si>
    <t>1. Publicly disclosed compensation arrangements for executives.</t>
  </si>
  <si>
    <t xml:space="preserve">The Electrical Corporation must demonstrate how it complies with the additional requirements set forth in ACR 9. The Electrical Corporation must provide an explanation of how its compensation structure aligns or does not align with the element for each element of ACR 9. 
</t>
  </si>
  <si>
    <t>As part of its annual report pursuant to General Order No. 77-M, SCE publicly discloses compensation for executives with base salaries of at least $250,000.</t>
  </si>
  <si>
    <t>2. Written compensation agreements for executives.</t>
  </si>
  <si>
    <t>3. Guaranteed cash compensation as a percentage of total compensation that does not exceed industry norms.</t>
  </si>
  <si>
    <t>4. Holding or deferring the majority or super-majority of incentive compensation, in form of equity awards, for at least 3 years.</t>
  </si>
  <si>
    <t>5. Basing a significant component of long-term incentive compensation on safety performance, as measured by a relevant subset of by the Safety and Operational Metrics to be developed, as well as customer satisfaction, engagement, and welfare. The remaining portion may be based on financial performance or other considerations.</t>
  </si>
  <si>
    <t>6. Annual review of awards by an independent consultant.</t>
  </si>
  <si>
    <t>Pay Governance reviews the annual awards granted to Executive Officers.</t>
  </si>
  <si>
    <t>7. Annual reporting of awards to the CPUC through a Tier 1 advice letter compliance filing.</t>
  </si>
  <si>
    <t>As part of its annual report pursuant to General Order No. 77-M, SCE publicly discloses compensation for executives with base salaries of at least $250,000, including awards to those executives.</t>
  </si>
  <si>
    <t>8. A presumption that a material portion of executive incentive compensation shall be withheld if the PG&amp;E is the ignition source of a catastrophic wildfire, unless the Commission determines that it would be inappropriate based on the conduct of the utility.</t>
  </si>
  <si>
    <t>The Compensation Committee has discretion to reduce or eliminate an annual incentive award in the event of a significant lapse in safety or compliance, including if SCE is the ignition source of a catastrophic wildfire. The Compensation Committee exercised this discretion to eliminate bonuses for 2018 for certain Executive Officers in light of the impact of wildfires on SCE’s service area. SCE does not believe it would be prudent for the company to implement the presumption that is required for PG&amp;E because (i) the Compensation Committee has proven that it will materially reduce Executive Officer compensation when advisable and (ii) implementing such a presumption would unnecessarily make positions at SCE less attractive for recruitment purposes, especially when compared to compensation packages from the companies and industries where we recruit (including utilities other than PG&amp;E and Sempra’s utilities).  </t>
  </si>
  <si>
    <t>9. Executive officer compensation policies will include provisions that allow for restrictions, limitations, and cancellations of severance payments in the event of any felony criminal conviction related to public health and safety or financial misconduct by the reorganized PG&amp;E, for executive officers serving at the time of the underlying conduct that led to the conviction. Implementation of this policy should take into account PG&amp;E’s need to attract and retain highly qualified executive officers.</t>
  </si>
  <si>
    <t>SCE does not have employment contracts because they benefit the executive more than the company or its stakeholders.</t>
  </si>
  <si>
    <t>SCE does not provide guaranteed cash compensation. SCE executives’ base salaries are reviewed each year and are generally within a competitive range of +/-15% around the market median for the position, which aligns with best practices according to Pay Governance, the independent compensation consultant for the Compensation Committee.</t>
  </si>
  <si>
    <t>The financial performance metrics the company uses for its long-term incentives focus executives on the long-term interests of the company and its stakeholders, including risk mitigation, safety improvements, and customer interests.</t>
  </si>
  <si>
    <t>There is no Target Quarterly STIP.</t>
  </si>
  <si>
    <t>5. Any additional deductions, or upward adjustments, to individual metrics or overall performance payout made by executive management, the Compensation Committee, or full Board of Directors:</t>
  </si>
  <si>
    <t>The electrical corporation must provide an explanation of any increases and decreases in STIP compensation in the previous year due to failure to meet safety or other targets. The electrical corporation must separately describe any adjustments to STIP compensation levels made by the Compensation Committee or executive management and the amount and reason for the reduction. The electrical corporation must detail any adjustments made to increase compensation beyond the levels warranted by the actual performance (in any metric classification) and the reasons for the adjustments.</t>
  </si>
  <si>
    <t>See Table 1.3.3 for information on executive officers' individual performance modifiers.</t>
  </si>
  <si>
    <t>Performance Shares (collectively weighted at 50%)
•	25% based on EIX’s 3-year TSR compared to the other companies in the PHLX Utility Section Index (“UTY”)
•	25% based on EIX’s 3-year average annual core EPS measured against target levels</t>
  </si>
  <si>
    <r>
      <rPr>
        <sz val="11"/>
        <color rgb="FF000000"/>
        <rFont val="Aptos Narrow"/>
        <scheme val="minor"/>
      </rPr>
      <t xml:space="preserve">The Executive Retirement Plan is an unfunded benefit plan permitted by ERISA and designed to allow Executive Officers and other executives to receive benefits that would be paid under the SCE Retirement Plan or 401(k) Plan but for limitations under ERISA and the Internal Revenue Code, and certain additional benefits.
</t>
    </r>
    <r>
      <rPr>
        <b/>
        <sz val="11"/>
        <color rgb="FF000000"/>
        <rFont val="Aptos Narrow"/>
        <scheme val="minor"/>
      </rPr>
      <t xml:space="preserve">Eligibility, Vesting and Payment Form
</t>
    </r>
    <r>
      <rPr>
        <sz val="11"/>
        <color rgb="FF000000"/>
        <rFont val="Aptos Narrow"/>
        <scheme val="minor"/>
      </rPr>
      <t xml:space="preserve">Company executives, including the Executive Officers, are eligible to participate in the Executive Retirement Plan. Benefits vest after five years of service, upon death or disability, or upon a qualifying severance. Executive Retirement Plan benefits are paid in cash.
</t>
    </r>
    <r>
      <rPr>
        <b/>
        <sz val="11"/>
        <color rgb="FF000000"/>
        <rFont val="Aptos Narrow"/>
        <scheme val="minor"/>
      </rPr>
      <t xml:space="preserve">Final Average Pay Benefit Formula Prior to 2018
</t>
    </r>
    <r>
      <rPr>
        <sz val="11"/>
        <color rgb="FF000000"/>
        <rFont val="Aptos Narrow"/>
        <scheme val="minor"/>
      </rPr>
      <t xml:space="preserve">Executives who participated in the Executive Retirement Plan prior to January 1, 2018, including all the NEOs, accrued an age 65 benefit calculated using the following final average pay formula:
• (1.75% x Total Compensation for each year up to 30 years) + (1% x Total Compensation for each year over 30 years).
Total Compensation is the Executive Officer's base salary and STIP award earned in the 36 consecutive months when the total of these payments was the highest.
The actual benefit payable is reduced and offset by (i) all amounts payable under the SCE Retirement Plan, the company’s qualified defined benefit pension plan, (ii) up to 40% of the executive’s primary Social Security benefits and (iii) the value of 401(k) Plan accounts derived from company profit sharing contributions, if any.
</t>
    </r>
    <r>
      <rPr>
        <b/>
        <sz val="11"/>
        <color rgb="FF000000"/>
        <rFont val="Aptos Narrow"/>
        <scheme val="minor"/>
      </rPr>
      <t xml:space="preserve">Executive Retirement Account Formula for New Executives After 2017
</t>
    </r>
    <r>
      <rPr>
        <sz val="11"/>
        <color rgb="FF000000"/>
        <rFont val="Aptos Narrow"/>
        <scheme val="minor"/>
      </rPr>
      <t>The Compensation Committee changed the Executive Retirement Plan benefit effective January 1, 2018. An individual who first participates in the plan on or after January 1, 2018 will not receive a final average pay benefit. Instead, the individual’s Executive Retirement Plan benefit will be based on the total credits in his or her Executive Retirement Account (“ERA”).
Executives first participating in the Executive Retirement Plan on or after January 1, 2018 receive the following ERA credits: (i) ERA Salary Credits equal to 12% of the differential between the executive’s actual salary for a year and the executive’s earnings taken into account for purposes of determining deferrals under the 401(k) Plan for that year (unless the executive was employed as a non-executive by the Company prior to 2018 and is receiving cash balance credits under the SCE Retirement Plan, in which case the ERA Salary Credits are calculated in the same manner as described in Benefit Formula for Other Executives below); (ii) 12% of the executive’s STIP payout (“ERA Bonus Credits”); and (iii) interest on the ERA balance (“ERA Interest Credits”).</t>
    </r>
  </si>
  <si>
    <r>
      <rPr>
        <b/>
        <sz val="11"/>
        <color rgb="FF000000"/>
        <rFont val="Aptos Narrow"/>
        <scheme val="minor"/>
      </rPr>
      <t xml:space="preserve">Benefit Formula for Other Executives
</t>
    </r>
    <r>
      <rPr>
        <sz val="11"/>
        <color rgb="FF000000"/>
        <rFont val="Aptos Narrow"/>
        <scheme val="minor"/>
      </rPr>
      <t xml:space="preserve">Individuals who participated in the Executive Retirement Plan prior to 2018 and were executives on January 1, 2018, will receive a benefit that is the lesser of: (i) the lump sum value of the final average pay benefit determined as described above in Final Average Pay Benefit Formula Prior to 2018 (determined taking into account service before and after January 1, 2018); or (ii) the sum of (x) the lump sum value of the final average pay benefit determined as described above in Final Average Pay Benefit Formula Prior to 2018 but substituting 1% for 1.75% and 0.5% for 1% in the final average pay benefit formula as to years of service accrued after 2017 and (y) the total credits in the participant’s Executive Retirement Account. The aggregate benefit under the Executive Retirement Plan (i.e., totaling the final average pay benefit, if applicable, and the ERA benefit) is expected to be reduced for most executives and will be unchanged for the rest.
Executives who participated in the Executive Retirement Plan prior to 2018 received the following ERA credits for 2021:
• 2021 Trued-Up Salary Credits equal to: 12% of the executive’s actual salary for 2021; minus an assumed match of 6% of the executive’s earnings taken into account for purposes of determining deferrals under the 401(k) Plan for 2021; minus the executive’s cash balance pay credits for 2021 under the SCE Retirement Plan. If this calculation resulted in a negative number (“Bonus Adjustment”), the executive received no 2021 Trued-Up Salary Credits and the Bonus Adjustment was applied to the executive’s 2021 Trued-Up Bonus Credits.
58
• 2021 Trued-Up Bonus Credits equal to: 12% of the executive’s actual bonus for 2021 under the EICP; as adjusted downward by applying any Bonus Adjustment.
• ERA Interest Credits.
</t>
    </r>
    <r>
      <rPr>
        <b/>
        <sz val="11"/>
        <color rgb="FF000000"/>
        <rFont val="Aptos Narrow"/>
        <scheme val="minor"/>
      </rPr>
      <t xml:space="preserve">Payment of Plan Benefits
</t>
    </r>
    <r>
      <rPr>
        <sz val="11"/>
        <color rgb="FF000000"/>
        <rFont val="Aptos Narrow"/>
        <scheme val="minor"/>
      </rPr>
      <t>Benefits are generally payable as follows. Participants have sub- accounts for annual accruals for which they may elect payment in the form of a single lump-sum, annual installments, a normal life annuity with a 50% spousal survivor benefit following the participant’s death, or a contingent annuity. Participants may elect to have their designated form of payment triggered by their separation from service; however, payment will not occur before a participant reaches age 55 other than in the case of death. Payments triggered by separation from service begin upon a specified time following the applicable triggering event.
The final average pay benefit formula includes benefit reductions for termination prior to age 55, or early retirement after attaining age 55 but prior to age 61, similar to the formula for the SCE Retirement Plan. If an Executive Officer terminates prior to age 55 but with a total of 68 years of age and service, the benefit formula includes a special early retirement benefit reduction based on the SCE Retirement Plan formula for early retirement. An unreduced early retirement benefit is available for retirement at age 61 through age 64.</t>
    </r>
  </si>
  <si>
    <t>Ratable (33%/ year)</t>
  </si>
  <si>
    <t xml:space="preserve">See discussion of our foundational deduct-only goals and core earnings threshold performance level. </t>
  </si>
  <si>
    <t>Performance triggers are an aspect of our foundational goals and core earnings goal.
Foundational goals are a deduct-only category. Safety and compliance are foundational and events such as fatalities or significant non-compliance issues can result in meaningful or full elimination of short-term incentive compensation (“STIP”), depending upon the severity of the lapse, as determined by the Compensation and Executive Personnel Committee of the SCE Board of Directors (“Compensation Committee”). The Compensation Committee has exercised its authority in this area multiple times to reduce STIP awards for safety performance, including eliminating STIP awards for 2018 for certain executive officers in light of the impact of wildfires on SCE’s service area. 
The core earnings goal provides that the STIP payout may be zero if core earnings fall below the threshold level.</t>
  </si>
  <si>
    <t xml:space="preserve">With the two exceptions noted below, the same basic scoring range is used for all quantitative performance goals: 0% for Unmet/Minimum performance or below, 100% for Met/Target performance, and 200% for Exceeded/Maximum performance or above. 
As discussed above in Section 1.3.1.2, the core earnings goal includes a Threshold level. Core earnings below the Threshold level may result in zero STIP payout. 
In addition, as discussed above in Section 1.3.1.2, the Compensation Committee established certain safety and compliance goals that it views as foundational. Significant lapses can result in either a reduction or an elimination of STIP awards for all or some plan participants, depending upon severity, as determined by the Compensation Committee. Since this is a deduct-only goal that has zero as its target, there is no performance range for scoring above zero. </t>
  </si>
  <si>
    <t xml:space="preserve">As discussed above in Section 1.3.1.2, the Compensation Committee established certain safety and compliance goals that it views as foundational. Significant lapses can result in either a reduction or an elimination of STIP awards for all or some plan participants, depending upon severity, as determined by the Compensation Committee. 
For the core earnings goal, performance between the specified levels (Unmet/Minimum; Met/Target; and Exceeded/Maximum) is scored using linear interpolation. The core earnings goal is scored at zero for performance at or worse than Unmet/Minimum. In addition, the STIP payout may be zero if core earnings fall below Threshold. The Threshold level is set at 80% of the core earnings target, while the Unmet/Minimum level is set at 90% of the core earnings target. 
For other quantitative performance goals that have specified Unmet/Minimum, Met/Target, and Exceeded/Maximum performance levels, scoring generally ranges from zero to 200% depending on performance relative to those levels. The Compensation Committee considers both what was accomplished and the manner in which it was accomplished, with significant weight given to the efficacy and prudency of the efforts as well as the absolute outcomes. See Section 1.3.1.6 for more information about Compensation Committee discretion in determining STIP scoring and payouts. </t>
  </si>
  <si>
    <t>SCE Footnote to Table 1.3.3: The Compensation Committee engaged in a holistic assessment of the annual performance of each executive officer on a variety of matters, and a variance from a 100% IPM is not solely attributable to any single metric or reason. Mr. Powell was promoted from EVP to CEO on 12/1/2021 and received a prorated IPM. For 2021, his EVP IPM was 115%, to reflect outstanding performance, and his CEO IPM was 100%, to align CEO annual incentive award payout with the corporate performance factor and focus the CEO’s attention on leading SCE to achieve and exceed SCE’s goal targets. The IPMs for the other executive officers reflect the Committee’s holistic assessment of each officer’s overall performance for 2021 on a variety of matters, including ones related to safety, resiliency, and finances. Since the assessment is holistic, a variance from a 100% IPM is not solely attributable to any single metric or reason.</t>
  </si>
  <si>
    <t>SCE Footnote to Table 1.3.3: The Compensation Committee engaged in a holistic assessment of the annual performance of each executive officer on a variety of matters, and a variance from a 100% IPM is not solely attributable to any single metric or reason. Mr. Powell was promoted from EVP to CEO on 12/1/2021 and received a prorated IPM. For 2021, his EVP IPM was 115%, to reflect outstanding performance , and his CEO IPM was 100%, to align CEO annual incentive award payout with the corporate performance factor and focus the CEO’s attention on leading SCE to achieve and exceed SCE’s goal targets. The IPMs for the other executive officers reflect the Committee’s holistic assessment of each officer’s overall performance for 2021 on a variety of matters, including ones related to safety, resiliency, and finances. Since the assessment is holistic, a variance from a 100% IPM is not solely attributable to any single metric or reason.</t>
  </si>
  <si>
    <t>The 2021 STIP payout for an executive officer equals the target payout for that executive officer established by the Compensation Committee times (i) the company multiplier determined by the Compensation Committee after assessing SCE’s performance on 2021 goals and (ii) an individual performance modifier (“IPM”) for the executive officer determined by the Compensation Committee based on its evaluation of the executive officer’s 2021 performance. The range for the STIP payout is 0% to 200% of the target payout. The potential range for the IPM is 0% to 150%. Reference table 1.3.3 for the actual range of IPMs in 2021.</t>
  </si>
  <si>
    <t>As explained above in Section 1.3.1.7, the 2021 STIP payout for an executive officer equals the target payout for the executive officer established by the Compensation Committee times (i) the company multiplier and (ii) the IPM. The company multiplier is determined by the Compensation Committee after assessing SCE’s performance on 2021 goals. The range for the company multiplier is technically 0% to 200%, but as noted above, the range for the STIP payout (after taking into account the company multiplier and the IPM) is 0% to 200% of the target payout. The Compensation Committee has discretion to make any adjustments within this range it deems advisable should circumstances warrant (see below for additional information about Compensation Committee discretion).</t>
  </si>
  <si>
    <t xml:space="preserve">*As discussed above in Section 1.3.1.2, the Compensation Committee established certain safety and compliance goals that it views as foundational. Significant lapses can result in either a reduction or an elimination of STIP awards for all or some plan participants, 
depending upon severity, as determined by the Compensation Committee. For the core earnings goal, performance between the specified levels (Unmet/Minimum; Met/Target; and Exceeded/Maximum) is scored using linear interpolation. The core earnings goal is scored at zero for performance at or worse than Unmet/Minimum. In addition, the STIP payout may be zero if core earnings fall below Threshold. The Threshold level is set at 80% of the core earnings target, while the Unmet/Minimum level is set at 90% of the core earnings target. For other quantitative performance goals that have specified Unmet/Minimum, Met/Target, and Exceeded/Maximum performance levels, scoring generally ranges from zero to 200% depending on performance relative to those levels. The Compensation Committee considers both what was accomplished and the manner in which it was accomplished, with significant weight given to the efficacy and prudency of the efforts as well as the absolute outcomes. See Section 1.3.1.7 for more information about Compensation Committee discretion in determining STIP scoring and payouts. </t>
  </si>
  <si>
    <t>*The explanation provided in Section 1.3.1.5 also applies to this Table 1.3.2.</t>
  </si>
  <si>
    <t>The Weight of 10% and the Weighted Contribution of 12 are for the aggregate of the following metrics: Employee Edison Electric Institute (EEI) SIF Rate; Employee DART Injury Rate; and Enhanced Worker Safety Program</t>
  </si>
  <si>
    <t>The Weight of 6% and the Weighted Contribution of 6 are for the aggregate of the following metrics: Public Awareness of Safety; Overhead Conductor Program; and Vegetation Line Clearing</t>
  </si>
  <si>
    <t>The Weight of 20% and the Weighted Contribution of 18 are for the aggregate of the following metrics: CPUC Reportable Ignitions in High Fire Risk Areas; Execute PSPS plan to enhance notifications and other capabilities; Covered Conductor; Overhead Inspections and Remediations in HFRA; and Hazard Tree &amp; Drought Relief.
*Ignitions is a lagging/outcome metric for reducing wildfire risk, but a leading indicator for reducing public safety serious injuries and fatalities.</t>
  </si>
  <si>
    <t>The Weight of 4% and the Weighted Contribution of 4 are for the aggregate of the following metrics: Improve internal/external diversity - Implement DEI Plan; and Diverse Business Enterprise (DBE) spend.
*Activity-based metrics are qualitative in nature.</t>
  </si>
  <si>
    <t>The Weight of 4% and the Weighted Contribution of 8 are for the aggregate of the following metrics: Cyber Tools Saturation, Laptop/Desktop; Cyber Tools Saturation, Servers; and Mature Enterprise-wide Phishing Program.</t>
  </si>
  <si>
    <t>The Weight of 10% is for the aggregate of the following metrics: Employee Edison Electric Institute (EEI) SIF Rate; and Employee DART Injury Rate.</t>
  </si>
  <si>
    <t>The Weight of 45% is for the aggregate of the following metrics: CPUC Reportable Ignitions in High Fire Risk Areas; Covered Conductor; Overhead Inspections and Remediations in HFRA; Vegetation Line Clearing; Public Safety Power; Shutoff (PSPS): Reduced duration of customer PSPS outages; and Public Safety Power Shutoff (PSPS): Customer notifications; Mature Enterprise-wide Phishing Program Click Rate; and Mature Enterprise-wide Phishing Program Reporting Rate; Sustain quality performace in key programs; and Execute grid, technology, electrification and improvements to deliver safe, reliable, clean, and affordable energy for customers.
*Ignitions is a lagging/outcome metric for reducing wildfire risk, but a leading indicator for reducing public safety serious injuries and fatalities.</t>
  </si>
  <si>
    <t>The Weight of 20% is for the aggregate of the following metrics: SAIDI, Repair; Billing &amp; Payment (B&amp;P) Net Score; Transportation Electrification (TE) and Other initiatives: TE Light Duty Installs; TE Medium/Heavy Duty Conversions; TE Medium/Heavy Duty Conversions; Building Electrification Installs; Demand Response Resources; Build DEI action plans; and Diverse Business Enterprise (DBE) spend.</t>
  </si>
  <si>
    <t>All of SCE’s LTIP compensation (stock options, RSUs, and PSUs) is at-risk because it is subject to time-based vesting conditions (i.e., the vesting of the award is subject to the executive providing services through the applicable vesting date).
In addition, all of SCE’s LTIP compensation is equity-based and at risk because the value the grant recipient will ultimately receive will depend on EIX’s stock performance. A company’s stock can lose value, even all its value.
Finally, stock options and PSUs are subject to performance conditions that may result in zero payout or below-target payouts.</t>
  </si>
  <si>
    <t xml:space="preserve">8. Use of Any Specifically Defined Discretionary Deductions
Does the electrical corporation’s LTIP for the current year include any defined deductions (e.g., foundational goal(s)) that are part of the compensation structure? </t>
  </si>
  <si>
    <t>Answer "Yes" or "No". If "Yes" describe all specified/defined discretionary deductions that are part of the structure under "Details Explanation".</t>
  </si>
  <si>
    <t>*There is no change in the interpolation method. It is the same as described above.</t>
  </si>
  <si>
    <t>As described above, performance shares and options have minimum performance thresholds, and performance below those minimum thresholds results in zero payout.</t>
  </si>
  <si>
    <t>* The Compensation Committee establishes an adjustment framework each year when it sets an EPS target for EPS performance shares. See Table 4d.1 in the 2022 submission for a summary of the adjustment framework for 2022. The Compensation Committee did made adjustments in accordance with the framework it established for 2021, but it did not make any “additional deductions” and it did not make “any adjustments… to increase compensation beyond the levels warranted by the corporation’s actual performance.”</t>
  </si>
  <si>
    <t>As indicated above for Tables 1.7.2 and 1.7.3, performance shares have minimum performance thresholds, and performance below those minimum thresholds results in zero payout.</t>
  </si>
  <si>
    <t>See table 1.4.1</t>
  </si>
  <si>
    <t>See Table 1.4.1</t>
  </si>
  <si>
    <t>SCE’s long-term incentive program is aligned with this concept. Our restricted stock units are subject to a three-year cliff vesting requirement; performance shares are subject to a three-year performance based-vesting requirement; stock options vest in installments over a multi-year period; and stock ownership requirements for officers require significant equity holdings to be maintained and prohibit or limit sales of stock.</t>
  </si>
  <si>
    <t>The company’s executive severance plan allows the company to cancel severance benefits and require repayment of severance payments already made, in the event of malfeasance by an executive during employment that constitutes “Cause” as defined in the plan and that the company learns about after entering into a severance agreement with the executive. The company also has a clawback policy that allows recoupment of excess incentive compensation from SCE executive officers if the company restates its 
financial statements. SCE does not believe it would be prudent for the company to implement the severance provisions from ACR-9 because (i) the Compensation Committee has implemented clawback provisions where it believes advisable and (ii) implementing these severance provisions would unnecessarily make positions at SCE less attractive for recruitment purposes, especially when compared to compensation packages from the companies and industries where we recruit (including utilities other 
than PG&amp;E and Sempra’s utilities).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</si>
</sst>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36" x14ac:knownFonts="1">
    <font>
      <sz val="11"/>
      <color theme="1"/>
      <name val="Aptos Narrow"/>
      <family val="2"/>
      <scheme val="minor"/>
    </font>
    <font>
      <sz val="11"/>
      <color theme="1"/>
      <name val="Aptos Narrow"/>
      <family val="2"/>
      <scheme val="minor"/>
    </font>
    <font>
      <b/>
      <sz val="11"/>
      <color rgb="FF000000"/>
      <name val="Aptos Narrow"/>
      <family val="2"/>
    </font>
    <font>
      <b/>
      <sz val="11"/>
      <color theme="1"/>
      <name val="Aptos Narrow"/>
      <family val="2"/>
      <scheme val="minor"/>
    </font>
    <font>
      <b/>
      <sz val="11"/>
      <color rgb="FF000000"/>
      <name val="Aptos Narrow"/>
      <family val="2"/>
      <scheme val="minor"/>
    </font>
    <font>
      <b/>
      <sz val="11"/>
      <color theme="1"/>
      <name val="Aptos Narrow"/>
      <family val="2"/>
    </font>
    <font>
      <sz val="11"/>
      <color rgb="FF000000"/>
      <name val="Aptos Narrow"/>
      <family val="2"/>
    </font>
    <font>
      <sz val="11"/>
      <color rgb="FFFF0000"/>
      <name val="Aptos Narrow"/>
      <family val="2"/>
      <scheme val="minor"/>
    </font>
    <font>
      <sz val="11"/>
      <color rgb="FF000000"/>
      <name val="Aptos Narrow"/>
      <family val="2"/>
      <scheme val="minor"/>
    </font>
    <font>
      <sz val="11"/>
      <color rgb="FFFF0000"/>
      <name val="Aptos Narrow"/>
      <family val="2"/>
    </font>
    <font>
      <sz val="11"/>
      <color theme="1"/>
      <name val="Aptos Narrow"/>
      <family val="2"/>
    </font>
    <font>
      <b/>
      <sz val="11"/>
      <color rgb="FFFF0000"/>
      <name val="Aptos Narrow"/>
      <family val="2"/>
      <scheme val="minor"/>
    </font>
    <font>
      <u/>
      <sz val="11"/>
      <color theme="1"/>
      <name val="Aptos Narrow"/>
      <family val="2"/>
      <scheme val="minor"/>
    </font>
    <font>
      <sz val="11"/>
      <color theme="1"/>
      <name val="Segoe UI Symbol"/>
      <family val="2"/>
    </font>
    <font>
      <sz val="12"/>
      <color rgb="FF000000"/>
      <name val="Calibri"/>
      <family val="2"/>
    </font>
    <font>
      <sz val="12"/>
      <color theme="1"/>
      <name val="Calibri"/>
      <family val="2"/>
    </font>
    <font>
      <sz val="12"/>
      <name val="Source Sans Pro"/>
      <family val="2"/>
    </font>
    <font>
      <sz val="12"/>
      <color rgb="FF000000"/>
      <name val="Source Sans Pro"/>
      <family val="2"/>
    </font>
    <font>
      <sz val="12"/>
      <name val="Calibri"/>
      <family val="2"/>
    </font>
    <font>
      <vertAlign val="superscript"/>
      <sz val="9.5"/>
      <name val="Calibri"/>
      <family val="2"/>
    </font>
    <font>
      <sz val="8"/>
      <name val="Aptos Narrow"/>
      <family val="2"/>
      <scheme val="minor"/>
    </font>
    <font>
      <b/>
      <sz val="11"/>
      <color rgb="FFFF0000"/>
      <name val="Aptos Narrow"/>
      <family val="2"/>
    </font>
    <font>
      <sz val="12"/>
      <name val="Aptos Narrow"/>
      <family val="2"/>
    </font>
    <font>
      <sz val="12"/>
      <color indexed="8"/>
      <name val="Arial"/>
      <family val="2"/>
    </font>
    <font>
      <sz val="11"/>
      <name val="Aptos Narrow"/>
      <family val="2"/>
      <scheme val="minor"/>
    </font>
    <font>
      <b/>
      <sz val="12"/>
      <color theme="1"/>
      <name val="Calibri"/>
      <family val="2"/>
    </font>
    <font>
      <sz val="16"/>
      <color rgb="FFFF0000"/>
      <name val="Aptos Narrow"/>
      <family val="2"/>
      <scheme val="minor"/>
    </font>
    <font>
      <sz val="11"/>
      <color indexed="8"/>
      <name val="Aptos Narrow"/>
      <family val="2"/>
    </font>
    <font>
      <sz val="11"/>
      <color indexed="8"/>
      <name val="Aptos Narrow"/>
      <family val="2"/>
      <scheme val="minor"/>
    </font>
    <font>
      <i/>
      <sz val="11"/>
      <color theme="1"/>
      <name val="Aptos Narrow"/>
      <family val="2"/>
      <scheme val="minor"/>
    </font>
    <font>
      <vertAlign val="superscript"/>
      <sz val="11"/>
      <color theme="1"/>
      <name val="Aptos Narrow"/>
      <family val="2"/>
      <scheme val="minor"/>
    </font>
    <font>
      <sz val="11"/>
      <color rgb="FF000000"/>
      <name val="Aptos Narrow"/>
      <scheme val="minor"/>
    </font>
    <font>
      <b/>
      <sz val="11"/>
      <color rgb="FF000000"/>
      <name val="Aptos Narrow"/>
      <scheme val="minor"/>
    </font>
    <font>
      <sz val="11"/>
      <color indexed="8"/>
      <name val="Aptos Narrow"/>
    </font>
    <font>
      <sz val="12"/>
      <color rgb="FF000000"/>
      <name val="Aptos Narrow"/>
      <family val="2"/>
      <scheme val="minor"/>
    </font>
    <font>
      <sz val="11"/>
      <color rgb="FF00B050"/>
      <name val="Aptos Narrow"/>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2"/>
        <bgColor indexed="64"/>
      </patternFill>
    </fill>
    <fill>
      <patternFill patternType="solid">
        <fgColor theme="1"/>
        <bgColor indexed="64"/>
      </patternFill>
    </fill>
  </fills>
  <borders count="18">
    <border>
      <left/>
      <right/>
      <top/>
      <bottom/>
      <diagonal/>
    </border>
    <border>
      <left/>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rgb="FF379DF9"/>
      </left>
      <right style="thin">
        <color rgb="FF000000"/>
      </right>
      <top style="thin">
        <color rgb="FF000000"/>
      </top>
      <bottom style="thin">
        <color rgb="FF000000"/>
      </bottom>
      <diagonal/>
    </border>
    <border>
      <left style="thin">
        <color rgb="FF379DF9"/>
      </left>
      <right style="thin">
        <color rgb="FF379DF9"/>
      </right>
      <top style="thin">
        <color rgb="FF000000"/>
      </top>
      <bottom style="thin">
        <color rgb="FF000000"/>
      </bottom>
      <diagonal/>
    </border>
    <border>
      <left style="thin">
        <color rgb="FF000000"/>
      </left>
      <right style="thin">
        <color rgb="FF379DF9"/>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CCEADC"/>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58">
    <xf numFmtId="0" fontId="0" fillId="0" borderId="0" xfId="0"/>
    <xf numFmtId="0" fontId="0" fillId="0" borderId="0" xfId="0" applyAlignment="1">
      <alignment wrapText="1"/>
    </xf>
    <xf numFmtId="0" fontId="0" fillId="0" borderId="0" xfId="0" applyAlignment="1">
      <alignment vertical="top" wrapText="1"/>
    </xf>
    <xf numFmtId="0" fontId="0" fillId="0" borderId="1" xfId="0" applyBorder="1"/>
    <xf numFmtId="0" fontId="2" fillId="0" borderId="1" xfId="0" applyFont="1" applyBorder="1"/>
    <xf numFmtId="0" fontId="3" fillId="0" borderId="1" xfId="0" applyFont="1" applyBorder="1" applyAlignment="1">
      <alignment wrapText="1"/>
    </xf>
    <xf numFmtId="0" fontId="0" fillId="0" borderId="1" xfId="0" applyBorder="1" applyAlignment="1">
      <alignment wrapText="1"/>
    </xf>
    <xf numFmtId="0" fontId="3" fillId="0" borderId="1" xfId="0" applyFont="1" applyBorder="1"/>
    <xf numFmtId="0" fontId="0" fillId="0" borderId="1" xfId="0" applyBorder="1" applyAlignment="1">
      <alignment vertical="top" wrapText="1"/>
    </xf>
    <xf numFmtId="0" fontId="3" fillId="0" borderId="1" xfId="0" applyFont="1" applyBorder="1" applyAlignment="1">
      <alignment horizontal="left" vertical="center" wrapText="1"/>
    </xf>
    <xf numFmtId="0" fontId="5" fillId="0" borderId="1" xfId="0" applyFont="1" applyBorder="1"/>
    <xf numFmtId="0" fontId="0" fillId="0" borderId="3" xfId="0" applyBorder="1"/>
    <xf numFmtId="0" fontId="0" fillId="0" borderId="2" xfId="0" applyBorder="1" applyAlignment="1">
      <alignment vertical="center" wrapText="1"/>
    </xf>
    <xf numFmtId="0" fontId="0" fillId="0" borderId="2" xfId="0" applyBorder="1" applyAlignment="1">
      <alignment vertical="center"/>
    </xf>
    <xf numFmtId="0" fontId="0" fillId="0" borderId="0" xfId="0" applyAlignment="1">
      <alignment vertical="center"/>
    </xf>
    <xf numFmtId="0" fontId="0" fillId="0" borderId="3" xfId="0" applyBorder="1" applyAlignment="1">
      <alignment vertical="center"/>
    </xf>
    <xf numFmtId="0" fontId="0" fillId="0" borderId="0" xfId="0" applyAlignment="1">
      <alignment vertical="center" wrapText="1"/>
    </xf>
    <xf numFmtId="0" fontId="0" fillId="0" borderId="0" xfId="0" applyAlignment="1">
      <alignment vertical="top"/>
    </xf>
    <xf numFmtId="0" fontId="1" fillId="0" borderId="0" xfId="0" applyFont="1" applyAlignment="1">
      <alignment vertical="center" wrapText="1"/>
    </xf>
    <xf numFmtId="0" fontId="6" fillId="0" borderId="0" xfId="0" applyFont="1" applyAlignment="1">
      <alignment vertical="top" wrapText="1"/>
    </xf>
    <xf numFmtId="0" fontId="10" fillId="0" borderId="2" xfId="0" applyFont="1" applyBorder="1" applyAlignment="1">
      <alignment vertical="center" wrapText="1"/>
    </xf>
    <xf numFmtId="0" fontId="3" fillId="0" borderId="2" xfId="0" applyFont="1" applyBorder="1" applyAlignment="1">
      <alignment vertical="center" wrapText="1"/>
    </xf>
    <xf numFmtId="0" fontId="3" fillId="0" borderId="2" xfId="0" applyFont="1" applyBorder="1" applyAlignment="1">
      <alignment vertical="center"/>
    </xf>
    <xf numFmtId="0" fontId="0" fillId="0" borderId="0" xfId="0" applyAlignment="1">
      <alignment horizontal="right"/>
    </xf>
    <xf numFmtId="164" fontId="0" fillId="0" borderId="0" xfId="0" applyNumberFormat="1"/>
    <xf numFmtId="1" fontId="0" fillId="0" borderId="0" xfId="0" applyNumberFormat="1"/>
    <xf numFmtId="9" fontId="0" fillId="0" borderId="0" xfId="0" applyNumberFormat="1"/>
    <xf numFmtId="164" fontId="0" fillId="0" borderId="0" xfId="1" applyNumberFormat="1" applyFont="1"/>
    <xf numFmtId="0" fontId="2" fillId="0" borderId="1" xfId="0" applyFont="1" applyBorder="1" applyAlignment="1">
      <alignment vertical="center" wrapText="1"/>
    </xf>
    <xf numFmtId="9" fontId="0" fillId="0" borderId="0" xfId="0" applyNumberFormat="1" applyAlignment="1">
      <alignment vertical="center"/>
    </xf>
    <xf numFmtId="0" fontId="13" fillId="0" borderId="0" xfId="0" applyFont="1"/>
    <xf numFmtId="0" fontId="14" fillId="0" borderId="0" xfId="0" applyFont="1"/>
    <xf numFmtId="9" fontId="0" fillId="0" borderId="0" xfId="0" applyNumberFormat="1" applyAlignment="1">
      <alignment wrapText="1"/>
    </xf>
    <xf numFmtId="0" fontId="0" fillId="0" borderId="0" xfId="0" applyAlignment="1">
      <alignment horizontal="center"/>
    </xf>
    <xf numFmtId="3" fontId="0" fillId="0" borderId="0" xfId="0" applyNumberFormat="1"/>
    <xf numFmtId="9" fontId="0" fillId="0" borderId="0" xfId="0" applyNumberFormat="1" applyAlignment="1">
      <alignment vertical="center" wrapText="1"/>
    </xf>
    <xf numFmtId="3" fontId="0" fillId="0" borderId="0" xfId="0" applyNumberFormat="1" applyAlignment="1">
      <alignment vertical="center" wrapText="1"/>
    </xf>
    <xf numFmtId="0" fontId="0" fillId="0" borderId="0" xfId="0" quotePrefix="1" applyAlignment="1">
      <alignment wrapText="1"/>
    </xf>
    <xf numFmtId="0" fontId="0" fillId="0" borderId="0" xfId="0" quotePrefix="1"/>
    <xf numFmtId="165" fontId="0" fillId="0" borderId="0" xfId="0" applyNumberFormat="1"/>
    <xf numFmtId="4" fontId="0" fillId="0" borderId="0" xfId="0" applyNumberFormat="1"/>
    <xf numFmtId="9" fontId="0" fillId="0" borderId="0" xfId="1" applyFont="1"/>
    <xf numFmtId="0" fontId="2" fillId="0" borderId="1" xfId="0" applyFont="1" applyBorder="1" applyAlignment="1">
      <alignment vertical="top" wrapText="1"/>
    </xf>
    <xf numFmtId="0" fontId="10" fillId="0" borderId="0" xfId="0" applyFont="1" applyAlignment="1">
      <alignment vertical="top" wrapText="1"/>
    </xf>
    <xf numFmtId="1" fontId="0" fillId="0" borderId="0" xfId="1" applyNumberFormat="1" applyFont="1"/>
    <xf numFmtId="0" fontId="15" fillId="0" borderId="0" xfId="0" applyFont="1" applyAlignment="1">
      <alignment horizontal="left" vertical="center" wrapText="1" indent="2"/>
    </xf>
    <xf numFmtId="0" fontId="16" fillId="0" borderId="10" xfId="0" applyFont="1" applyBorder="1" applyAlignment="1">
      <alignment wrapText="1"/>
    </xf>
    <xf numFmtId="9" fontId="16" fillId="0" borderId="11" xfId="0" applyNumberFormat="1" applyFont="1" applyBorder="1" applyAlignment="1">
      <alignment horizontal="center" wrapText="1"/>
    </xf>
    <xf numFmtId="0" fontId="16" fillId="0" borderId="11" xfId="0" applyFont="1" applyBorder="1" applyAlignment="1">
      <alignment horizontal="center" wrapText="1"/>
    </xf>
    <xf numFmtId="0" fontId="0" fillId="0" borderId="5" xfId="0" applyBorder="1" applyAlignment="1">
      <alignment vertical="top" wrapText="1"/>
    </xf>
    <xf numFmtId="0" fontId="0" fillId="0" borderId="0" xfId="0" applyAlignment="1">
      <alignment horizontal="center" vertical="top" wrapText="1"/>
    </xf>
    <xf numFmtId="0" fontId="18" fillId="0" borderId="13" xfId="0" applyFont="1" applyBorder="1" applyAlignment="1">
      <alignment vertical="top" wrapText="1"/>
    </xf>
    <xf numFmtId="10" fontId="0" fillId="0" borderId="0" xfId="1" applyNumberFormat="1" applyFont="1"/>
    <xf numFmtId="10" fontId="0" fillId="0" borderId="0" xfId="1" applyNumberFormat="1" applyFont="1" applyAlignment="1">
      <alignment vertical="top"/>
    </xf>
    <xf numFmtId="10" fontId="0" fillId="0" borderId="0" xfId="1" applyNumberFormat="1" applyFont="1" applyAlignment="1">
      <alignment vertical="top" wrapText="1"/>
    </xf>
    <xf numFmtId="10" fontId="0" fillId="0" borderId="0" xfId="1" applyNumberFormat="1" applyFont="1" applyAlignment="1">
      <alignment horizontal="right"/>
    </xf>
    <xf numFmtId="0" fontId="18" fillId="3" borderId="13" xfId="0" applyFont="1" applyFill="1" applyBorder="1" applyAlignment="1">
      <alignment vertical="top" wrapText="1"/>
    </xf>
    <xf numFmtId="9" fontId="18" fillId="0" borderId="13" xfId="0" applyNumberFormat="1" applyFont="1" applyBorder="1" applyAlignment="1">
      <alignment vertical="top" wrapText="1"/>
    </xf>
    <xf numFmtId="0" fontId="18" fillId="0" borderId="12" xfId="0" applyFont="1" applyBorder="1" applyAlignment="1">
      <alignment vertical="top" wrapText="1"/>
    </xf>
    <xf numFmtId="0" fontId="0" fillId="0" borderId="0" xfId="0" applyAlignment="1">
      <alignment horizontal="center" vertical="top"/>
    </xf>
    <xf numFmtId="0" fontId="0" fillId="0" borderId="1" xfId="0" applyBorder="1" applyAlignment="1">
      <alignment vertical="top"/>
    </xf>
    <xf numFmtId="0" fontId="18" fillId="0" borderId="14" xfId="0" applyFont="1" applyBorder="1" applyAlignment="1">
      <alignment vertical="top" wrapText="1"/>
    </xf>
    <xf numFmtId="0" fontId="4" fillId="0" borderId="1" xfId="0" applyFont="1" applyBorder="1" applyAlignment="1">
      <alignment vertical="top"/>
    </xf>
    <xf numFmtId="0" fontId="3" fillId="0" borderId="1" xfId="0" applyFont="1" applyBorder="1" applyAlignment="1">
      <alignment vertical="top"/>
    </xf>
    <xf numFmtId="14" fontId="0" fillId="0" borderId="0" xfId="0" applyNumberFormat="1"/>
    <xf numFmtId="0" fontId="16" fillId="0" borderId="0" xfId="0" applyFont="1" applyAlignment="1">
      <alignment vertical="center" wrapText="1"/>
    </xf>
    <xf numFmtId="9" fontId="16" fillId="0" borderId="0" xfId="0" applyNumberFormat="1" applyFont="1" applyAlignment="1">
      <alignment horizontal="center" vertical="center" wrapText="1"/>
    </xf>
    <xf numFmtId="1" fontId="24" fillId="0" borderId="0" xfId="0" applyNumberFormat="1" applyFont="1" applyAlignment="1">
      <alignment horizontal="center" vertical="center" wrapText="1"/>
    </xf>
    <xf numFmtId="0" fontId="16" fillId="0" borderId="0" xfId="0" applyFont="1" applyAlignment="1">
      <alignment horizontal="center" vertical="center" wrapText="1"/>
    </xf>
    <xf numFmtId="0" fontId="15" fillId="0" borderId="0" xfId="0" applyFont="1" applyAlignment="1">
      <alignment horizontal="left" vertical="center"/>
    </xf>
    <xf numFmtId="0" fontId="15" fillId="0" borderId="0" xfId="0" applyFont="1"/>
    <xf numFmtId="0" fontId="25" fillId="0" borderId="0" xfId="0" applyFont="1" applyAlignment="1">
      <alignment horizontal="left" vertical="center" indent="3"/>
    </xf>
    <xf numFmtId="0" fontId="0" fillId="0" borderId="0" xfId="0" applyAlignment="1">
      <alignment horizontal="center" vertical="center"/>
    </xf>
    <xf numFmtId="9" fontId="24" fillId="0" borderId="0" xfId="0" applyNumberFormat="1" applyFont="1" applyAlignment="1">
      <alignment horizontal="center" vertical="center" wrapText="1"/>
    </xf>
    <xf numFmtId="0" fontId="8" fillId="0" borderId="0" xfId="0" applyFont="1" applyAlignment="1">
      <alignment vertical="center" wrapText="1"/>
    </xf>
    <xf numFmtId="0" fontId="10" fillId="0" borderId="0" xfId="0" applyFont="1"/>
    <xf numFmtId="10" fontId="0" fillId="0" borderId="0" xfId="0" applyNumberFormat="1"/>
    <xf numFmtId="4" fontId="0" fillId="0" borderId="0" xfId="0" applyNumberFormat="1" applyAlignment="1">
      <alignment vertical="center" wrapText="1"/>
    </xf>
    <xf numFmtId="1" fontId="0" fillId="0" borderId="0" xfId="1" applyNumberFormat="1" applyFont="1" applyAlignment="1">
      <alignment vertical="center"/>
    </xf>
    <xf numFmtId="0" fontId="28" fillId="0" borderId="2" xfId="0" applyFont="1" applyBorder="1" applyAlignment="1">
      <alignment horizontal="left" vertical="top" wrapText="1"/>
    </xf>
    <xf numFmtId="0" fontId="28" fillId="0" borderId="16" xfId="0" applyFont="1" applyBorder="1" applyAlignment="1">
      <alignment horizontal="left" vertical="top" wrapText="1"/>
    </xf>
    <xf numFmtId="0" fontId="28" fillId="0" borderId="16" xfId="0" applyFont="1" applyBorder="1" applyAlignment="1">
      <alignment horizontal="center" vertical="top" wrapText="1"/>
    </xf>
    <xf numFmtId="164" fontId="28" fillId="0" borderId="2" xfId="0" applyNumberFormat="1" applyFont="1" applyBorder="1" applyAlignment="1">
      <alignment horizontal="center" vertical="top" shrinkToFit="1"/>
    </xf>
    <xf numFmtId="9" fontId="28" fillId="0" borderId="2" xfId="0" applyNumberFormat="1" applyFont="1" applyBorder="1" applyAlignment="1">
      <alignment horizontal="center" vertical="top" wrapText="1"/>
    </xf>
    <xf numFmtId="164" fontId="28" fillId="0" borderId="2" xfId="0" applyNumberFormat="1" applyFont="1" applyBorder="1" applyAlignment="1">
      <alignment horizontal="center" vertical="top" wrapText="1"/>
    </xf>
    <xf numFmtId="164" fontId="28" fillId="0" borderId="2" xfId="0" applyNumberFormat="1" applyFont="1" applyBorder="1" applyAlignment="1">
      <alignment horizontal="right" vertical="top" shrinkToFit="1"/>
    </xf>
    <xf numFmtId="0" fontId="28" fillId="0" borderId="2" xfId="0" applyFont="1" applyBorder="1" applyAlignment="1">
      <alignment horizontal="right" vertical="top" wrapText="1"/>
    </xf>
    <xf numFmtId="0" fontId="8" fillId="0" borderId="0" xfId="0" applyFont="1" applyAlignment="1">
      <alignment vertical="top" wrapText="1"/>
    </xf>
    <xf numFmtId="0" fontId="3" fillId="0" borderId="1" xfId="0" applyFont="1" applyBorder="1" applyAlignment="1">
      <alignment vertical="center"/>
    </xf>
    <xf numFmtId="0" fontId="2" fillId="0" borderId="1" xfId="0" applyFont="1" applyBorder="1" applyAlignment="1">
      <alignment wrapText="1"/>
    </xf>
    <xf numFmtId="0" fontId="0" fillId="0" borderId="0" xfId="0" quotePrefix="1" applyAlignment="1">
      <alignment vertical="center" wrapText="1"/>
    </xf>
    <xf numFmtId="0" fontId="2" fillId="0" borderId="1" xfId="0" applyFont="1" applyBorder="1" applyAlignment="1">
      <alignment vertical="top"/>
    </xf>
    <xf numFmtId="0" fontId="0" fillId="4" borderId="0" xfId="0" applyFill="1" applyAlignment="1">
      <alignment horizontal="left" vertical="top"/>
    </xf>
    <xf numFmtId="9" fontId="0" fillId="4" borderId="0" xfId="0" applyNumberFormat="1" applyFill="1" applyAlignment="1">
      <alignment horizontal="left" vertical="top"/>
    </xf>
    <xf numFmtId="164" fontId="0" fillId="4" borderId="0" xfId="0" applyNumberFormat="1" applyFill="1" applyAlignment="1">
      <alignment horizontal="left" vertical="top"/>
    </xf>
    <xf numFmtId="0" fontId="2" fillId="0" borderId="1" xfId="0" applyFont="1" applyBorder="1" applyAlignment="1">
      <alignment horizontal="left" vertical="top"/>
    </xf>
    <xf numFmtId="0" fontId="6"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left" vertical="top"/>
    </xf>
    <xf numFmtId="2" fontId="0" fillId="0" borderId="0" xfId="0" applyNumberFormat="1" applyAlignment="1">
      <alignment horizontal="left" vertical="top"/>
    </xf>
    <xf numFmtId="9" fontId="0" fillId="0" borderId="0" xfId="0" applyNumberFormat="1" applyAlignment="1">
      <alignment horizontal="left" vertical="top"/>
    </xf>
    <xf numFmtId="164" fontId="0" fillId="0" borderId="0" xfId="0" applyNumberFormat="1" applyAlignment="1">
      <alignment horizontal="left" vertical="top"/>
    </xf>
    <xf numFmtId="10" fontId="0" fillId="0" borderId="0" xfId="0" applyNumberFormat="1" applyAlignment="1">
      <alignment horizontal="left" vertical="top"/>
    </xf>
    <xf numFmtId="0" fontId="7" fillId="0" borderId="0" xfId="0" applyFont="1" applyAlignment="1">
      <alignment vertical="center" wrapText="1"/>
    </xf>
    <xf numFmtId="0" fontId="29" fillId="5" borderId="0" xfId="0" applyFont="1" applyFill="1" applyAlignment="1">
      <alignment vertical="top" wrapText="1"/>
    </xf>
    <xf numFmtId="0" fontId="24" fillId="0" borderId="0" xfId="0" applyFont="1"/>
    <xf numFmtId="164" fontId="24" fillId="0" borderId="0" xfId="0" applyNumberFormat="1" applyFont="1"/>
    <xf numFmtId="164" fontId="24" fillId="0" borderId="0" xfId="1" applyNumberFormat="1" applyFont="1"/>
    <xf numFmtId="0" fontId="26" fillId="0" borderId="0" xfId="0" applyFont="1" applyAlignment="1">
      <alignment horizontal="center" vertical="top" wrapText="1"/>
    </xf>
    <xf numFmtId="0" fontId="24" fillId="0" borderId="0" xfId="0" applyFont="1" applyAlignment="1">
      <alignment horizontal="center"/>
    </xf>
    <xf numFmtId="0" fontId="24" fillId="0" borderId="17" xfId="0" applyFont="1" applyBorder="1" applyAlignment="1">
      <alignment horizontal="center" vertical="top" wrapText="1"/>
    </xf>
    <xf numFmtId="0" fontId="2" fillId="0" borderId="0" xfId="0" applyFont="1"/>
    <xf numFmtId="0" fontId="0" fillId="0" borderId="17" xfId="0" applyBorder="1" applyAlignment="1">
      <alignment vertical="top" wrapText="1"/>
    </xf>
    <xf numFmtId="164" fontId="23" fillId="0" borderId="17" xfId="0" applyNumberFormat="1" applyFont="1" applyBorder="1" applyAlignment="1">
      <alignment horizontal="center" vertical="top" shrinkToFit="1"/>
    </xf>
    <xf numFmtId="164" fontId="23" fillId="0" borderId="17" xfId="0" applyNumberFormat="1" applyFont="1" applyBorder="1" applyAlignment="1">
      <alignment horizontal="center" vertical="top" wrapText="1"/>
    </xf>
    <xf numFmtId="0" fontId="0" fillId="0" borderId="17" xfId="0" applyBorder="1" applyAlignment="1">
      <alignment horizontal="center" vertical="top"/>
    </xf>
    <xf numFmtId="0" fontId="0" fillId="0" borderId="17" xfId="0" applyBorder="1" applyAlignment="1">
      <alignment vertical="top"/>
    </xf>
    <xf numFmtId="0" fontId="0" fillId="0" borderId="17" xfId="0" applyBorder="1"/>
    <xf numFmtId="0" fontId="7" fillId="0" borderId="0" xfId="0" applyFont="1" applyAlignment="1">
      <alignment horizontal="center" vertical="top" wrapText="1"/>
    </xf>
    <xf numFmtId="0" fontId="24" fillId="0" borderId="0" xfId="0" applyFont="1" applyAlignment="1">
      <alignment vertical="top"/>
    </xf>
    <xf numFmtId="0" fontId="31" fillId="0" borderId="0" xfId="0" applyFont="1" applyAlignment="1">
      <alignment horizontal="center" vertical="top" wrapText="1"/>
    </xf>
    <xf numFmtId="9" fontId="34" fillId="0" borderId="0" xfId="0" applyNumberFormat="1" applyFont="1" applyAlignment="1">
      <alignment wrapText="1"/>
    </xf>
    <xf numFmtId="0" fontId="0" fillId="0" borderId="0" xfId="0" quotePrefix="1" applyAlignment="1">
      <alignment vertical="top"/>
    </xf>
    <xf numFmtId="0" fontId="31" fillId="0" borderId="0" xfId="0" applyFont="1" applyAlignment="1">
      <alignment vertical="center" wrapText="1"/>
    </xf>
    <xf numFmtId="0" fontId="35" fillId="0" borderId="0" xfId="0" applyFont="1" applyAlignment="1">
      <alignment vertical="center" wrapText="1"/>
    </xf>
    <xf numFmtId="0" fontId="0" fillId="0" borderId="0" xfId="0" applyAlignment="1">
      <alignment horizontal="left" vertical="center" wrapText="1" indent="2"/>
    </xf>
    <xf numFmtId="0" fontId="0" fillId="6" borderId="0" xfId="0" applyFill="1" applyAlignment="1">
      <alignment vertical="top" wrapText="1"/>
    </xf>
    <xf numFmtId="0" fontId="0" fillId="6" borderId="0" xfId="0" applyFill="1"/>
    <xf numFmtId="0" fontId="24" fillId="6" borderId="0" xfId="0" applyFont="1" applyFill="1" applyAlignment="1">
      <alignment vertical="center" wrapText="1"/>
    </xf>
    <xf numFmtId="0" fontId="24" fillId="6" borderId="0" xfId="0" applyFont="1" applyFill="1" applyAlignment="1">
      <alignment vertical="top" wrapText="1"/>
    </xf>
    <xf numFmtId="0" fontId="24" fillId="6" borderId="0" xfId="0" applyFont="1" applyFill="1"/>
    <xf numFmtId="9" fontId="24" fillId="0" borderId="0" xfId="0" applyNumberFormat="1" applyFont="1" applyAlignment="1">
      <alignment vertical="top" wrapText="1"/>
    </xf>
    <xf numFmtId="0" fontId="18" fillId="0" borderId="0" xfId="0" applyFont="1" applyAlignment="1">
      <alignment vertical="top" wrapText="1"/>
    </xf>
    <xf numFmtId="0" fontId="24" fillId="6" borderId="0" xfId="0" applyFont="1" applyFill="1" applyAlignment="1">
      <alignment vertical="top"/>
    </xf>
    <xf numFmtId="0" fontId="27" fillId="6" borderId="17" xfId="0" applyFont="1" applyFill="1" applyBorder="1" applyAlignment="1">
      <alignment horizontal="left" vertical="top" wrapText="1"/>
    </xf>
    <xf numFmtId="0" fontId="0" fillId="6" borderId="17" xfId="0" applyFill="1" applyBorder="1" applyAlignment="1">
      <alignment vertical="center"/>
    </xf>
    <xf numFmtId="0" fontId="0" fillId="6" borderId="17" xfId="0" applyFill="1" applyBorder="1" applyAlignment="1">
      <alignment vertical="top" wrapText="1"/>
    </xf>
    <xf numFmtId="0" fontId="24" fillId="6" borderId="17" xfId="0" applyFont="1" applyFill="1" applyBorder="1" applyAlignment="1">
      <alignment vertical="center" wrapText="1"/>
    </xf>
    <xf numFmtId="0" fontId="28" fillId="6" borderId="2" xfId="0" applyFont="1" applyFill="1" applyBorder="1" applyAlignment="1">
      <alignment horizontal="left" vertical="top" wrapText="1"/>
    </xf>
    <xf numFmtId="0" fontId="28" fillId="6" borderId="15" xfId="0" applyFont="1" applyFill="1" applyBorder="1" applyAlignment="1">
      <alignment horizontal="left" vertical="top" wrapText="1"/>
    </xf>
    <xf numFmtId="0" fontId="33" fillId="6" borderId="0" xfId="0" applyFont="1" applyFill="1" applyAlignment="1">
      <alignment horizontal="left" vertical="top" wrapText="1"/>
    </xf>
    <xf numFmtId="0" fontId="0" fillId="2" borderId="4" xfId="0" applyFill="1" applyBorder="1" applyAlignment="1">
      <alignment horizontal="left" vertical="center" wrapText="1"/>
    </xf>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0" fontId="11" fillId="0" borderId="7" xfId="0" applyFont="1" applyBorder="1" applyAlignment="1">
      <alignment horizontal="center" wrapText="1"/>
    </xf>
    <xf numFmtId="0" fontId="11" fillId="0" borderId="8" xfId="0" applyFont="1" applyBorder="1" applyAlignment="1">
      <alignment horizontal="center"/>
    </xf>
    <xf numFmtId="0" fontId="11" fillId="0" borderId="9" xfId="0" applyFont="1" applyBorder="1" applyAlignment="1">
      <alignment horizontal="center"/>
    </xf>
    <xf numFmtId="0" fontId="11" fillId="0" borderId="7" xfId="0" applyFont="1" applyBorder="1" applyAlignment="1">
      <alignment horizontal="center" vertical="top" wrapText="1"/>
    </xf>
    <xf numFmtId="0" fontId="11" fillId="0" borderId="8" xfId="0" applyFont="1" applyBorder="1" applyAlignment="1">
      <alignment horizontal="center" vertical="top"/>
    </xf>
    <xf numFmtId="0" fontId="11" fillId="0" borderId="9" xfId="0" applyFont="1" applyBorder="1" applyAlignment="1">
      <alignment horizontal="center" vertical="top"/>
    </xf>
    <xf numFmtId="9" fontId="0" fillId="0" borderId="0" xfId="0" applyNumberFormat="1" applyAlignment="1">
      <alignment horizontal="center" vertical="center"/>
    </xf>
    <xf numFmtId="0" fontId="0" fillId="0" borderId="0" xfId="0" quotePrefix="1" applyAlignment="1">
      <alignment horizontal="center" vertical="center" wrapText="1"/>
    </xf>
    <xf numFmtId="0" fontId="0" fillId="0" borderId="0" xfId="0" applyAlignment="1">
      <alignment horizontal="center" vertical="center" wrapText="1"/>
    </xf>
    <xf numFmtId="0" fontId="3" fillId="0" borderId="1" xfId="0" applyFont="1" applyBorder="1" applyAlignment="1">
      <alignment horizontal="left" vertical="center" wrapText="1"/>
    </xf>
    <xf numFmtId="9" fontId="24" fillId="0" borderId="0" xfId="0" applyNumberFormat="1" applyFont="1" applyAlignment="1">
      <alignment horizontal="center" vertical="center" wrapText="1"/>
    </xf>
    <xf numFmtId="0" fontId="16" fillId="0" borderId="0" xfId="0" applyFont="1" applyAlignment="1">
      <alignment vertical="center" wrapText="1"/>
    </xf>
    <xf numFmtId="9" fontId="16" fillId="0" borderId="0" xfId="0" applyNumberFormat="1" applyFont="1" applyAlignment="1">
      <alignment horizontal="center" vertical="center" wrapText="1"/>
    </xf>
    <xf numFmtId="0" fontId="0" fillId="0" borderId="0" xfId="0" applyAlignment="1">
      <alignment horizontal="center"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C04D5-963D-4DE1-ADCD-7EC38246A2CD}">
  <dimension ref="A1:C12"/>
  <sheetViews>
    <sheetView workbookViewId="0">
      <selection activeCell="D5" sqref="D5"/>
    </sheetView>
  </sheetViews>
  <sheetFormatPr defaultRowHeight="14.4" x14ac:dyDescent="0.3"/>
  <cols>
    <col min="1" max="1" width="18.33203125" style="11" customWidth="1"/>
    <col min="2" max="2" width="62.33203125" style="1" customWidth="1"/>
    <col min="3" max="3" width="45.88671875" customWidth="1"/>
    <col min="5" max="5" width="9.6640625" customWidth="1"/>
  </cols>
  <sheetData>
    <row r="1" spans="1:3" ht="53.1" customHeight="1" x14ac:dyDescent="0.3">
      <c r="A1" s="141" t="s">
        <v>164</v>
      </c>
      <c r="B1" s="142"/>
      <c r="C1" s="143"/>
    </row>
    <row r="2" spans="1:3" s="14" customFormat="1" x14ac:dyDescent="0.3">
      <c r="A2" s="21" t="s">
        <v>145</v>
      </c>
      <c r="B2" s="21" t="s">
        <v>146</v>
      </c>
      <c r="C2" s="22" t="s">
        <v>149</v>
      </c>
    </row>
    <row r="3" spans="1:3" s="14" customFormat="1" ht="43.2" x14ac:dyDescent="0.3">
      <c r="A3" s="12" t="s">
        <v>137</v>
      </c>
      <c r="B3" s="12" t="s">
        <v>162</v>
      </c>
      <c r="C3" s="13" t="s">
        <v>150</v>
      </c>
    </row>
    <row r="4" spans="1:3" s="14" customFormat="1" ht="57.6" x14ac:dyDescent="0.3">
      <c r="A4" s="12" t="s">
        <v>136</v>
      </c>
      <c r="B4" s="20" t="s">
        <v>160</v>
      </c>
      <c r="C4" s="13" t="s">
        <v>150</v>
      </c>
    </row>
    <row r="5" spans="1:3" s="14" customFormat="1" ht="202.5" customHeight="1" x14ac:dyDescent="0.3">
      <c r="A5" s="13" t="s">
        <v>147</v>
      </c>
      <c r="B5" s="12" t="s">
        <v>154</v>
      </c>
      <c r="C5" s="12" t="s">
        <v>151</v>
      </c>
    </row>
    <row r="6" spans="1:3" s="14" customFormat="1" x14ac:dyDescent="0.3">
      <c r="A6" s="13" t="s">
        <v>8</v>
      </c>
      <c r="B6" s="14" t="s">
        <v>161</v>
      </c>
      <c r="C6" s="13" t="s">
        <v>150</v>
      </c>
    </row>
    <row r="7" spans="1:3" s="14" customFormat="1" ht="28.8" x14ac:dyDescent="0.3">
      <c r="A7" s="13" t="s">
        <v>9</v>
      </c>
      <c r="B7" s="12" t="s">
        <v>153</v>
      </c>
      <c r="C7" s="13" t="s">
        <v>152</v>
      </c>
    </row>
    <row r="8" spans="1:3" s="14" customFormat="1" ht="81.599999999999994" customHeight="1" x14ac:dyDescent="0.3">
      <c r="A8" s="13" t="s">
        <v>10</v>
      </c>
      <c r="B8" s="12" t="s">
        <v>155</v>
      </c>
      <c r="C8" s="13" t="s">
        <v>152</v>
      </c>
    </row>
    <row r="9" spans="1:3" s="14" customFormat="1" ht="43.2" x14ac:dyDescent="0.3">
      <c r="A9" s="13" t="s">
        <v>21</v>
      </c>
      <c r="B9" s="12" t="s">
        <v>159</v>
      </c>
      <c r="C9" s="13" t="s">
        <v>152</v>
      </c>
    </row>
    <row r="10" spans="1:3" s="14" customFormat="1" x14ac:dyDescent="0.3">
      <c r="A10" s="13" t="s">
        <v>148</v>
      </c>
      <c r="B10" s="12" t="s">
        <v>156</v>
      </c>
      <c r="C10" s="13" t="s">
        <v>152</v>
      </c>
    </row>
    <row r="11" spans="1:3" s="14" customFormat="1" x14ac:dyDescent="0.3">
      <c r="A11" s="15"/>
      <c r="B11" s="16"/>
    </row>
    <row r="12" spans="1:3" s="14" customFormat="1" x14ac:dyDescent="0.3">
      <c r="A12" s="15"/>
      <c r="B12" s="16"/>
    </row>
  </sheetData>
  <mergeCells count="1">
    <mergeCell ref="A1:C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32F5E-59E5-4570-9843-C181202AD939}">
  <dimension ref="A1:N25"/>
  <sheetViews>
    <sheetView workbookViewId="0">
      <selection activeCell="C3" sqref="C3"/>
    </sheetView>
  </sheetViews>
  <sheetFormatPr defaultRowHeight="15" customHeight="1" x14ac:dyDescent="0.3"/>
  <cols>
    <col min="1" max="1" width="20.109375" style="1" customWidth="1"/>
    <col min="2" max="2" width="35.44140625" bestFit="1" customWidth="1"/>
    <col min="3" max="3" width="38.88671875" style="1" customWidth="1"/>
    <col min="4" max="4" width="19" style="1" customWidth="1"/>
    <col min="9" max="11" width="11.6640625" customWidth="1"/>
    <col min="13" max="13" width="54.33203125" style="1" customWidth="1"/>
    <col min="14" max="14" width="44.109375" customWidth="1"/>
  </cols>
  <sheetData>
    <row r="1" spans="1:14" s="3" customFormat="1" thickBot="1" x14ac:dyDescent="0.35">
      <c r="A1" s="4" t="s">
        <v>371</v>
      </c>
      <c r="C1" s="6"/>
      <c r="D1" s="6"/>
      <c r="M1" s="6"/>
    </row>
    <row r="2" spans="1:14" s="2" customFormat="1" ht="28.8" x14ac:dyDescent="0.3">
      <c r="A2" s="2" t="s">
        <v>41</v>
      </c>
      <c r="B2" s="2" t="s">
        <v>49</v>
      </c>
      <c r="C2" s="2" t="s">
        <v>50</v>
      </c>
      <c r="D2" s="2" t="s">
        <v>51</v>
      </c>
      <c r="E2" s="2" t="s">
        <v>52</v>
      </c>
      <c r="F2" s="2" t="s">
        <v>53</v>
      </c>
      <c r="G2" s="2" t="s">
        <v>44</v>
      </c>
      <c r="H2" s="2" t="s">
        <v>54</v>
      </c>
      <c r="I2" s="2" t="s">
        <v>56</v>
      </c>
      <c r="J2" s="2" t="s">
        <v>137</v>
      </c>
      <c r="K2" s="2" t="s">
        <v>7</v>
      </c>
      <c r="L2" s="2" t="s">
        <v>8</v>
      </c>
      <c r="M2" s="2" t="s">
        <v>9</v>
      </c>
      <c r="N2" s="2" t="s">
        <v>10</v>
      </c>
    </row>
    <row r="3" spans="1:14" ht="100.8" x14ac:dyDescent="0.3">
      <c r="A3" s="16" t="s">
        <v>372</v>
      </c>
      <c r="B3" s="16" t="s">
        <v>373</v>
      </c>
      <c r="C3" s="16" t="s">
        <v>191</v>
      </c>
      <c r="D3" s="16" t="s">
        <v>185</v>
      </c>
      <c r="E3" s="16" t="s">
        <v>179</v>
      </c>
      <c r="F3" s="16" t="s">
        <v>165</v>
      </c>
      <c r="G3" s="16" t="s">
        <v>192</v>
      </c>
      <c r="H3" s="16" t="s">
        <v>165</v>
      </c>
      <c r="I3" s="16"/>
      <c r="J3" s="14">
        <v>2022</v>
      </c>
      <c r="K3" t="s">
        <v>166</v>
      </c>
      <c r="L3" s="14">
        <v>2022</v>
      </c>
      <c r="M3" s="16" t="s">
        <v>193</v>
      </c>
    </row>
    <row r="4" spans="1:14" ht="43.2" x14ac:dyDescent="0.3">
      <c r="A4" s="16" t="s">
        <v>341</v>
      </c>
      <c r="B4" s="16" t="s">
        <v>206</v>
      </c>
      <c r="C4" s="16" t="s">
        <v>194</v>
      </c>
      <c r="D4" s="16" t="s">
        <v>185</v>
      </c>
      <c r="E4" s="35">
        <v>0.1</v>
      </c>
      <c r="F4" s="16">
        <v>8.6999999999999994E-2</v>
      </c>
      <c r="G4" s="16">
        <v>7.1999999999999995E-2</v>
      </c>
      <c r="H4" s="16">
        <v>5.8000000000000003E-2</v>
      </c>
      <c r="I4" s="16" t="s">
        <v>57</v>
      </c>
      <c r="J4" s="14">
        <v>2022</v>
      </c>
      <c r="K4" t="s">
        <v>166</v>
      </c>
      <c r="L4" s="14">
        <v>2022</v>
      </c>
      <c r="M4" s="16" t="s">
        <v>602</v>
      </c>
    </row>
    <row r="5" spans="1:14" ht="57.6" x14ac:dyDescent="0.3">
      <c r="A5" s="16" t="s">
        <v>341</v>
      </c>
      <c r="B5" s="16" t="s">
        <v>206</v>
      </c>
      <c r="C5" s="16" t="s">
        <v>207</v>
      </c>
      <c r="D5" s="16" t="s">
        <v>185</v>
      </c>
      <c r="E5" s="35"/>
      <c r="F5" s="77">
        <v>1.1299999999999999</v>
      </c>
      <c r="G5" s="77">
        <v>0.98</v>
      </c>
      <c r="H5" s="77">
        <v>0.84</v>
      </c>
      <c r="I5" s="16"/>
      <c r="J5" s="14">
        <v>2022</v>
      </c>
      <c r="K5" t="s">
        <v>166</v>
      </c>
      <c r="L5" s="14">
        <v>2022</v>
      </c>
      <c r="M5" s="16"/>
      <c r="N5" s="1" t="s">
        <v>469</v>
      </c>
    </row>
    <row r="6" spans="1:14" ht="216" x14ac:dyDescent="0.3">
      <c r="A6" s="16" t="s">
        <v>341</v>
      </c>
      <c r="B6" s="16" t="s">
        <v>374</v>
      </c>
      <c r="C6" s="16" t="s">
        <v>457</v>
      </c>
      <c r="D6" s="16" t="s">
        <v>195</v>
      </c>
      <c r="E6" s="35">
        <v>0.45</v>
      </c>
      <c r="F6" s="16">
        <v>49</v>
      </c>
      <c r="G6" s="16">
        <v>41</v>
      </c>
      <c r="H6" s="16">
        <v>33</v>
      </c>
      <c r="I6" s="16"/>
      <c r="J6" s="14">
        <v>2022</v>
      </c>
      <c r="K6" t="s">
        <v>166</v>
      </c>
      <c r="L6" s="14">
        <v>2022</v>
      </c>
      <c r="M6" s="16" t="s">
        <v>603</v>
      </c>
    </row>
    <row r="7" spans="1:14" ht="57.6" x14ac:dyDescent="0.3">
      <c r="A7" s="16" t="s">
        <v>341</v>
      </c>
      <c r="B7" s="16" t="s">
        <v>374</v>
      </c>
      <c r="C7" s="16" t="s">
        <v>181</v>
      </c>
      <c r="D7" s="16" t="s">
        <v>180</v>
      </c>
      <c r="E7" s="35"/>
      <c r="F7" s="16">
        <v>1100</v>
      </c>
      <c r="G7" s="16">
        <v>1250</v>
      </c>
      <c r="H7" s="16">
        <v>1400</v>
      </c>
      <c r="I7" s="16"/>
      <c r="J7" s="14">
        <v>2022</v>
      </c>
      <c r="K7" t="s">
        <v>166</v>
      </c>
      <c r="L7" s="14">
        <v>2022</v>
      </c>
      <c r="M7" s="16"/>
      <c r="N7" s="1" t="s">
        <v>473</v>
      </c>
    </row>
    <row r="8" spans="1:14" ht="72" x14ac:dyDescent="0.3">
      <c r="A8" s="16" t="s">
        <v>341</v>
      </c>
      <c r="B8" s="16" t="s">
        <v>374</v>
      </c>
      <c r="C8" s="16" t="s">
        <v>183</v>
      </c>
      <c r="D8" s="16" t="s">
        <v>180</v>
      </c>
      <c r="E8" s="35"/>
      <c r="F8" s="35">
        <v>0.6</v>
      </c>
      <c r="G8" s="35">
        <v>0.7</v>
      </c>
      <c r="H8" s="35">
        <v>0.8</v>
      </c>
      <c r="I8" s="16"/>
      <c r="J8" s="14">
        <v>2022</v>
      </c>
      <c r="K8" t="s">
        <v>166</v>
      </c>
      <c r="L8" s="14">
        <v>2022</v>
      </c>
      <c r="M8" s="16"/>
      <c r="N8" s="1" t="s">
        <v>474</v>
      </c>
    </row>
    <row r="9" spans="1:14" ht="57.6" x14ac:dyDescent="0.3">
      <c r="A9" s="16" t="s">
        <v>341</v>
      </c>
      <c r="B9" s="16" t="s">
        <v>374</v>
      </c>
      <c r="C9" s="16" t="s">
        <v>182</v>
      </c>
      <c r="D9" s="16" t="s">
        <v>180</v>
      </c>
      <c r="E9" s="35"/>
      <c r="F9" s="35">
        <v>0.75</v>
      </c>
      <c r="G9" s="35">
        <v>0.8</v>
      </c>
      <c r="H9" s="35">
        <v>0.85</v>
      </c>
      <c r="I9" s="16"/>
      <c r="J9" s="14">
        <v>2022</v>
      </c>
      <c r="K9" t="s">
        <v>166</v>
      </c>
      <c r="L9" s="14">
        <v>2022</v>
      </c>
      <c r="M9" s="16"/>
      <c r="N9" s="1" t="s">
        <v>475</v>
      </c>
    </row>
    <row r="10" spans="1:14" ht="72" x14ac:dyDescent="0.3">
      <c r="A10" s="16"/>
      <c r="B10" s="16" t="s">
        <v>374</v>
      </c>
      <c r="C10" s="16" t="s">
        <v>470</v>
      </c>
      <c r="D10" s="16" t="s">
        <v>180</v>
      </c>
      <c r="E10" s="35"/>
      <c r="F10" s="35">
        <v>0.11</v>
      </c>
      <c r="G10" s="35">
        <v>0.17</v>
      </c>
      <c r="H10" s="35">
        <v>0.23</v>
      </c>
      <c r="I10" s="16"/>
      <c r="J10" s="14"/>
      <c r="L10" s="14"/>
      <c r="M10" s="16"/>
      <c r="N10" s="1" t="s">
        <v>476</v>
      </c>
    </row>
    <row r="11" spans="1:14" ht="72" x14ac:dyDescent="0.3">
      <c r="A11" s="16" t="s">
        <v>341</v>
      </c>
      <c r="B11" s="16" t="s">
        <v>374</v>
      </c>
      <c r="C11" s="16" t="s">
        <v>471</v>
      </c>
      <c r="D11" s="16" t="s">
        <v>180</v>
      </c>
      <c r="E11" s="35"/>
      <c r="F11" s="35">
        <v>0.91</v>
      </c>
      <c r="G11" s="35">
        <v>0.95</v>
      </c>
      <c r="H11" s="35">
        <v>0.99</v>
      </c>
      <c r="I11" s="16"/>
      <c r="J11" s="14">
        <v>2022</v>
      </c>
      <c r="K11" t="s">
        <v>166</v>
      </c>
      <c r="L11" s="14">
        <v>2022</v>
      </c>
      <c r="M11" s="16"/>
      <c r="N11" s="1" t="s">
        <v>477</v>
      </c>
    </row>
    <row r="12" spans="1:14" ht="72" x14ac:dyDescent="0.3">
      <c r="A12" s="16" t="s">
        <v>184</v>
      </c>
      <c r="B12" s="16" t="s">
        <v>350</v>
      </c>
      <c r="C12" s="16" t="s">
        <v>480</v>
      </c>
      <c r="D12" s="16" t="s">
        <v>180</v>
      </c>
      <c r="E12" s="35"/>
      <c r="F12" s="35">
        <v>0.04</v>
      </c>
      <c r="G12" s="35">
        <v>0.03</v>
      </c>
      <c r="H12" s="35">
        <v>0.02</v>
      </c>
      <c r="I12" s="16"/>
      <c r="J12" s="14">
        <v>2022</v>
      </c>
      <c r="K12" t="s">
        <v>166</v>
      </c>
      <c r="L12" s="14">
        <v>2022</v>
      </c>
      <c r="M12" s="16"/>
      <c r="N12" s="1" t="s">
        <v>478</v>
      </c>
    </row>
    <row r="13" spans="1:14" ht="72" x14ac:dyDescent="0.3">
      <c r="A13" s="16" t="s">
        <v>184</v>
      </c>
      <c r="B13" s="16" t="s">
        <v>350</v>
      </c>
      <c r="C13" s="16" t="s">
        <v>472</v>
      </c>
      <c r="D13" s="16" t="s">
        <v>180</v>
      </c>
      <c r="E13" s="35"/>
      <c r="F13" s="35">
        <v>0.31</v>
      </c>
      <c r="G13" s="35">
        <v>0.36</v>
      </c>
      <c r="H13" s="35">
        <v>0.41</v>
      </c>
      <c r="I13" s="16"/>
      <c r="J13" s="14">
        <v>2022</v>
      </c>
      <c r="K13" t="s">
        <v>166</v>
      </c>
      <c r="L13" s="14">
        <v>2022</v>
      </c>
      <c r="M13" s="16"/>
      <c r="N13" s="1" t="s">
        <v>479</v>
      </c>
    </row>
    <row r="14" spans="1:14" ht="57.6" x14ac:dyDescent="0.3">
      <c r="A14" s="16" t="s">
        <v>190</v>
      </c>
      <c r="B14" s="16" t="s">
        <v>240</v>
      </c>
      <c r="C14" s="16" t="s">
        <v>375</v>
      </c>
      <c r="D14" s="16" t="s">
        <v>185</v>
      </c>
      <c r="E14" s="35"/>
      <c r="F14" s="35">
        <v>0.87</v>
      </c>
      <c r="G14" s="35">
        <v>0.9</v>
      </c>
      <c r="H14" s="35">
        <v>0.93</v>
      </c>
      <c r="I14" s="16"/>
      <c r="J14" s="14">
        <v>2022</v>
      </c>
      <c r="K14" t="s">
        <v>166</v>
      </c>
      <c r="L14" s="14">
        <v>2022</v>
      </c>
      <c r="M14" s="16"/>
      <c r="N14" s="1" t="s">
        <v>481</v>
      </c>
    </row>
    <row r="15" spans="1:14" ht="86.4" x14ac:dyDescent="0.3">
      <c r="A15" s="16" t="s">
        <v>190</v>
      </c>
      <c r="B15" s="16"/>
      <c r="C15" s="16" t="s">
        <v>482</v>
      </c>
      <c r="D15" s="16" t="s">
        <v>466</v>
      </c>
      <c r="E15" s="35"/>
      <c r="F15" s="16" t="s">
        <v>165</v>
      </c>
      <c r="G15" s="16" t="s">
        <v>165</v>
      </c>
      <c r="H15" s="16" t="s">
        <v>165</v>
      </c>
      <c r="I15" s="16"/>
      <c r="J15" s="14">
        <v>2022</v>
      </c>
      <c r="K15" t="s">
        <v>166</v>
      </c>
      <c r="L15" s="14">
        <v>2022</v>
      </c>
      <c r="M15" s="16" t="s">
        <v>483</v>
      </c>
      <c r="N15" s="1" t="s">
        <v>484</v>
      </c>
    </row>
    <row r="16" spans="1:14" ht="103.5" customHeight="1" x14ac:dyDescent="0.3">
      <c r="A16" s="16" t="s">
        <v>197</v>
      </c>
      <c r="B16" s="16" t="s">
        <v>241</v>
      </c>
      <c r="C16" s="16" t="s">
        <v>198</v>
      </c>
      <c r="D16" s="16" t="s">
        <v>199</v>
      </c>
      <c r="E16" s="35">
        <v>0.2</v>
      </c>
      <c r="F16" s="16">
        <v>110</v>
      </c>
      <c r="G16" s="16">
        <v>98</v>
      </c>
      <c r="H16" s="16">
        <v>86</v>
      </c>
      <c r="I16" s="16"/>
      <c r="J16" s="14">
        <v>2022</v>
      </c>
      <c r="K16" t="s">
        <v>166</v>
      </c>
      <c r="L16" s="14">
        <v>2022</v>
      </c>
      <c r="M16" s="16" t="s">
        <v>604</v>
      </c>
    </row>
    <row r="17" spans="1:14" ht="57.6" x14ac:dyDescent="0.3">
      <c r="A17" s="16" t="s">
        <v>197</v>
      </c>
      <c r="B17" s="16" t="s">
        <v>357</v>
      </c>
      <c r="C17" s="16" t="s">
        <v>485</v>
      </c>
      <c r="D17" s="16" t="s">
        <v>185</v>
      </c>
      <c r="E17" s="35"/>
      <c r="F17" s="16">
        <v>16</v>
      </c>
      <c r="G17" s="16">
        <v>28</v>
      </c>
      <c r="H17" s="16">
        <v>40</v>
      </c>
      <c r="I17" s="16"/>
      <c r="J17" s="14">
        <v>2022</v>
      </c>
      <c r="K17" t="s">
        <v>166</v>
      </c>
      <c r="L17" s="14">
        <v>2022</v>
      </c>
      <c r="M17" s="16"/>
      <c r="N17" s="1" t="s">
        <v>487</v>
      </c>
    </row>
    <row r="18" spans="1:14" ht="86.4" x14ac:dyDescent="0.3">
      <c r="A18" s="16" t="s">
        <v>189</v>
      </c>
      <c r="B18" s="16" t="s">
        <v>376</v>
      </c>
      <c r="C18" s="16" t="s">
        <v>486</v>
      </c>
      <c r="D18" s="16" t="s">
        <v>180</v>
      </c>
      <c r="E18" s="35"/>
      <c r="F18" s="36">
        <v>800</v>
      </c>
      <c r="G18" s="36">
        <v>1000</v>
      </c>
      <c r="H18" s="36">
        <v>1200</v>
      </c>
      <c r="I18" s="16"/>
      <c r="J18" s="14">
        <v>2022</v>
      </c>
      <c r="K18" t="s">
        <v>166</v>
      </c>
      <c r="L18" s="14">
        <v>2022</v>
      </c>
      <c r="M18" s="16"/>
      <c r="N18" s="1" t="s">
        <v>488</v>
      </c>
    </row>
    <row r="19" spans="1:14" ht="86.4" x14ac:dyDescent="0.3">
      <c r="A19" s="16" t="s">
        <v>189</v>
      </c>
      <c r="B19" s="16" t="s">
        <v>376</v>
      </c>
      <c r="C19" s="16" t="s">
        <v>209</v>
      </c>
      <c r="D19" s="16" t="s">
        <v>180</v>
      </c>
      <c r="E19" s="35"/>
      <c r="F19" s="36">
        <v>365</v>
      </c>
      <c r="G19" s="36">
        <v>460</v>
      </c>
      <c r="H19" s="36">
        <v>555</v>
      </c>
      <c r="I19" s="16"/>
      <c r="J19" s="14">
        <v>2022</v>
      </c>
      <c r="K19" t="s">
        <v>166</v>
      </c>
      <c r="L19" s="14">
        <v>2022</v>
      </c>
      <c r="M19" s="16"/>
      <c r="N19" s="1" t="s">
        <v>489</v>
      </c>
    </row>
    <row r="20" spans="1:14" ht="72" x14ac:dyDescent="0.3">
      <c r="A20" s="16" t="s">
        <v>189</v>
      </c>
      <c r="B20" s="16" t="s">
        <v>376</v>
      </c>
      <c r="C20" s="16" t="s">
        <v>377</v>
      </c>
      <c r="D20" s="16" t="s">
        <v>180</v>
      </c>
      <c r="E20" s="35"/>
      <c r="F20" s="36">
        <v>5500</v>
      </c>
      <c r="G20" s="36">
        <v>7000</v>
      </c>
      <c r="H20" s="36">
        <v>8500</v>
      </c>
      <c r="I20" s="16"/>
      <c r="J20" s="14">
        <v>2022</v>
      </c>
      <c r="K20" t="s">
        <v>166</v>
      </c>
      <c r="L20" s="14">
        <v>2022</v>
      </c>
      <c r="M20" s="16"/>
      <c r="N20" s="1" t="s">
        <v>490</v>
      </c>
    </row>
    <row r="21" spans="1:14" ht="72" x14ac:dyDescent="0.3">
      <c r="A21" s="16" t="s">
        <v>189</v>
      </c>
      <c r="B21" s="16" t="s">
        <v>376</v>
      </c>
      <c r="C21" s="16" t="s">
        <v>289</v>
      </c>
      <c r="D21" s="16" t="s">
        <v>180</v>
      </c>
      <c r="E21" s="35"/>
      <c r="F21" s="36">
        <v>720</v>
      </c>
      <c r="G21" s="36">
        <v>775</v>
      </c>
      <c r="H21" s="36">
        <v>830</v>
      </c>
      <c r="I21" s="16"/>
      <c r="J21" s="14">
        <v>2022</v>
      </c>
      <c r="K21" t="s">
        <v>166</v>
      </c>
      <c r="L21" s="14">
        <v>2022</v>
      </c>
      <c r="M21" s="16"/>
      <c r="N21" s="1" t="s">
        <v>491</v>
      </c>
    </row>
    <row r="22" spans="1:14" ht="57.6" x14ac:dyDescent="0.3">
      <c r="A22" s="16" t="s">
        <v>187</v>
      </c>
      <c r="C22" s="16" t="s">
        <v>290</v>
      </c>
      <c r="D22" s="16" t="s">
        <v>196</v>
      </c>
      <c r="E22" s="35"/>
      <c r="F22" s="16" t="s">
        <v>165</v>
      </c>
      <c r="G22" s="16" t="s">
        <v>165</v>
      </c>
      <c r="H22" s="16" t="s">
        <v>165</v>
      </c>
      <c r="J22" s="14">
        <v>2022</v>
      </c>
      <c r="K22" t="s">
        <v>166</v>
      </c>
      <c r="L22" s="14">
        <v>2022</v>
      </c>
      <c r="M22" s="1" t="s">
        <v>204</v>
      </c>
      <c r="N22" s="1" t="s">
        <v>492</v>
      </c>
    </row>
    <row r="23" spans="1:14" ht="57.6" x14ac:dyDescent="0.3">
      <c r="A23" s="16" t="s">
        <v>187</v>
      </c>
      <c r="C23" s="16" t="s">
        <v>202</v>
      </c>
      <c r="D23" s="16" t="s">
        <v>185</v>
      </c>
      <c r="E23" s="35"/>
      <c r="F23" s="35">
        <v>0.3</v>
      </c>
      <c r="G23" s="35">
        <v>0.33</v>
      </c>
      <c r="H23" s="35">
        <v>0.36</v>
      </c>
      <c r="J23" s="14">
        <v>2022</v>
      </c>
      <c r="K23" t="s">
        <v>166</v>
      </c>
      <c r="L23" s="14">
        <v>2022</v>
      </c>
      <c r="N23" s="1" t="s">
        <v>493</v>
      </c>
    </row>
    <row r="24" spans="1:14" ht="144" x14ac:dyDescent="0.3">
      <c r="A24" s="16" t="s">
        <v>188</v>
      </c>
      <c r="B24" s="16" t="s">
        <v>378</v>
      </c>
      <c r="C24" s="16" t="s">
        <v>468</v>
      </c>
      <c r="D24" s="16" t="s">
        <v>185</v>
      </c>
      <c r="E24" s="35">
        <v>0.25</v>
      </c>
      <c r="F24" s="16" t="s">
        <v>200</v>
      </c>
      <c r="G24" s="16" t="s">
        <v>379</v>
      </c>
      <c r="H24" s="16" t="s">
        <v>201</v>
      </c>
      <c r="I24" s="16"/>
      <c r="J24" s="14">
        <v>2022</v>
      </c>
      <c r="K24" t="s">
        <v>166</v>
      </c>
      <c r="L24" s="14">
        <v>2022</v>
      </c>
      <c r="M24" s="90" t="s">
        <v>494</v>
      </c>
    </row>
    <row r="25" spans="1:14" ht="15" customHeight="1" x14ac:dyDescent="0.3">
      <c r="A25" s="16"/>
      <c r="C25" s="16"/>
      <c r="D25" s="16"/>
      <c r="E25" s="35"/>
      <c r="F25" s="16"/>
      <c r="G25" s="16"/>
      <c r="H25" s="16"/>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A9462-875D-462C-9EF3-064A17525AD8}">
  <dimension ref="A1:J23"/>
  <sheetViews>
    <sheetView zoomScale="90" zoomScaleNormal="90" workbookViewId="0">
      <selection activeCell="D15" sqref="D15"/>
    </sheetView>
  </sheetViews>
  <sheetFormatPr defaultRowHeight="15" customHeight="1" x14ac:dyDescent="0.3"/>
  <cols>
    <col min="1" max="1" width="31.6640625" style="1" customWidth="1"/>
    <col min="2" max="2" width="38.6640625" style="2" customWidth="1"/>
    <col min="3" max="3" width="36.33203125" style="2" customWidth="1"/>
    <col min="4" max="4" width="48.44140625" style="2" customWidth="1"/>
    <col min="5" max="5" width="11.6640625" bestFit="1" customWidth="1"/>
    <col min="6" max="6" width="8.33203125" bestFit="1" customWidth="1"/>
    <col min="8" max="8" width="35.33203125" style="1" customWidth="1"/>
  </cols>
  <sheetData>
    <row r="1" spans="1:10" s="3" customFormat="1" ht="14.4" x14ac:dyDescent="0.3">
      <c r="A1" s="4" t="s">
        <v>380</v>
      </c>
      <c r="B1" s="42"/>
      <c r="C1" s="42"/>
      <c r="D1" s="42"/>
      <c r="E1" s="4"/>
      <c r="F1" s="4"/>
      <c r="G1" s="4"/>
      <c r="H1" s="89"/>
      <c r="I1" s="4"/>
      <c r="J1" s="4"/>
    </row>
    <row r="2" spans="1:10" s="2" customFormat="1" ht="28.8" x14ac:dyDescent="0.3">
      <c r="A2" s="2" t="s">
        <v>58</v>
      </c>
      <c r="B2" s="2" t="s">
        <v>59</v>
      </c>
      <c r="C2" s="2" t="s">
        <v>60</v>
      </c>
      <c r="D2" s="2" t="s">
        <v>61</v>
      </c>
      <c r="E2" s="2" t="s">
        <v>137</v>
      </c>
      <c r="F2" s="2" t="s">
        <v>7</v>
      </c>
      <c r="G2" s="2" t="s">
        <v>8</v>
      </c>
      <c r="H2" s="2" t="s">
        <v>9</v>
      </c>
      <c r="I2" s="2" t="s">
        <v>10</v>
      </c>
    </row>
    <row r="3" spans="1:10" ht="72" x14ac:dyDescent="0.3">
      <c r="A3" s="2" t="s">
        <v>210</v>
      </c>
      <c r="B3" s="2" t="s">
        <v>211</v>
      </c>
      <c r="C3" s="2" t="s">
        <v>212</v>
      </c>
      <c r="D3" s="2" t="s">
        <v>213</v>
      </c>
      <c r="E3" s="14">
        <v>2022</v>
      </c>
      <c r="F3" s="14" t="s">
        <v>166</v>
      </c>
      <c r="G3" s="14">
        <v>2022</v>
      </c>
    </row>
    <row r="4" spans="1:10" ht="158.4" x14ac:dyDescent="0.3">
      <c r="A4" s="2" t="s">
        <v>291</v>
      </c>
      <c r="B4" s="2" t="s">
        <v>495</v>
      </c>
      <c r="C4" s="2" t="s">
        <v>496</v>
      </c>
      <c r="D4" s="2" t="s">
        <v>213</v>
      </c>
      <c r="E4" s="14">
        <v>2022</v>
      </c>
      <c r="F4" s="14" t="s">
        <v>166</v>
      </c>
      <c r="G4" s="14">
        <v>2022</v>
      </c>
    </row>
    <row r="5" spans="1:10" ht="72" x14ac:dyDescent="0.3">
      <c r="A5" s="2" t="s">
        <v>497</v>
      </c>
      <c r="B5" s="2" t="s">
        <v>214</v>
      </c>
      <c r="C5" s="2" t="s">
        <v>215</v>
      </c>
      <c r="D5" s="2" t="s">
        <v>216</v>
      </c>
      <c r="E5" s="14">
        <v>2022</v>
      </c>
      <c r="F5" s="14" t="s">
        <v>166</v>
      </c>
      <c r="G5" s="14">
        <v>2022</v>
      </c>
      <c r="H5" s="2" t="s">
        <v>498</v>
      </c>
    </row>
    <row r="6" spans="1:10" ht="72" x14ac:dyDescent="0.3">
      <c r="A6" s="2" t="s">
        <v>181</v>
      </c>
      <c r="B6" s="2" t="s">
        <v>217</v>
      </c>
      <c r="C6" s="2" t="s">
        <v>218</v>
      </c>
      <c r="D6" s="2" t="s">
        <v>165</v>
      </c>
      <c r="E6" s="14">
        <v>2022</v>
      </c>
      <c r="F6" s="14" t="s">
        <v>166</v>
      </c>
      <c r="G6" s="14">
        <v>2022</v>
      </c>
    </row>
    <row r="7" spans="1:10" ht="215.25" customHeight="1" x14ac:dyDescent="0.3">
      <c r="A7" s="43" t="s">
        <v>183</v>
      </c>
      <c r="B7" s="2" t="s">
        <v>499</v>
      </c>
      <c r="C7" s="2" t="s">
        <v>500</v>
      </c>
      <c r="D7" s="2" t="s">
        <v>501</v>
      </c>
      <c r="E7" s="14">
        <v>2022</v>
      </c>
      <c r="F7" s="14" t="s">
        <v>166</v>
      </c>
      <c r="G7" s="14">
        <v>2022</v>
      </c>
    </row>
    <row r="8" spans="1:10" ht="187.2" x14ac:dyDescent="0.3">
      <c r="A8" s="2" t="s">
        <v>182</v>
      </c>
      <c r="B8" s="2" t="s">
        <v>219</v>
      </c>
      <c r="C8" s="2" t="s">
        <v>220</v>
      </c>
      <c r="D8" s="2" t="s">
        <v>221</v>
      </c>
      <c r="E8" s="14">
        <v>2022</v>
      </c>
      <c r="F8" s="14" t="s">
        <v>166</v>
      </c>
      <c r="G8" s="14">
        <v>2022</v>
      </c>
    </row>
    <row r="9" spans="1:10" ht="169.5" customHeight="1" x14ac:dyDescent="0.3">
      <c r="A9" s="2" t="s">
        <v>502</v>
      </c>
      <c r="B9" s="2" t="s">
        <v>503</v>
      </c>
      <c r="C9" s="2" t="s">
        <v>504</v>
      </c>
      <c r="D9" s="2" t="s">
        <v>165</v>
      </c>
      <c r="E9" s="14"/>
      <c r="F9" s="14"/>
      <c r="G9" s="14"/>
    </row>
    <row r="10" spans="1:10" ht="81.75" customHeight="1" x14ac:dyDescent="0.3">
      <c r="A10" s="2" t="s">
        <v>381</v>
      </c>
      <c r="B10" s="2" t="s">
        <v>505</v>
      </c>
      <c r="C10" s="2" t="s">
        <v>506</v>
      </c>
      <c r="D10" s="2" t="s">
        <v>165</v>
      </c>
      <c r="E10" s="14">
        <v>2022</v>
      </c>
      <c r="F10" s="14" t="s">
        <v>166</v>
      </c>
      <c r="G10" s="14">
        <v>2022</v>
      </c>
    </row>
    <row r="11" spans="1:10" ht="94.5" customHeight="1" x14ac:dyDescent="0.3">
      <c r="A11" s="2" t="s">
        <v>351</v>
      </c>
      <c r="B11" s="2" t="s">
        <v>222</v>
      </c>
      <c r="C11" s="2" t="s">
        <v>507</v>
      </c>
      <c r="D11" s="2" t="s">
        <v>509</v>
      </c>
      <c r="E11" s="14">
        <v>2022</v>
      </c>
      <c r="F11" s="14" t="s">
        <v>166</v>
      </c>
      <c r="G11" s="14">
        <v>2022</v>
      </c>
    </row>
    <row r="12" spans="1:10" ht="62.25" customHeight="1" x14ac:dyDescent="0.3">
      <c r="A12" s="2" t="s">
        <v>351</v>
      </c>
      <c r="B12" s="2" t="s">
        <v>223</v>
      </c>
      <c r="C12" s="2" t="s">
        <v>508</v>
      </c>
      <c r="D12" s="2" t="s">
        <v>382</v>
      </c>
      <c r="E12" s="14">
        <v>2022</v>
      </c>
      <c r="F12" s="14" t="s">
        <v>166</v>
      </c>
      <c r="G12" s="14">
        <v>2022</v>
      </c>
    </row>
    <row r="13" spans="1:10" ht="255" customHeight="1" x14ac:dyDescent="0.3">
      <c r="A13" s="2" t="s">
        <v>208</v>
      </c>
      <c r="B13" s="2" t="s">
        <v>510</v>
      </c>
      <c r="C13" s="2" t="s">
        <v>511</v>
      </c>
      <c r="D13" s="2" t="s">
        <v>383</v>
      </c>
      <c r="E13" s="14">
        <v>2022</v>
      </c>
      <c r="F13" s="14" t="s">
        <v>166</v>
      </c>
      <c r="G13" s="14">
        <v>2022</v>
      </c>
    </row>
    <row r="14" spans="1:10" ht="72" x14ac:dyDescent="0.3">
      <c r="A14" s="2" t="s">
        <v>512</v>
      </c>
      <c r="B14" s="2" t="s">
        <v>224</v>
      </c>
      <c r="C14" s="2" t="s">
        <v>292</v>
      </c>
      <c r="E14" s="14">
        <v>2022</v>
      </c>
      <c r="F14" s="14" t="s">
        <v>166</v>
      </c>
      <c r="G14" s="14">
        <v>2022</v>
      </c>
    </row>
    <row r="15" spans="1:10" ht="174" customHeight="1" x14ac:dyDescent="0.3">
      <c r="A15" s="2" t="s">
        <v>225</v>
      </c>
      <c r="B15" s="2" t="s">
        <v>384</v>
      </c>
      <c r="C15" s="2" t="s">
        <v>385</v>
      </c>
      <c r="D15" s="2" t="s">
        <v>513</v>
      </c>
      <c r="E15" s="14">
        <v>2022</v>
      </c>
      <c r="F15" s="14" t="s">
        <v>166</v>
      </c>
      <c r="G15" s="14">
        <v>2022</v>
      </c>
    </row>
    <row r="16" spans="1:10" ht="77.25" customHeight="1" x14ac:dyDescent="0.3">
      <c r="A16" s="2" t="s">
        <v>226</v>
      </c>
      <c r="B16" s="2" t="s">
        <v>514</v>
      </c>
      <c r="C16" s="2" t="s">
        <v>227</v>
      </c>
      <c r="D16" s="2" t="s">
        <v>228</v>
      </c>
      <c r="E16" s="14">
        <v>2022</v>
      </c>
      <c r="F16" s="14" t="s">
        <v>166</v>
      </c>
      <c r="G16" s="14">
        <v>2022</v>
      </c>
    </row>
    <row r="17" spans="1:7" ht="61.5" customHeight="1" x14ac:dyDescent="0.3">
      <c r="A17" s="2" t="s">
        <v>386</v>
      </c>
      <c r="B17" s="2" t="s">
        <v>515</v>
      </c>
      <c r="C17" s="2" t="s">
        <v>516</v>
      </c>
      <c r="E17" s="14">
        <v>2022</v>
      </c>
      <c r="F17" s="14" t="s">
        <v>166</v>
      </c>
      <c r="G17" s="14">
        <v>2022</v>
      </c>
    </row>
    <row r="18" spans="1:7" ht="144" x14ac:dyDescent="0.3">
      <c r="A18" s="2" t="s">
        <v>202</v>
      </c>
      <c r="B18" s="2" t="s">
        <v>229</v>
      </c>
      <c r="C18" s="2" t="s">
        <v>230</v>
      </c>
      <c r="D18" s="2" t="s">
        <v>517</v>
      </c>
      <c r="E18" s="14">
        <v>2022</v>
      </c>
      <c r="F18" s="14" t="s">
        <v>166</v>
      </c>
      <c r="G18" s="14">
        <v>2022</v>
      </c>
    </row>
    <row r="19" spans="1:7" ht="72" x14ac:dyDescent="0.3">
      <c r="A19" s="2" t="s">
        <v>518</v>
      </c>
      <c r="B19" s="2" t="s">
        <v>519</v>
      </c>
      <c r="C19" s="2" t="s">
        <v>293</v>
      </c>
      <c r="D19" s="2" t="s">
        <v>165</v>
      </c>
      <c r="E19" s="14">
        <v>2022</v>
      </c>
      <c r="F19" s="14" t="s">
        <v>166</v>
      </c>
      <c r="G19" s="14">
        <v>2022</v>
      </c>
    </row>
    <row r="20" spans="1:7" ht="86.4" x14ac:dyDescent="0.3">
      <c r="A20" s="2" t="s">
        <v>518</v>
      </c>
      <c r="B20" s="2" t="s">
        <v>520</v>
      </c>
      <c r="C20" s="2" t="s">
        <v>294</v>
      </c>
      <c r="D20" s="2" t="s">
        <v>165</v>
      </c>
      <c r="E20" s="14">
        <v>2022</v>
      </c>
      <c r="F20" s="14" t="s">
        <v>166</v>
      </c>
      <c r="G20" s="14">
        <v>2022</v>
      </c>
    </row>
    <row r="21" spans="1:7" ht="144" x14ac:dyDescent="0.3">
      <c r="A21" s="2" t="s">
        <v>518</v>
      </c>
      <c r="B21" s="2" t="s">
        <v>521</v>
      </c>
      <c r="C21" s="2" t="s">
        <v>522</v>
      </c>
      <c r="D21" s="2" t="s">
        <v>295</v>
      </c>
      <c r="E21" s="14">
        <v>2022</v>
      </c>
      <c r="F21" s="14" t="s">
        <v>166</v>
      </c>
      <c r="G21" s="14">
        <v>2022</v>
      </c>
    </row>
    <row r="22" spans="1:7" ht="259.2" x14ac:dyDescent="0.3">
      <c r="A22" s="2" t="s">
        <v>518</v>
      </c>
      <c r="B22" s="2" t="s">
        <v>387</v>
      </c>
      <c r="C22" s="2" t="s">
        <v>388</v>
      </c>
      <c r="D22" s="2" t="s">
        <v>389</v>
      </c>
      <c r="E22" s="14"/>
      <c r="F22" s="14"/>
      <c r="G22" s="14"/>
    </row>
    <row r="23" spans="1:7" ht="115.2" x14ac:dyDescent="0.3">
      <c r="A23" s="2" t="s">
        <v>485</v>
      </c>
      <c r="B23" s="2" t="s">
        <v>523</v>
      </c>
      <c r="C23" s="2" t="s">
        <v>524</v>
      </c>
      <c r="D23" s="2" t="s">
        <v>296</v>
      </c>
      <c r="E23" s="14">
        <v>2022</v>
      </c>
      <c r="F23" s="14" t="s">
        <v>166</v>
      </c>
      <c r="G23" s="14">
        <v>2022</v>
      </c>
    </row>
  </sheetData>
  <pageMargins left="0.7" right="0.7"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83686-C71D-44E9-8989-25AB1BD76C2B}">
  <dimension ref="A1:J24"/>
  <sheetViews>
    <sheetView zoomScaleNormal="100" workbookViewId="0">
      <selection activeCell="I6" sqref="I6"/>
    </sheetView>
  </sheetViews>
  <sheetFormatPr defaultColWidth="9.109375" defaultRowHeight="44.25" customHeight="1" x14ac:dyDescent="0.3"/>
  <cols>
    <col min="1" max="1" width="33.6640625" style="2" customWidth="1"/>
    <col min="2" max="7" width="17" style="98" customWidth="1"/>
    <col min="8" max="8" width="9.109375" style="17"/>
    <col min="9" max="9" width="52.5546875" style="2" customWidth="1"/>
    <col min="10" max="10" width="14.109375" style="17" bestFit="1" customWidth="1"/>
    <col min="11" max="16384" width="9.109375" style="17"/>
  </cols>
  <sheetData>
    <row r="1" spans="1:10" s="60" customFormat="1" ht="44.25" customHeight="1" thickBot="1" x14ac:dyDescent="0.35">
      <c r="A1" s="91" t="s">
        <v>390</v>
      </c>
      <c r="B1" s="95"/>
      <c r="C1" s="95"/>
      <c r="D1" s="95"/>
      <c r="E1" s="95"/>
      <c r="F1" s="95"/>
      <c r="G1" s="95"/>
      <c r="I1" s="8"/>
    </row>
    <row r="2" spans="1:10" s="2" customFormat="1" ht="44.25" customHeight="1" x14ac:dyDescent="0.3">
      <c r="A2" s="2" t="s">
        <v>62</v>
      </c>
      <c r="B2" s="96" t="s">
        <v>297</v>
      </c>
      <c r="C2" s="96" t="s">
        <v>298</v>
      </c>
      <c r="D2" s="96" t="s">
        <v>299</v>
      </c>
      <c r="E2" s="96" t="s">
        <v>300</v>
      </c>
      <c r="F2" s="96" t="s">
        <v>301</v>
      </c>
      <c r="G2" s="97" t="s">
        <v>7</v>
      </c>
      <c r="H2" s="2" t="s">
        <v>8</v>
      </c>
      <c r="I2" s="2" t="s">
        <v>9</v>
      </c>
      <c r="J2" s="2" t="s">
        <v>10</v>
      </c>
    </row>
    <row r="3" spans="1:10" ht="44.25" customHeight="1" x14ac:dyDescent="0.3">
      <c r="A3" s="2" t="s">
        <v>231</v>
      </c>
      <c r="B3" s="92">
        <v>0.11</v>
      </c>
      <c r="C3" s="92">
        <v>0.11</v>
      </c>
      <c r="D3" s="92">
        <v>0.05</v>
      </c>
      <c r="E3" s="98">
        <v>0.12</v>
      </c>
      <c r="F3" s="98">
        <v>0.06</v>
      </c>
      <c r="G3" s="98" t="s">
        <v>166</v>
      </c>
      <c r="H3" s="17">
        <v>2022</v>
      </c>
    </row>
    <row r="4" spans="1:10" ht="44.25" customHeight="1" x14ac:dyDescent="0.3">
      <c r="A4" s="2" t="s">
        <v>207</v>
      </c>
      <c r="B4" s="98">
        <v>0.99</v>
      </c>
      <c r="C4" s="98">
        <v>0.98</v>
      </c>
      <c r="D4" s="98">
        <v>1.17</v>
      </c>
      <c r="E4" s="99">
        <v>0.9</v>
      </c>
      <c r="F4" s="98">
        <v>1.05</v>
      </c>
      <c r="G4" s="98" t="s">
        <v>166</v>
      </c>
      <c r="H4" s="17">
        <v>2022</v>
      </c>
    </row>
    <row r="5" spans="1:10" ht="44.25" customHeight="1" x14ac:dyDescent="0.3">
      <c r="A5" s="2" t="s">
        <v>233</v>
      </c>
      <c r="B5" s="92">
        <v>35</v>
      </c>
      <c r="C5" s="92">
        <v>37</v>
      </c>
      <c r="D5" s="92">
        <v>38</v>
      </c>
      <c r="E5" s="92">
        <v>50</v>
      </c>
      <c r="F5" s="98">
        <v>48</v>
      </c>
      <c r="G5" s="98" t="s">
        <v>166</v>
      </c>
      <c r="H5" s="17">
        <v>2022</v>
      </c>
    </row>
    <row r="6" spans="1:10" ht="44.25" customHeight="1" x14ac:dyDescent="0.3">
      <c r="A6" s="2" t="s">
        <v>527</v>
      </c>
      <c r="B6" s="92" t="s">
        <v>165</v>
      </c>
      <c r="C6" s="92">
        <v>151</v>
      </c>
      <c r="D6" s="92">
        <v>372</v>
      </c>
      <c r="E6" s="98">
        <v>965</v>
      </c>
      <c r="F6" s="98">
        <v>1454</v>
      </c>
      <c r="G6" s="98" t="s">
        <v>166</v>
      </c>
      <c r="H6" s="17">
        <v>2022</v>
      </c>
      <c r="I6" s="2" t="s">
        <v>232</v>
      </c>
    </row>
    <row r="7" spans="1:10" ht="44.25" customHeight="1" x14ac:dyDescent="0.3">
      <c r="A7" s="2" t="s">
        <v>528</v>
      </c>
      <c r="B7" s="92" t="s">
        <v>165</v>
      </c>
      <c r="C7" s="93" t="s">
        <v>165</v>
      </c>
      <c r="D7" s="93" t="s">
        <v>165</v>
      </c>
      <c r="E7" s="100">
        <v>0.72</v>
      </c>
      <c r="F7" s="100">
        <v>0.74</v>
      </c>
      <c r="G7" s="98" t="s">
        <v>166</v>
      </c>
      <c r="H7" s="17">
        <v>2022</v>
      </c>
      <c r="I7" s="2" t="s">
        <v>232</v>
      </c>
    </row>
    <row r="8" spans="1:10" ht="44.25" customHeight="1" x14ac:dyDescent="0.3">
      <c r="A8" s="2" t="s">
        <v>529</v>
      </c>
      <c r="B8" s="93" t="s">
        <v>165</v>
      </c>
      <c r="C8" s="93" t="s">
        <v>165</v>
      </c>
      <c r="D8" s="93" t="s">
        <v>165</v>
      </c>
      <c r="E8" s="100">
        <v>0.82</v>
      </c>
      <c r="F8" s="100">
        <v>0.79</v>
      </c>
      <c r="G8" s="98" t="s">
        <v>166</v>
      </c>
      <c r="H8" s="17">
        <v>2022</v>
      </c>
      <c r="I8" s="2" t="s">
        <v>232</v>
      </c>
    </row>
    <row r="9" spans="1:10" ht="44.25" customHeight="1" x14ac:dyDescent="0.3">
      <c r="A9" s="2" t="s">
        <v>530</v>
      </c>
      <c r="B9" s="92" t="s">
        <v>165</v>
      </c>
      <c r="C9" s="92" t="s">
        <v>165</v>
      </c>
      <c r="D9" s="92" t="s">
        <v>165</v>
      </c>
      <c r="E9" s="92" t="s">
        <v>165</v>
      </c>
      <c r="F9" s="92" t="s">
        <v>165</v>
      </c>
      <c r="G9" s="98" t="s">
        <v>166</v>
      </c>
      <c r="H9" s="17">
        <v>2022</v>
      </c>
      <c r="I9" s="2" t="s">
        <v>232</v>
      </c>
    </row>
    <row r="10" spans="1:10" ht="44.25" customHeight="1" x14ac:dyDescent="0.3">
      <c r="A10" s="2" t="s">
        <v>531</v>
      </c>
      <c r="B10" s="92" t="s">
        <v>165</v>
      </c>
      <c r="C10" s="92" t="s">
        <v>165</v>
      </c>
      <c r="D10" s="92" t="s">
        <v>165</v>
      </c>
      <c r="E10" s="93">
        <v>0.75</v>
      </c>
      <c r="F10" s="93">
        <v>0.9</v>
      </c>
      <c r="G10" s="98" t="s">
        <v>166</v>
      </c>
      <c r="H10" s="17">
        <v>2022</v>
      </c>
      <c r="I10" s="2" t="s">
        <v>232</v>
      </c>
    </row>
    <row r="11" spans="1:10" ht="44.25" customHeight="1" x14ac:dyDescent="0.3">
      <c r="A11" s="2" t="s">
        <v>234</v>
      </c>
      <c r="B11" s="92" t="s">
        <v>165</v>
      </c>
      <c r="C11" s="92" t="s">
        <v>165</v>
      </c>
      <c r="D11" s="92" t="s">
        <v>165</v>
      </c>
      <c r="E11" s="94">
        <v>2.9000000000000001E-2</v>
      </c>
      <c r="F11" s="94">
        <v>3.2000000000000001E-2</v>
      </c>
      <c r="G11" s="98" t="s">
        <v>166</v>
      </c>
      <c r="H11" s="17">
        <v>2022</v>
      </c>
      <c r="I11" s="2" t="s">
        <v>232</v>
      </c>
    </row>
    <row r="12" spans="1:10" ht="44.25" customHeight="1" x14ac:dyDescent="0.3">
      <c r="A12" s="2" t="s">
        <v>235</v>
      </c>
      <c r="B12" s="92" t="s">
        <v>165</v>
      </c>
      <c r="C12" s="92" t="s">
        <v>165</v>
      </c>
      <c r="D12" s="94">
        <v>0.16</v>
      </c>
      <c r="E12" s="94">
        <v>0.32800000000000001</v>
      </c>
      <c r="F12" s="94">
        <v>0.34599999999999997</v>
      </c>
      <c r="G12" s="98" t="s">
        <v>166</v>
      </c>
      <c r="H12" s="17">
        <v>2022</v>
      </c>
      <c r="I12" s="2" t="s">
        <v>232</v>
      </c>
    </row>
    <row r="13" spans="1:10" ht="44.25" customHeight="1" x14ac:dyDescent="0.3">
      <c r="A13" s="2" t="s">
        <v>236</v>
      </c>
      <c r="B13" s="92" t="s">
        <v>165</v>
      </c>
      <c r="C13" s="92" t="s">
        <v>165</v>
      </c>
      <c r="D13" s="92" t="s">
        <v>165</v>
      </c>
      <c r="E13" s="92" t="s">
        <v>165</v>
      </c>
      <c r="F13" s="93" t="s">
        <v>165</v>
      </c>
      <c r="G13" s="98" t="s">
        <v>166</v>
      </c>
      <c r="H13" s="17">
        <v>2022</v>
      </c>
      <c r="I13" s="2" t="s">
        <v>232</v>
      </c>
    </row>
    <row r="14" spans="1:10" ht="118.8" x14ac:dyDescent="0.3">
      <c r="A14" s="2" t="s">
        <v>532</v>
      </c>
      <c r="B14" s="98" t="s">
        <v>165</v>
      </c>
      <c r="C14" s="98" t="s">
        <v>165</v>
      </c>
      <c r="D14" s="98" t="s">
        <v>165</v>
      </c>
      <c r="E14" s="98" t="s">
        <v>165</v>
      </c>
      <c r="F14" s="100" t="s">
        <v>165</v>
      </c>
      <c r="G14" s="98" t="s">
        <v>166</v>
      </c>
      <c r="H14" s="17">
        <v>2022</v>
      </c>
      <c r="I14" s="2" t="s">
        <v>533</v>
      </c>
    </row>
    <row r="15" spans="1:10" ht="44.25" customHeight="1" x14ac:dyDescent="0.3">
      <c r="A15" s="2" t="s">
        <v>237</v>
      </c>
      <c r="B15" s="98">
        <v>92</v>
      </c>
      <c r="C15" s="98">
        <v>71</v>
      </c>
      <c r="D15" s="98">
        <v>89</v>
      </c>
      <c r="E15" s="98">
        <v>87</v>
      </c>
      <c r="F15" s="98">
        <v>102</v>
      </c>
      <c r="G15" s="98" t="s">
        <v>166</v>
      </c>
      <c r="H15" s="17">
        <v>2022</v>
      </c>
      <c r="I15" s="2" t="s">
        <v>238</v>
      </c>
    </row>
    <row r="16" spans="1:10" ht="44.25" customHeight="1" x14ac:dyDescent="0.3">
      <c r="A16" s="2" t="s">
        <v>391</v>
      </c>
      <c r="B16" s="98" t="s">
        <v>165</v>
      </c>
      <c r="C16" s="98" t="s">
        <v>165</v>
      </c>
      <c r="D16" s="98" t="s">
        <v>165</v>
      </c>
      <c r="E16" s="98" t="s">
        <v>165</v>
      </c>
      <c r="F16" s="98" t="s">
        <v>165</v>
      </c>
      <c r="G16" s="98" t="s">
        <v>166</v>
      </c>
      <c r="H16" s="17">
        <v>2022</v>
      </c>
      <c r="I16" s="2" t="s">
        <v>534</v>
      </c>
    </row>
    <row r="17" spans="1:9" ht="44.25" customHeight="1" x14ac:dyDescent="0.3">
      <c r="A17" s="2" t="s">
        <v>239</v>
      </c>
      <c r="B17" s="102">
        <v>0.439</v>
      </c>
      <c r="C17" s="101">
        <v>0.46700000000000003</v>
      </c>
      <c r="D17" s="101">
        <v>0.40100000000000002</v>
      </c>
      <c r="E17" s="101">
        <v>0.377</v>
      </c>
      <c r="F17" s="101">
        <v>0.38100000000000001</v>
      </c>
      <c r="G17" s="98" t="s">
        <v>166</v>
      </c>
      <c r="H17" s="17">
        <v>2022</v>
      </c>
    </row>
    <row r="18" spans="1:9" ht="44.25" customHeight="1" x14ac:dyDescent="0.3">
      <c r="A18" s="2" t="s">
        <v>302</v>
      </c>
      <c r="B18" s="92" t="s">
        <v>165</v>
      </c>
      <c r="C18" s="92" t="s">
        <v>165</v>
      </c>
      <c r="D18" s="92" t="s">
        <v>165</v>
      </c>
      <c r="E18" s="92">
        <v>61</v>
      </c>
      <c r="F18" s="92">
        <v>37</v>
      </c>
      <c r="G18" s="98" t="s">
        <v>166</v>
      </c>
      <c r="H18" s="17">
        <v>2022</v>
      </c>
      <c r="I18" s="2" t="s">
        <v>232</v>
      </c>
    </row>
    <row r="19" spans="1:9" ht="44.25" customHeight="1" x14ac:dyDescent="0.3">
      <c r="A19" s="2" t="s">
        <v>304</v>
      </c>
      <c r="B19" s="92" t="s">
        <v>165</v>
      </c>
      <c r="C19" s="92" t="s">
        <v>165</v>
      </c>
      <c r="D19" s="92" t="s">
        <v>165</v>
      </c>
      <c r="E19" s="92">
        <v>76</v>
      </c>
      <c r="F19" s="92">
        <v>235</v>
      </c>
      <c r="G19" s="98" t="s">
        <v>166</v>
      </c>
      <c r="H19" s="17">
        <v>2022</v>
      </c>
      <c r="I19" s="2" t="s">
        <v>232</v>
      </c>
    </row>
    <row r="20" spans="1:9" ht="44.25" customHeight="1" x14ac:dyDescent="0.3">
      <c r="A20" s="2" t="s">
        <v>303</v>
      </c>
      <c r="B20" s="92" t="s">
        <v>165</v>
      </c>
      <c r="C20" s="92" t="s">
        <v>165</v>
      </c>
      <c r="D20" s="92" t="s">
        <v>165</v>
      </c>
      <c r="E20" s="92" t="s">
        <v>165</v>
      </c>
      <c r="F20" s="92" t="s">
        <v>165</v>
      </c>
      <c r="G20" s="98" t="s">
        <v>166</v>
      </c>
      <c r="H20" s="17">
        <v>2022</v>
      </c>
      <c r="I20" s="2" t="s">
        <v>232</v>
      </c>
    </row>
    <row r="21" spans="1:9" ht="44.25" customHeight="1" x14ac:dyDescent="0.3">
      <c r="A21" s="2" t="s">
        <v>535</v>
      </c>
      <c r="B21" s="92">
        <v>647</v>
      </c>
      <c r="C21" s="92">
        <v>553</v>
      </c>
      <c r="D21" s="92">
        <v>557</v>
      </c>
      <c r="E21" s="92">
        <v>434</v>
      </c>
      <c r="F21" s="92">
        <v>451</v>
      </c>
      <c r="G21" s="98" t="s">
        <v>166</v>
      </c>
      <c r="H21" s="17">
        <v>2022</v>
      </c>
      <c r="I21" s="2" t="s">
        <v>536</v>
      </c>
    </row>
    <row r="22" spans="1:9" ht="44.25" customHeight="1" x14ac:dyDescent="0.3">
      <c r="A22" s="2" t="s">
        <v>526</v>
      </c>
      <c r="B22" s="92">
        <v>48</v>
      </c>
      <c r="C22" s="92">
        <v>54</v>
      </c>
      <c r="D22" s="98">
        <v>48</v>
      </c>
      <c r="E22" s="92">
        <v>56</v>
      </c>
      <c r="F22" s="92">
        <v>27</v>
      </c>
      <c r="G22" s="98" t="s">
        <v>166</v>
      </c>
      <c r="H22" s="17">
        <v>2022</v>
      </c>
    </row>
    <row r="24" spans="1:9" ht="158.4" x14ac:dyDescent="0.3">
      <c r="A24" s="104" t="s">
        <v>525</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4567D-B79F-4A51-919E-2341D8FAFF99}">
  <dimension ref="A1:I7"/>
  <sheetViews>
    <sheetView zoomScale="85" zoomScaleNormal="85" workbookViewId="0">
      <selection activeCell="J1" sqref="J1:J1048576"/>
    </sheetView>
  </sheetViews>
  <sheetFormatPr defaultColWidth="9" defaultRowHeight="15" customHeight="1" x14ac:dyDescent="0.3"/>
  <cols>
    <col min="1" max="1" width="18.44140625" style="1" customWidth="1"/>
    <col min="2" max="2" width="43.6640625" style="1" customWidth="1"/>
    <col min="3" max="3" width="77.44140625" style="1" customWidth="1"/>
    <col min="4" max="6" width="14.6640625" style="1" customWidth="1"/>
    <col min="7" max="7" width="11.88671875" style="1" customWidth="1"/>
    <col min="8" max="8" width="11.44140625" style="1" customWidth="1"/>
    <col min="9" max="9" width="14.109375" style="1" bestFit="1" customWidth="1"/>
    <col min="10" max="16384" width="9" style="1"/>
  </cols>
  <sheetData>
    <row r="1" spans="1:9" s="6" customFormat="1" thickBot="1" x14ac:dyDescent="0.35">
      <c r="A1" s="7" t="s">
        <v>537</v>
      </c>
    </row>
    <row r="2" spans="1:9" s="2" customFormat="1" ht="28.8" x14ac:dyDescent="0.3">
      <c r="A2" s="2" t="s">
        <v>57</v>
      </c>
      <c r="B2" s="2" t="s">
        <v>20</v>
      </c>
      <c r="C2" s="2" t="s">
        <v>21</v>
      </c>
      <c r="D2" s="2" t="s">
        <v>63</v>
      </c>
      <c r="E2" s="2" t="s">
        <v>136</v>
      </c>
      <c r="F2" s="2" t="s">
        <v>7</v>
      </c>
      <c r="G2" s="2" t="s">
        <v>8</v>
      </c>
      <c r="H2" s="2" t="s">
        <v>9</v>
      </c>
      <c r="I2" s="2" t="s">
        <v>10</v>
      </c>
    </row>
    <row r="3" spans="1:9" s="16" customFormat="1" ht="187.2" x14ac:dyDescent="0.3">
      <c r="A3" s="16" t="s">
        <v>64</v>
      </c>
      <c r="B3" s="16" t="s">
        <v>538</v>
      </c>
      <c r="C3" s="16" t="s">
        <v>392</v>
      </c>
      <c r="E3" s="16">
        <v>2021</v>
      </c>
      <c r="F3" s="16" t="s">
        <v>166</v>
      </c>
      <c r="G3" s="16">
        <v>2022</v>
      </c>
      <c r="I3"/>
    </row>
    <row r="4" spans="1:9" s="16" customFormat="1" ht="187.2" x14ac:dyDescent="0.3">
      <c r="A4" s="16" t="s">
        <v>65</v>
      </c>
      <c r="B4" s="16" t="s">
        <v>538</v>
      </c>
      <c r="C4" s="16" t="s">
        <v>393</v>
      </c>
      <c r="E4" s="16">
        <v>2021</v>
      </c>
      <c r="F4" s="16" t="s">
        <v>166</v>
      </c>
      <c r="G4" s="16">
        <v>2022</v>
      </c>
      <c r="I4"/>
    </row>
    <row r="5" spans="1:9" s="16" customFormat="1" ht="144" x14ac:dyDescent="0.3">
      <c r="A5" s="16" t="s">
        <v>66</v>
      </c>
      <c r="B5" s="16" t="s">
        <v>538</v>
      </c>
      <c r="C5" s="103" t="s">
        <v>539</v>
      </c>
      <c r="E5" s="16">
        <v>2021</v>
      </c>
      <c r="F5" s="16" t="s">
        <v>166</v>
      </c>
      <c r="G5" s="16">
        <v>2022</v>
      </c>
      <c r="H5" s="103"/>
      <c r="I5"/>
    </row>
    <row r="6" spans="1:9" s="16" customFormat="1" ht="144" x14ac:dyDescent="0.3">
      <c r="A6" s="16" t="s">
        <v>67</v>
      </c>
      <c r="B6" s="16" t="s">
        <v>538</v>
      </c>
      <c r="C6" s="103" t="s">
        <v>539</v>
      </c>
      <c r="E6" s="16">
        <v>2021</v>
      </c>
      <c r="F6" s="16" t="s">
        <v>166</v>
      </c>
      <c r="G6" s="16">
        <v>2022</v>
      </c>
      <c r="H6" s="103"/>
      <c r="I6"/>
    </row>
    <row r="7" spans="1:9" ht="187.2" x14ac:dyDescent="0.3">
      <c r="A7" s="2" t="s">
        <v>580</v>
      </c>
      <c r="B7" s="16" t="s">
        <v>581</v>
      </c>
      <c r="C7" s="16" t="s">
        <v>582</v>
      </c>
      <c r="E7" s="16">
        <v>2021</v>
      </c>
      <c r="F7" s="16" t="s">
        <v>166</v>
      </c>
      <c r="G7" s="16">
        <v>2022</v>
      </c>
    </row>
  </sheetData>
  <phoneticPr fontId="20" type="noConversion"/>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67D97-6536-4C22-8F65-87C2F2375E2A}">
  <dimension ref="A1:M23"/>
  <sheetViews>
    <sheetView zoomScale="85" zoomScaleNormal="85" workbookViewId="0">
      <selection activeCell="J24" sqref="J24"/>
    </sheetView>
  </sheetViews>
  <sheetFormatPr defaultColWidth="9" defaultRowHeight="14.4" x14ac:dyDescent="0.3"/>
  <cols>
    <col min="1" max="1" width="78.88671875" style="2" bestFit="1" customWidth="1"/>
    <col min="2" max="5" width="9" style="2"/>
    <col min="6" max="6" width="11.33203125" style="2" customWidth="1"/>
    <col min="7" max="7" width="9" style="2"/>
    <col min="8" max="8" width="41.109375" style="2" customWidth="1"/>
    <col min="9" max="10" width="17.44140625" style="2" customWidth="1"/>
    <col min="11" max="11" width="12.5546875" style="2" customWidth="1"/>
    <col min="12" max="12" width="10.44140625" style="2" customWidth="1"/>
    <col min="13" max="16384" width="9" style="2"/>
  </cols>
  <sheetData>
    <row r="1" spans="1:13" s="8" customFormat="1" ht="15" thickBot="1" x14ac:dyDescent="0.35">
      <c r="A1" s="4" t="s">
        <v>394</v>
      </c>
    </row>
    <row r="2" spans="1:13" ht="57.6" x14ac:dyDescent="0.3">
      <c r="A2" s="2" t="s">
        <v>68</v>
      </c>
      <c r="B2" s="2" t="s">
        <v>69</v>
      </c>
      <c r="C2" s="2" t="s">
        <v>70</v>
      </c>
      <c r="D2" s="2" t="s">
        <v>71</v>
      </c>
      <c r="E2" s="2" t="s">
        <v>72</v>
      </c>
      <c r="F2" s="2" t="s">
        <v>73</v>
      </c>
      <c r="G2" s="2" t="s">
        <v>74</v>
      </c>
      <c r="H2" s="2" t="s">
        <v>75</v>
      </c>
      <c r="I2" s="2" t="s">
        <v>137</v>
      </c>
      <c r="J2" s="2" t="s">
        <v>7</v>
      </c>
      <c r="K2" s="2" t="s">
        <v>8</v>
      </c>
      <c r="L2" s="2" t="s">
        <v>9</v>
      </c>
      <c r="M2" s="2" t="s">
        <v>10</v>
      </c>
    </row>
    <row r="3" spans="1:13" x14ac:dyDescent="0.3">
      <c r="A3" s="2" t="s">
        <v>231</v>
      </c>
      <c r="B3" s="2" t="s">
        <v>173</v>
      </c>
      <c r="C3" s="2" t="s">
        <v>165</v>
      </c>
      <c r="D3" s="2" t="s">
        <v>171</v>
      </c>
      <c r="E3" s="2">
        <v>15</v>
      </c>
      <c r="F3" s="2" t="s">
        <v>165</v>
      </c>
      <c r="G3" s="2" t="s">
        <v>165</v>
      </c>
      <c r="H3" s="2" t="s">
        <v>541</v>
      </c>
      <c r="I3" s="2">
        <v>2022</v>
      </c>
      <c r="J3" s="2" t="s">
        <v>166</v>
      </c>
      <c r="K3" s="2">
        <v>2022</v>
      </c>
      <c r="M3"/>
    </row>
    <row r="4" spans="1:13" x14ac:dyDescent="0.3">
      <c r="A4" s="2" t="s">
        <v>207</v>
      </c>
      <c r="B4" s="2" t="s">
        <v>173</v>
      </c>
      <c r="C4" s="2" t="s">
        <v>165</v>
      </c>
      <c r="D4" s="2" t="s">
        <v>171</v>
      </c>
      <c r="E4" s="2">
        <v>14</v>
      </c>
      <c r="F4" s="2" t="s">
        <v>165</v>
      </c>
      <c r="G4" s="2" t="s">
        <v>165</v>
      </c>
      <c r="H4" s="2" t="s">
        <v>541</v>
      </c>
      <c r="I4" s="2">
        <v>2022</v>
      </c>
      <c r="J4" s="2" t="s">
        <v>166</v>
      </c>
      <c r="K4" s="2">
        <v>2022</v>
      </c>
      <c r="M4"/>
    </row>
    <row r="5" spans="1:13" ht="57.6" x14ac:dyDescent="0.3">
      <c r="A5" s="2" t="s">
        <v>233</v>
      </c>
      <c r="B5" s="2" t="s">
        <v>173</v>
      </c>
      <c r="C5" s="2" t="s">
        <v>165</v>
      </c>
      <c r="D5" s="2" t="s">
        <v>171</v>
      </c>
      <c r="E5" s="2">
        <v>4</v>
      </c>
      <c r="F5" s="2" t="s">
        <v>165</v>
      </c>
      <c r="G5" s="2" t="s">
        <v>165</v>
      </c>
      <c r="H5" s="2" t="s">
        <v>546</v>
      </c>
      <c r="I5" s="2">
        <v>2022</v>
      </c>
      <c r="J5" s="2" t="s">
        <v>166</v>
      </c>
      <c r="K5" s="2">
        <v>2022</v>
      </c>
      <c r="M5"/>
    </row>
    <row r="6" spans="1:13" x14ac:dyDescent="0.3">
      <c r="A6" s="2" t="s">
        <v>527</v>
      </c>
      <c r="B6" s="2" t="s">
        <v>171</v>
      </c>
      <c r="C6" s="2" t="s">
        <v>542</v>
      </c>
      <c r="D6" s="2" t="s">
        <v>173</v>
      </c>
      <c r="E6" s="2" t="s">
        <v>165</v>
      </c>
      <c r="F6" s="2" t="s">
        <v>165</v>
      </c>
      <c r="G6" s="2" t="s">
        <v>165</v>
      </c>
      <c r="H6" s="2" t="s">
        <v>178</v>
      </c>
      <c r="I6" s="2">
        <v>2022</v>
      </c>
      <c r="J6" s="2" t="s">
        <v>166</v>
      </c>
      <c r="K6" s="2">
        <v>2022</v>
      </c>
      <c r="M6"/>
    </row>
    <row r="7" spans="1:13" ht="43.2" x14ac:dyDescent="0.3">
      <c r="A7" s="2" t="s">
        <v>528</v>
      </c>
      <c r="B7" s="2" t="s">
        <v>171</v>
      </c>
      <c r="C7" s="2" t="s">
        <v>543</v>
      </c>
      <c r="D7" s="2" t="s">
        <v>171</v>
      </c>
      <c r="E7" s="2" t="s">
        <v>544</v>
      </c>
      <c r="F7" s="2" t="s">
        <v>165</v>
      </c>
      <c r="G7" s="2" t="s">
        <v>165</v>
      </c>
      <c r="H7" s="2" t="s">
        <v>545</v>
      </c>
      <c r="I7" s="2">
        <v>2022</v>
      </c>
      <c r="J7" s="2" t="s">
        <v>166</v>
      </c>
      <c r="K7" s="2">
        <v>2022</v>
      </c>
      <c r="M7"/>
    </row>
    <row r="8" spans="1:13" x14ac:dyDescent="0.3">
      <c r="A8" s="2" t="s">
        <v>529</v>
      </c>
      <c r="B8" s="2" t="s">
        <v>173</v>
      </c>
      <c r="C8" s="2" t="s">
        <v>165</v>
      </c>
      <c r="D8" s="2" t="s">
        <v>173</v>
      </c>
      <c r="E8" s="2" t="s">
        <v>165</v>
      </c>
      <c r="F8" s="2" t="s">
        <v>165</v>
      </c>
      <c r="G8" s="2" t="s">
        <v>165</v>
      </c>
      <c r="H8" s="2" t="s">
        <v>165</v>
      </c>
      <c r="I8" s="2">
        <v>2022</v>
      </c>
      <c r="J8" s="2" t="s">
        <v>166</v>
      </c>
      <c r="K8" s="2">
        <v>2022</v>
      </c>
      <c r="M8"/>
    </row>
    <row r="9" spans="1:13" x14ac:dyDescent="0.3">
      <c r="A9" s="2" t="s">
        <v>530</v>
      </c>
      <c r="B9" s="2" t="s">
        <v>173</v>
      </c>
      <c r="C9" s="2" t="s">
        <v>165</v>
      </c>
      <c r="D9" s="2" t="s">
        <v>173</v>
      </c>
      <c r="E9" s="2" t="s">
        <v>165</v>
      </c>
      <c r="F9" s="2" t="s">
        <v>165</v>
      </c>
      <c r="G9" s="2" t="s">
        <v>165</v>
      </c>
      <c r="H9" s="2" t="s">
        <v>165</v>
      </c>
      <c r="I9" s="2">
        <v>2022</v>
      </c>
      <c r="J9" s="2" t="s">
        <v>166</v>
      </c>
      <c r="K9" s="2">
        <v>2022</v>
      </c>
      <c r="M9"/>
    </row>
    <row r="10" spans="1:13" x14ac:dyDescent="0.3">
      <c r="A10" s="2" t="s">
        <v>531</v>
      </c>
      <c r="B10" s="2" t="s">
        <v>173</v>
      </c>
      <c r="C10" s="2" t="s">
        <v>165</v>
      </c>
      <c r="D10" s="2" t="s">
        <v>173</v>
      </c>
      <c r="E10" s="2" t="s">
        <v>165</v>
      </c>
      <c r="F10" s="2" t="s">
        <v>165</v>
      </c>
      <c r="G10" s="2" t="s">
        <v>165</v>
      </c>
      <c r="H10" s="2" t="s">
        <v>165</v>
      </c>
      <c r="I10" s="2">
        <v>2022</v>
      </c>
      <c r="J10" s="2" t="s">
        <v>166</v>
      </c>
      <c r="K10" s="2">
        <v>2022</v>
      </c>
      <c r="M10"/>
    </row>
    <row r="11" spans="1:13" x14ac:dyDescent="0.3">
      <c r="A11" s="2" t="s">
        <v>234</v>
      </c>
      <c r="B11" s="2" t="s">
        <v>173</v>
      </c>
      <c r="C11" s="2" t="s">
        <v>165</v>
      </c>
      <c r="D11" s="2" t="s">
        <v>173</v>
      </c>
      <c r="E11" s="2" t="s">
        <v>165</v>
      </c>
      <c r="F11" s="2" t="s">
        <v>165</v>
      </c>
      <c r="G11" s="2" t="s">
        <v>165</v>
      </c>
      <c r="H11" s="2" t="s">
        <v>165</v>
      </c>
      <c r="I11" s="2">
        <v>2022</v>
      </c>
      <c r="J11" s="2" t="s">
        <v>166</v>
      </c>
      <c r="K11" s="2">
        <v>2022</v>
      </c>
      <c r="M11"/>
    </row>
    <row r="12" spans="1:13" x14ac:dyDescent="0.3">
      <c r="A12" s="2" t="s">
        <v>235</v>
      </c>
      <c r="B12" s="2" t="s">
        <v>173</v>
      </c>
      <c r="C12" s="2" t="s">
        <v>165</v>
      </c>
      <c r="D12" s="2" t="s">
        <v>173</v>
      </c>
      <c r="E12" s="2" t="s">
        <v>165</v>
      </c>
      <c r="F12" s="2" t="s">
        <v>165</v>
      </c>
      <c r="G12" s="2" t="s">
        <v>165</v>
      </c>
      <c r="H12" s="2" t="s">
        <v>165</v>
      </c>
      <c r="I12" s="2">
        <v>2022</v>
      </c>
      <c r="J12" s="2" t="s">
        <v>166</v>
      </c>
      <c r="K12" s="2">
        <v>2022</v>
      </c>
      <c r="M12"/>
    </row>
    <row r="13" spans="1:13" x14ac:dyDescent="0.3">
      <c r="A13" s="2" t="s">
        <v>236</v>
      </c>
      <c r="B13" s="2" t="s">
        <v>173</v>
      </c>
      <c r="C13" s="2" t="s">
        <v>165</v>
      </c>
      <c r="D13" s="2" t="s">
        <v>173</v>
      </c>
      <c r="E13" s="2" t="s">
        <v>165</v>
      </c>
      <c r="F13" s="2" t="s">
        <v>165</v>
      </c>
      <c r="G13" s="2" t="s">
        <v>165</v>
      </c>
      <c r="H13" s="2" t="s">
        <v>165</v>
      </c>
      <c r="I13" s="2">
        <v>2022</v>
      </c>
      <c r="J13" s="2" t="s">
        <v>166</v>
      </c>
      <c r="K13" s="2">
        <v>2022</v>
      </c>
      <c r="M13"/>
    </row>
    <row r="14" spans="1:13" ht="28.8" x14ac:dyDescent="0.3">
      <c r="A14" s="2" t="s">
        <v>540</v>
      </c>
      <c r="B14" s="2" t="s">
        <v>173</v>
      </c>
      <c r="C14" s="2" t="s">
        <v>165</v>
      </c>
      <c r="D14" s="2" t="s">
        <v>173</v>
      </c>
      <c r="E14" s="2" t="s">
        <v>165</v>
      </c>
      <c r="F14" s="2" t="s">
        <v>165</v>
      </c>
      <c r="G14" s="2" t="s">
        <v>165</v>
      </c>
      <c r="H14" s="2" t="s">
        <v>165</v>
      </c>
      <c r="I14" s="2">
        <v>2022</v>
      </c>
      <c r="J14" s="2" t="s">
        <v>166</v>
      </c>
      <c r="K14" s="2">
        <v>2022</v>
      </c>
      <c r="M14"/>
    </row>
    <row r="15" spans="1:13" x14ac:dyDescent="0.3">
      <c r="A15" s="2" t="s">
        <v>225</v>
      </c>
      <c r="B15" s="2" t="s">
        <v>173</v>
      </c>
      <c r="C15" s="2" t="s">
        <v>165</v>
      </c>
      <c r="D15" s="2" t="s">
        <v>173</v>
      </c>
      <c r="E15" s="2" t="s">
        <v>165</v>
      </c>
      <c r="F15" s="2" t="s">
        <v>165</v>
      </c>
      <c r="G15" s="2" t="s">
        <v>165</v>
      </c>
      <c r="H15" s="2" t="s">
        <v>165</v>
      </c>
      <c r="I15" s="2">
        <v>2022</v>
      </c>
      <c r="J15" s="2" t="s">
        <v>166</v>
      </c>
      <c r="K15" s="2">
        <v>2022</v>
      </c>
      <c r="M15"/>
    </row>
    <row r="16" spans="1:13" x14ac:dyDescent="0.3">
      <c r="A16" s="2" t="s">
        <v>237</v>
      </c>
      <c r="B16" s="2" t="s">
        <v>173</v>
      </c>
      <c r="C16" s="2" t="s">
        <v>165</v>
      </c>
      <c r="D16" s="2" t="s">
        <v>173</v>
      </c>
      <c r="E16" s="2" t="s">
        <v>165</v>
      </c>
      <c r="F16" s="2" t="s">
        <v>165</v>
      </c>
      <c r="G16" s="2" t="s">
        <v>165</v>
      </c>
      <c r="H16" s="2" t="s">
        <v>165</v>
      </c>
      <c r="I16" s="2">
        <v>2022</v>
      </c>
      <c r="J16" s="2" t="s">
        <v>166</v>
      </c>
      <c r="K16" s="2">
        <v>2022</v>
      </c>
      <c r="M16"/>
    </row>
    <row r="17" spans="1:13" x14ac:dyDescent="0.3">
      <c r="A17" s="2" t="s">
        <v>391</v>
      </c>
      <c r="B17" s="2" t="s">
        <v>173</v>
      </c>
      <c r="C17" s="2" t="s">
        <v>165</v>
      </c>
      <c r="D17" s="2" t="s">
        <v>173</v>
      </c>
      <c r="E17" s="2" t="s">
        <v>165</v>
      </c>
      <c r="F17" s="2" t="s">
        <v>165</v>
      </c>
      <c r="G17" s="2" t="s">
        <v>165</v>
      </c>
      <c r="H17" s="2" t="s">
        <v>165</v>
      </c>
      <c r="I17" s="2">
        <v>2022</v>
      </c>
      <c r="J17" s="2" t="s">
        <v>166</v>
      </c>
      <c r="K17" s="2">
        <v>2022</v>
      </c>
      <c r="M17"/>
    </row>
    <row r="18" spans="1:13" x14ac:dyDescent="0.3">
      <c r="A18" s="2" t="s">
        <v>239</v>
      </c>
      <c r="B18" s="2" t="s">
        <v>173</v>
      </c>
      <c r="C18" s="2" t="s">
        <v>165</v>
      </c>
      <c r="D18" s="2" t="s">
        <v>173</v>
      </c>
      <c r="E18" s="2" t="s">
        <v>165</v>
      </c>
      <c r="F18" s="2" t="s">
        <v>165</v>
      </c>
      <c r="G18" s="2" t="s">
        <v>165</v>
      </c>
      <c r="H18" s="2" t="s">
        <v>165</v>
      </c>
      <c r="I18" s="2">
        <v>2022</v>
      </c>
      <c r="J18" s="2" t="s">
        <v>166</v>
      </c>
      <c r="K18" s="2">
        <v>2022</v>
      </c>
      <c r="M18"/>
    </row>
    <row r="19" spans="1:13" x14ac:dyDescent="0.3">
      <c r="A19" s="2" t="s">
        <v>302</v>
      </c>
      <c r="B19" s="2" t="s">
        <v>173</v>
      </c>
      <c r="C19" s="2" t="s">
        <v>165</v>
      </c>
      <c r="D19" s="2" t="s">
        <v>173</v>
      </c>
      <c r="E19" s="2" t="s">
        <v>165</v>
      </c>
      <c r="F19" s="2" t="s">
        <v>165</v>
      </c>
      <c r="G19" s="2" t="s">
        <v>165</v>
      </c>
      <c r="H19" s="2" t="s">
        <v>165</v>
      </c>
      <c r="I19" s="2">
        <v>2022</v>
      </c>
      <c r="J19" s="2" t="s">
        <v>166</v>
      </c>
      <c r="K19" s="2">
        <v>2022</v>
      </c>
      <c r="M19"/>
    </row>
    <row r="20" spans="1:13" x14ac:dyDescent="0.3">
      <c r="A20" s="2" t="s">
        <v>304</v>
      </c>
      <c r="B20" s="2" t="s">
        <v>173</v>
      </c>
      <c r="C20" s="2" t="s">
        <v>165</v>
      </c>
      <c r="D20" s="2" t="s">
        <v>173</v>
      </c>
      <c r="E20" s="2" t="s">
        <v>165</v>
      </c>
      <c r="F20" s="2" t="s">
        <v>165</v>
      </c>
      <c r="G20" s="2" t="s">
        <v>165</v>
      </c>
      <c r="H20" s="2" t="s">
        <v>165</v>
      </c>
      <c r="I20" s="2">
        <v>2022</v>
      </c>
      <c r="J20" s="2" t="s">
        <v>166</v>
      </c>
      <c r="K20" s="2">
        <v>2022</v>
      </c>
      <c r="M20"/>
    </row>
    <row r="21" spans="1:13" x14ac:dyDescent="0.3">
      <c r="A21" s="2" t="s">
        <v>303</v>
      </c>
      <c r="B21" s="2" t="s">
        <v>173</v>
      </c>
      <c r="C21" s="2" t="s">
        <v>165</v>
      </c>
      <c r="D21" s="2" t="s">
        <v>173</v>
      </c>
      <c r="E21" s="2" t="s">
        <v>165</v>
      </c>
      <c r="F21" s="2" t="s">
        <v>165</v>
      </c>
      <c r="G21" s="2" t="s">
        <v>165</v>
      </c>
      <c r="H21" s="2" t="s">
        <v>165</v>
      </c>
      <c r="I21" s="2">
        <v>2022</v>
      </c>
      <c r="J21" s="2" t="s">
        <v>166</v>
      </c>
      <c r="K21" s="2">
        <v>2022</v>
      </c>
    </row>
    <row r="22" spans="1:13" x14ac:dyDescent="0.3">
      <c r="A22" s="2" t="s">
        <v>535</v>
      </c>
      <c r="B22" s="2" t="s">
        <v>173</v>
      </c>
      <c r="C22" s="2" t="s">
        <v>165</v>
      </c>
      <c r="D22" s="2" t="s">
        <v>173</v>
      </c>
      <c r="E22" s="2" t="s">
        <v>165</v>
      </c>
      <c r="F22" s="2" t="s">
        <v>165</v>
      </c>
      <c r="G22" s="2" t="s">
        <v>165</v>
      </c>
      <c r="H22" s="2" t="s">
        <v>165</v>
      </c>
      <c r="I22" s="2">
        <v>2022</v>
      </c>
      <c r="J22" s="2" t="s">
        <v>166</v>
      </c>
      <c r="K22" s="2">
        <v>2022</v>
      </c>
    </row>
    <row r="23" spans="1:13" x14ac:dyDescent="0.3">
      <c r="A23" s="2" t="s">
        <v>526</v>
      </c>
      <c r="B23" s="2" t="s">
        <v>173</v>
      </c>
      <c r="C23" s="2" t="s">
        <v>165</v>
      </c>
      <c r="D23" s="2" t="s">
        <v>173</v>
      </c>
      <c r="E23" s="2" t="s">
        <v>165</v>
      </c>
      <c r="F23" s="2" t="s">
        <v>165</v>
      </c>
      <c r="G23" s="2" t="s">
        <v>165</v>
      </c>
      <c r="H23" s="2" t="s">
        <v>165</v>
      </c>
      <c r="I23" s="2">
        <v>2022</v>
      </c>
      <c r="J23" s="2" t="s">
        <v>166</v>
      </c>
      <c r="K23" s="2">
        <v>2022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FCB08-9583-4258-AAE0-E4C83C2FB752}">
  <dimension ref="A1:S13"/>
  <sheetViews>
    <sheetView workbookViewId="0">
      <selection sqref="A1:K1"/>
    </sheetView>
  </sheetViews>
  <sheetFormatPr defaultRowHeight="15" customHeight="1" x14ac:dyDescent="0.3"/>
  <cols>
    <col min="1" max="1" width="43.5546875" bestFit="1" customWidth="1"/>
    <col min="2" max="2" width="23" bestFit="1" customWidth="1"/>
    <col min="3" max="3" width="21.5546875" customWidth="1"/>
    <col min="4" max="4" width="19.109375" customWidth="1"/>
    <col min="5" max="6" width="17.109375" customWidth="1"/>
    <col min="7" max="7" width="23.44140625" customWidth="1"/>
    <col min="8" max="8" width="22.88671875" customWidth="1"/>
    <col min="9" max="9" width="28.5546875" customWidth="1"/>
    <col min="10" max="10" width="26.6640625" customWidth="1"/>
    <col min="11" max="11" width="21.5546875" customWidth="1"/>
    <col min="12" max="12" width="19.33203125" customWidth="1"/>
    <col min="17" max="17" width="11.88671875" customWidth="1"/>
    <col min="18" max="18" width="10.33203125" customWidth="1"/>
    <col min="19" max="19" width="12.5546875" bestFit="1" customWidth="1"/>
  </cols>
  <sheetData>
    <row r="1" spans="1:19" ht="63" customHeight="1" x14ac:dyDescent="0.3">
      <c r="A1" s="144"/>
      <c r="B1" s="145"/>
      <c r="C1" s="145"/>
      <c r="D1" s="145"/>
      <c r="E1" s="145"/>
      <c r="F1" s="145"/>
      <c r="G1" s="145"/>
      <c r="H1" s="145"/>
      <c r="I1" s="145"/>
      <c r="J1" s="145"/>
      <c r="K1" s="146"/>
    </row>
    <row r="2" spans="1:19" s="3" customFormat="1" thickBot="1" x14ac:dyDescent="0.35">
      <c r="A2" s="4" t="s">
        <v>395</v>
      </c>
    </row>
    <row r="3" spans="1:19" s="2" customFormat="1" ht="102" customHeight="1" x14ac:dyDescent="0.3">
      <c r="A3" s="2" t="s">
        <v>76</v>
      </c>
      <c r="B3" s="2" t="s">
        <v>77</v>
      </c>
      <c r="C3" s="2" t="s">
        <v>78</v>
      </c>
      <c r="D3" s="2" t="s">
        <v>79</v>
      </c>
      <c r="E3" s="2" t="s">
        <v>80</v>
      </c>
      <c r="F3" s="2" t="s">
        <v>81</v>
      </c>
      <c r="G3" s="2" t="s">
        <v>82</v>
      </c>
      <c r="H3" s="2" t="s">
        <v>83</v>
      </c>
      <c r="I3" s="2" t="s">
        <v>84</v>
      </c>
      <c r="J3" s="2" t="s">
        <v>85</v>
      </c>
      <c r="K3" s="2" t="s">
        <v>86</v>
      </c>
      <c r="L3" s="2" t="s">
        <v>87</v>
      </c>
      <c r="M3" s="2" t="s">
        <v>88</v>
      </c>
      <c r="N3" s="2" t="s">
        <v>136</v>
      </c>
      <c r="O3" s="2" t="s">
        <v>137</v>
      </c>
      <c r="P3" s="2" t="s">
        <v>7</v>
      </c>
      <c r="Q3" s="2" t="s">
        <v>8</v>
      </c>
      <c r="R3" s="2" t="s">
        <v>9</v>
      </c>
      <c r="S3" s="2" t="s">
        <v>10</v>
      </c>
    </row>
    <row r="4" spans="1:19" ht="15" customHeight="1" x14ac:dyDescent="0.3">
      <c r="A4" s="127"/>
      <c r="B4" s="127"/>
      <c r="C4" s="41">
        <v>0</v>
      </c>
      <c r="D4" s="41">
        <v>0</v>
      </c>
      <c r="E4" s="27">
        <v>0.36299999999999999</v>
      </c>
      <c r="F4" s="27">
        <v>0.184</v>
      </c>
      <c r="G4" s="27">
        <v>0.18099999999999999</v>
      </c>
      <c r="H4" s="27">
        <v>0.184</v>
      </c>
      <c r="I4" s="27">
        <v>0.18099999999999999</v>
      </c>
      <c r="J4" s="27">
        <v>0.36699999999999999</v>
      </c>
      <c r="K4" s="41">
        <v>0</v>
      </c>
      <c r="L4" s="41">
        <v>0</v>
      </c>
      <c r="M4" s="41">
        <v>0</v>
      </c>
      <c r="N4" s="44">
        <v>2021</v>
      </c>
      <c r="O4" s="44">
        <v>2022</v>
      </c>
      <c r="P4" t="s">
        <v>166</v>
      </c>
      <c r="Q4" s="44">
        <v>2022</v>
      </c>
      <c r="S4" t="s">
        <v>57</v>
      </c>
    </row>
    <row r="5" spans="1:19" ht="15" customHeight="1" x14ac:dyDescent="0.3">
      <c r="A5" s="126"/>
      <c r="B5" s="128"/>
      <c r="C5" s="41">
        <v>0</v>
      </c>
      <c r="D5" s="41">
        <v>0</v>
      </c>
      <c r="E5" s="27">
        <v>0.33</v>
      </c>
      <c r="F5" s="27">
        <v>0.16400000000000001</v>
      </c>
      <c r="G5" s="27">
        <v>0.16500000000000001</v>
      </c>
      <c r="H5" s="27">
        <v>0.16400000000000001</v>
      </c>
      <c r="I5" s="27">
        <v>0.16500000000000001</v>
      </c>
      <c r="J5" s="27">
        <v>0.32900000000000001</v>
      </c>
      <c r="K5" s="41">
        <v>0</v>
      </c>
      <c r="L5" s="41">
        <v>0</v>
      </c>
      <c r="M5" s="41">
        <v>0</v>
      </c>
      <c r="N5" s="44">
        <v>2021</v>
      </c>
      <c r="O5" s="44">
        <v>2022</v>
      </c>
      <c r="P5" t="str">
        <f>P4</f>
        <v>SCE</v>
      </c>
      <c r="Q5" s="44">
        <v>2022</v>
      </c>
      <c r="S5" t="s">
        <v>57</v>
      </c>
    </row>
    <row r="6" spans="1:19" ht="15" customHeight="1" x14ac:dyDescent="0.3">
      <c r="A6" s="126"/>
      <c r="B6" s="128"/>
      <c r="C6" s="41">
        <v>0</v>
      </c>
      <c r="D6" s="41">
        <v>0</v>
      </c>
      <c r="E6" s="27">
        <v>0.31</v>
      </c>
      <c r="F6" s="27">
        <v>0.155</v>
      </c>
      <c r="G6" s="27">
        <v>0.155</v>
      </c>
      <c r="H6" s="27">
        <v>0.155</v>
      </c>
      <c r="I6" s="27">
        <v>0.155</v>
      </c>
      <c r="J6" s="27">
        <v>0.31</v>
      </c>
      <c r="K6" s="41">
        <v>0</v>
      </c>
      <c r="L6" s="41">
        <v>0</v>
      </c>
      <c r="M6" s="41">
        <v>0</v>
      </c>
      <c r="N6" s="44">
        <v>2021</v>
      </c>
      <c r="O6" s="44">
        <v>2022</v>
      </c>
      <c r="P6" t="str">
        <f>P5</f>
        <v>SCE</v>
      </c>
      <c r="Q6" s="44">
        <v>2022</v>
      </c>
      <c r="S6" t="s">
        <v>57</v>
      </c>
    </row>
    <row r="7" spans="1:19" ht="15" customHeight="1" x14ac:dyDescent="0.3">
      <c r="A7" s="126"/>
      <c r="B7" s="128"/>
      <c r="C7" s="41">
        <v>0</v>
      </c>
      <c r="D7" s="41">
        <v>0</v>
      </c>
      <c r="E7" s="27">
        <v>0.32800000000000001</v>
      </c>
      <c r="F7" s="27">
        <v>0.158</v>
      </c>
      <c r="G7" s="27">
        <v>0.16400000000000001</v>
      </c>
      <c r="H7" s="27">
        <v>0.158</v>
      </c>
      <c r="I7" s="27">
        <v>0.16400000000000001</v>
      </c>
      <c r="J7" s="27">
        <v>0.317</v>
      </c>
      <c r="K7" s="41">
        <v>0</v>
      </c>
      <c r="L7" s="41">
        <v>0</v>
      </c>
      <c r="M7" s="41">
        <v>0</v>
      </c>
      <c r="N7" s="44">
        <v>2021</v>
      </c>
      <c r="O7" s="44">
        <v>2022</v>
      </c>
      <c r="P7" t="str">
        <f>P6</f>
        <v>SCE</v>
      </c>
      <c r="Q7" s="44">
        <v>2022</v>
      </c>
      <c r="S7" t="s">
        <v>57</v>
      </c>
    </row>
    <row r="8" spans="1:19" ht="15" customHeight="1" x14ac:dyDescent="0.3">
      <c r="A8" s="126"/>
      <c r="B8" s="128"/>
      <c r="C8" s="41">
        <v>0</v>
      </c>
      <c r="D8" s="41">
        <v>0</v>
      </c>
      <c r="E8" s="27">
        <v>0.32100000000000001</v>
      </c>
      <c r="F8" s="27">
        <v>0.16300000000000001</v>
      </c>
      <c r="G8" s="27">
        <v>0.161</v>
      </c>
      <c r="H8" s="27">
        <v>0.16300000000000001</v>
      </c>
      <c r="I8" s="27">
        <v>0.161</v>
      </c>
      <c r="J8" s="27">
        <v>0.32700000000000001</v>
      </c>
      <c r="K8" s="41">
        <v>0</v>
      </c>
      <c r="L8" s="41">
        <v>0</v>
      </c>
      <c r="M8" s="41">
        <v>0</v>
      </c>
      <c r="N8" s="44">
        <v>2021</v>
      </c>
      <c r="O8" s="44">
        <v>2022</v>
      </c>
      <c r="P8" t="str">
        <f>P7</f>
        <v>SCE</v>
      </c>
      <c r="Q8" s="44">
        <v>2022</v>
      </c>
      <c r="S8" t="s">
        <v>57</v>
      </c>
    </row>
    <row r="9" spans="1:19" ht="15" customHeight="1" x14ac:dyDescent="0.3">
      <c r="A9" s="126"/>
      <c r="B9" s="128"/>
      <c r="C9" s="41">
        <v>0</v>
      </c>
      <c r="D9" s="41">
        <v>0</v>
      </c>
      <c r="E9" s="27">
        <v>0.47899999999999998</v>
      </c>
      <c r="F9" s="27">
        <v>0.16700000000000001</v>
      </c>
      <c r="G9" s="27">
        <v>0.23899999999999999</v>
      </c>
      <c r="H9" s="27">
        <v>0.16700000000000001</v>
      </c>
      <c r="I9" s="27">
        <v>0.23899999999999999</v>
      </c>
      <c r="J9" s="27">
        <v>0.33400000000000002</v>
      </c>
      <c r="K9" s="41">
        <v>0</v>
      </c>
      <c r="L9" s="41">
        <v>0</v>
      </c>
      <c r="M9" s="41">
        <v>0</v>
      </c>
      <c r="N9" s="44">
        <v>2021</v>
      </c>
      <c r="O9" s="44">
        <v>2022</v>
      </c>
      <c r="P9" t="str">
        <f>P8</f>
        <v>SCE</v>
      </c>
      <c r="Q9" s="44">
        <v>2022</v>
      </c>
      <c r="S9" t="s">
        <v>57</v>
      </c>
    </row>
    <row r="10" spans="1:19" ht="15" customHeight="1" x14ac:dyDescent="0.3">
      <c r="E10" s="27"/>
      <c r="F10" s="27"/>
      <c r="G10" s="27"/>
      <c r="H10" s="27"/>
      <c r="I10" s="27"/>
      <c r="J10" s="27"/>
    </row>
    <row r="11" spans="1:19" ht="15" customHeight="1" x14ac:dyDescent="0.3">
      <c r="E11" s="27"/>
      <c r="F11" s="27"/>
      <c r="G11" s="27"/>
      <c r="H11" s="27"/>
      <c r="I11" s="27"/>
      <c r="J11" s="27"/>
    </row>
    <row r="12" spans="1:19" ht="15" customHeight="1" x14ac:dyDescent="0.3">
      <c r="E12" s="27"/>
      <c r="F12" s="27"/>
      <c r="G12" s="27"/>
      <c r="H12" s="27"/>
      <c r="I12" s="27"/>
      <c r="J12" s="27"/>
    </row>
    <row r="13" spans="1:19" ht="15" customHeight="1" x14ac:dyDescent="0.3">
      <c r="E13" s="27"/>
      <c r="F13" s="27"/>
      <c r="G13" s="27"/>
      <c r="H13" s="27"/>
      <c r="I13" s="27"/>
      <c r="J13" s="27"/>
    </row>
  </sheetData>
  <mergeCells count="1">
    <mergeCell ref="A1:K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F5A41-6BF2-41AF-9660-BE6F4F241F79}">
  <dimension ref="A1:I11"/>
  <sheetViews>
    <sheetView workbookViewId="0">
      <selection activeCell="D9" sqref="D9"/>
    </sheetView>
  </sheetViews>
  <sheetFormatPr defaultColWidth="9" defaultRowHeight="15" customHeight="1" x14ac:dyDescent="0.3"/>
  <cols>
    <col min="1" max="1" width="36.88671875" style="1" customWidth="1"/>
    <col min="2" max="2" width="23.109375" style="1" customWidth="1"/>
    <col min="3" max="3" width="15.44140625" style="1" customWidth="1"/>
    <col min="4" max="4" width="47.88671875" style="1" customWidth="1"/>
    <col min="5" max="6" width="11.44140625" style="1" customWidth="1"/>
    <col min="7" max="7" width="9.88671875" style="1" customWidth="1"/>
    <col min="8" max="8" width="11" style="1" customWidth="1"/>
    <col min="9" max="16384" width="9" style="1"/>
  </cols>
  <sheetData>
    <row r="1" spans="1:9" s="6" customFormat="1" thickBot="1" x14ac:dyDescent="0.35">
      <c r="A1" s="7" t="s">
        <v>305</v>
      </c>
    </row>
    <row r="2" spans="1:9" s="2" customFormat="1" ht="28.8" x14ac:dyDescent="0.3">
      <c r="A2" s="2" t="s">
        <v>19</v>
      </c>
      <c r="B2" s="2" t="s">
        <v>20</v>
      </c>
      <c r="C2" s="2" t="s">
        <v>21</v>
      </c>
      <c r="D2" s="2" t="s">
        <v>63</v>
      </c>
      <c r="E2" s="2" t="s">
        <v>137</v>
      </c>
      <c r="F2" s="2" t="s">
        <v>7</v>
      </c>
      <c r="G2" s="2" t="s">
        <v>8</v>
      </c>
      <c r="H2" s="2" t="s">
        <v>9</v>
      </c>
      <c r="I2" s="2" t="s">
        <v>10</v>
      </c>
    </row>
    <row r="3" spans="1:9" s="16" customFormat="1" ht="265.2" x14ac:dyDescent="0.3">
      <c r="A3" s="16" t="s">
        <v>89</v>
      </c>
      <c r="B3" s="16" t="s">
        <v>90</v>
      </c>
      <c r="C3" s="16" t="s">
        <v>173</v>
      </c>
      <c r="D3" s="45" t="s">
        <v>605</v>
      </c>
      <c r="E3" s="78">
        <v>2022</v>
      </c>
      <c r="F3" s="14" t="s">
        <v>166</v>
      </c>
      <c r="G3" s="78">
        <v>2022</v>
      </c>
      <c r="I3" s="16" t="s">
        <v>57</v>
      </c>
    </row>
    <row r="4" spans="1:9" s="16" customFormat="1" ht="57.6" x14ac:dyDescent="0.3">
      <c r="A4" s="16" t="s">
        <v>91</v>
      </c>
      <c r="B4" s="16" t="s">
        <v>29</v>
      </c>
      <c r="C4" s="16" t="s">
        <v>171</v>
      </c>
      <c r="E4" s="78">
        <v>2022</v>
      </c>
      <c r="F4" s="14" t="str">
        <f>F3</f>
        <v>SCE</v>
      </c>
      <c r="G4" s="78">
        <v>2022</v>
      </c>
    </row>
    <row r="5" spans="1:9" s="16" customFormat="1" ht="57.6" x14ac:dyDescent="0.3">
      <c r="A5" s="16" t="s">
        <v>92</v>
      </c>
      <c r="B5" s="16" t="s">
        <v>93</v>
      </c>
      <c r="C5" s="16" t="s">
        <v>172</v>
      </c>
      <c r="E5" s="78">
        <v>2022</v>
      </c>
      <c r="F5" s="14" t="str">
        <f>F4</f>
        <v>SCE</v>
      </c>
      <c r="G5" s="78">
        <v>2022</v>
      </c>
    </row>
    <row r="6" spans="1:9" s="16" customFormat="1" ht="334.95" customHeight="1" x14ac:dyDescent="0.3">
      <c r="A6" s="16" t="s">
        <v>94</v>
      </c>
      <c r="B6" s="16" t="s">
        <v>95</v>
      </c>
      <c r="C6" s="16" t="s">
        <v>242</v>
      </c>
      <c r="D6" s="16" t="s">
        <v>306</v>
      </c>
      <c r="E6" s="78">
        <v>2022</v>
      </c>
      <c r="F6" s="14" t="str">
        <f>F5</f>
        <v>SCE</v>
      </c>
      <c r="G6" s="78">
        <v>2022</v>
      </c>
    </row>
    <row r="7" spans="1:9" s="16" customFormat="1" ht="28.8" x14ac:dyDescent="0.3">
      <c r="A7" s="16" t="s">
        <v>96</v>
      </c>
      <c r="B7" s="16" t="s">
        <v>95</v>
      </c>
      <c r="C7" s="16" t="s">
        <v>242</v>
      </c>
      <c r="D7" s="16" t="s">
        <v>608</v>
      </c>
      <c r="E7" s="78">
        <v>2022</v>
      </c>
      <c r="F7" s="14" t="str">
        <f>F6</f>
        <v>SCE</v>
      </c>
      <c r="G7" s="78">
        <v>2022</v>
      </c>
    </row>
    <row r="8" spans="1:9" s="16" customFormat="1" ht="86.4" x14ac:dyDescent="0.3">
      <c r="A8" s="16" t="s">
        <v>97</v>
      </c>
      <c r="B8" s="16" t="s">
        <v>98</v>
      </c>
      <c r="C8" s="16" t="s">
        <v>171</v>
      </c>
      <c r="D8" s="16" t="s">
        <v>609</v>
      </c>
      <c r="E8" s="78">
        <v>2022</v>
      </c>
      <c r="F8" s="14" t="str">
        <f>F7</f>
        <v>SCE</v>
      </c>
      <c r="G8" s="78">
        <v>2022</v>
      </c>
    </row>
    <row r="9" spans="1:9" s="16" customFormat="1" ht="119.55" customHeight="1" x14ac:dyDescent="0.3">
      <c r="A9" s="16" t="s">
        <v>99</v>
      </c>
      <c r="B9" s="16" t="s">
        <v>100</v>
      </c>
      <c r="C9" s="16" t="s">
        <v>173</v>
      </c>
      <c r="D9" s="16" t="s">
        <v>165</v>
      </c>
      <c r="E9" s="16">
        <v>2022</v>
      </c>
      <c r="F9" s="16" t="s">
        <v>166</v>
      </c>
      <c r="G9" s="16">
        <v>2022</v>
      </c>
    </row>
    <row r="10" spans="1:9" s="16" customFormat="1" ht="106.5" customHeight="1" x14ac:dyDescent="0.3">
      <c r="A10" s="16" t="s">
        <v>606</v>
      </c>
      <c r="B10" s="16" t="s">
        <v>607</v>
      </c>
      <c r="C10" s="16" t="s">
        <v>173</v>
      </c>
      <c r="D10" s="125" t="s">
        <v>165</v>
      </c>
      <c r="E10" s="16">
        <v>2022</v>
      </c>
      <c r="F10" s="16" t="s">
        <v>166</v>
      </c>
      <c r="G10" s="16">
        <v>2022</v>
      </c>
    </row>
    <row r="11" spans="1:9" s="16" customFormat="1" ht="15" customHeight="1" x14ac:dyDescent="0.3"/>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B6209-2D69-4352-98E5-42C0AABFC9B8}">
  <dimension ref="A1:J5"/>
  <sheetViews>
    <sheetView workbookViewId="0">
      <selection activeCell="F6" sqref="F6"/>
    </sheetView>
  </sheetViews>
  <sheetFormatPr defaultRowHeight="15" customHeight="1" x14ac:dyDescent="0.3"/>
  <cols>
    <col min="1" max="1" width="48.6640625" bestFit="1" customWidth="1"/>
    <col min="2" max="2" width="16.5546875" customWidth="1"/>
    <col min="5" max="5" width="13.5546875" customWidth="1"/>
    <col min="6" max="6" width="14" customWidth="1"/>
    <col min="8" max="8" width="15.5546875" customWidth="1"/>
    <col min="9" max="9" width="10.109375" customWidth="1"/>
    <col min="10" max="10" width="18.109375" customWidth="1"/>
  </cols>
  <sheetData>
    <row r="1" spans="1:10" s="3" customFormat="1" ht="21.75" customHeight="1" thickBot="1" x14ac:dyDescent="0.35">
      <c r="A1" s="4" t="s">
        <v>396</v>
      </c>
    </row>
    <row r="2" spans="1:10" s="17" customFormat="1" ht="24.75" customHeight="1" x14ac:dyDescent="0.3">
      <c r="A2" s="2" t="s">
        <v>41</v>
      </c>
      <c r="B2" s="2" t="s">
        <v>42</v>
      </c>
      <c r="C2" s="2" t="s">
        <v>43</v>
      </c>
      <c r="D2" s="2" t="s">
        <v>44</v>
      </c>
      <c r="E2" s="2" t="s">
        <v>45</v>
      </c>
      <c r="F2" s="2" t="s">
        <v>136</v>
      </c>
      <c r="G2" s="2" t="s">
        <v>7</v>
      </c>
      <c r="H2" s="2" t="s">
        <v>8</v>
      </c>
      <c r="I2" s="2" t="s">
        <v>9</v>
      </c>
      <c r="J2" s="2" t="s">
        <v>10</v>
      </c>
    </row>
    <row r="3" spans="1:10" ht="21.75" customHeight="1" thickBot="1" x14ac:dyDescent="0.35">
      <c r="A3" s="46" t="s">
        <v>243</v>
      </c>
      <c r="B3" s="47">
        <v>0</v>
      </c>
      <c r="C3" s="47">
        <v>0.25</v>
      </c>
      <c r="D3" s="47">
        <v>1</v>
      </c>
      <c r="E3" s="47">
        <v>2</v>
      </c>
      <c r="F3" s="33">
        <v>2021</v>
      </c>
      <c r="G3" s="33" t="s">
        <v>166</v>
      </c>
      <c r="H3" s="33">
        <v>2022</v>
      </c>
      <c r="J3" t="s">
        <v>57</v>
      </c>
    </row>
    <row r="4" spans="1:10" ht="15" customHeight="1" thickBot="1" x14ac:dyDescent="0.35">
      <c r="A4" s="46" t="s">
        <v>244</v>
      </c>
      <c r="B4" s="47">
        <v>0</v>
      </c>
      <c r="C4" s="47">
        <v>0.25</v>
      </c>
      <c r="D4" s="47">
        <v>1</v>
      </c>
      <c r="E4" s="47">
        <v>2</v>
      </c>
      <c r="F4" s="33">
        <v>2021</v>
      </c>
      <c r="G4" s="33" t="s">
        <v>166</v>
      </c>
      <c r="H4" s="33">
        <v>2022</v>
      </c>
      <c r="J4" t="s">
        <v>57</v>
      </c>
    </row>
    <row r="5" spans="1:10" ht="15" customHeight="1" thickBot="1" x14ac:dyDescent="0.35">
      <c r="A5" s="46" t="s">
        <v>245</v>
      </c>
      <c r="B5" s="47">
        <v>0</v>
      </c>
      <c r="C5" s="47">
        <v>0</v>
      </c>
      <c r="D5" s="48" t="s">
        <v>165</v>
      </c>
      <c r="E5" s="48" t="s">
        <v>165</v>
      </c>
      <c r="F5" s="33">
        <v>2021</v>
      </c>
      <c r="G5" s="33" t="s">
        <v>166</v>
      </c>
      <c r="H5" s="33">
        <v>2022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94017-72D4-4802-8CDF-63629F1E7397}">
  <dimension ref="A1:J5"/>
  <sheetViews>
    <sheetView workbookViewId="0">
      <selection activeCell="A2" sqref="A2"/>
    </sheetView>
  </sheetViews>
  <sheetFormatPr defaultRowHeight="15" customHeight="1" x14ac:dyDescent="0.3"/>
  <cols>
    <col min="1" max="1" width="33.33203125" customWidth="1"/>
    <col min="2" max="2" width="14.44140625" customWidth="1"/>
    <col min="6" max="6" width="16.6640625" customWidth="1"/>
    <col min="8" max="8" width="14.5546875" customWidth="1"/>
    <col min="9" max="9" width="10.109375" customWidth="1"/>
    <col min="10" max="10" width="15" customWidth="1"/>
  </cols>
  <sheetData>
    <row r="1" spans="1:10" s="3" customFormat="1" thickBot="1" x14ac:dyDescent="0.35">
      <c r="A1" s="4" t="s">
        <v>401</v>
      </c>
    </row>
    <row r="2" spans="1:10" s="17" customFormat="1" ht="23.25" customHeight="1" x14ac:dyDescent="0.3">
      <c r="A2" s="49" t="s">
        <v>41</v>
      </c>
      <c r="B2" s="49" t="s">
        <v>42</v>
      </c>
      <c r="C2" s="49" t="s">
        <v>43</v>
      </c>
      <c r="D2" s="49" t="s">
        <v>44</v>
      </c>
      <c r="E2" s="49" t="s">
        <v>45</v>
      </c>
      <c r="F2" s="50" t="s">
        <v>137</v>
      </c>
      <c r="G2" s="50" t="s">
        <v>7</v>
      </c>
      <c r="H2" s="50" t="s">
        <v>8</v>
      </c>
      <c r="I2" s="50" t="s">
        <v>9</v>
      </c>
      <c r="J2" s="2" t="s">
        <v>10</v>
      </c>
    </row>
    <row r="3" spans="1:10" ht="26.25" customHeight="1" thickBot="1" x14ac:dyDescent="0.35">
      <c r="A3" s="46" t="s">
        <v>243</v>
      </c>
      <c r="B3" s="47">
        <v>0</v>
      </c>
      <c r="C3" s="47">
        <v>0.25</v>
      </c>
      <c r="D3" s="47">
        <v>1</v>
      </c>
      <c r="E3" s="47">
        <v>2</v>
      </c>
      <c r="F3" s="33">
        <v>2022</v>
      </c>
      <c r="G3" s="33" t="s">
        <v>166</v>
      </c>
      <c r="H3" s="33">
        <v>2022</v>
      </c>
      <c r="J3" t="s">
        <v>205</v>
      </c>
    </row>
    <row r="4" spans="1:10" ht="26.25" customHeight="1" thickBot="1" x14ac:dyDescent="0.35">
      <c r="A4" s="46" t="s">
        <v>244</v>
      </c>
      <c r="B4" s="47">
        <v>0</v>
      </c>
      <c r="C4" s="47">
        <v>0.25</v>
      </c>
      <c r="D4" s="47">
        <v>1</v>
      </c>
      <c r="E4" s="47">
        <v>2</v>
      </c>
      <c r="F4" s="33">
        <v>2022</v>
      </c>
      <c r="G4" s="33" t="s">
        <v>166</v>
      </c>
      <c r="H4" s="33">
        <v>2022</v>
      </c>
      <c r="J4" t="s">
        <v>205</v>
      </c>
    </row>
    <row r="5" spans="1:10" ht="26.25" customHeight="1" thickBot="1" x14ac:dyDescent="0.35">
      <c r="A5" s="46" t="s">
        <v>245</v>
      </c>
      <c r="B5" s="47">
        <v>0</v>
      </c>
      <c r="C5" s="47">
        <v>0</v>
      </c>
      <c r="D5" s="48" t="s">
        <v>165</v>
      </c>
      <c r="E5" s="48" t="s">
        <v>165</v>
      </c>
      <c r="F5" s="33">
        <v>2022</v>
      </c>
      <c r="G5" s="33" t="s">
        <v>166</v>
      </c>
      <c r="H5" s="33">
        <v>2022</v>
      </c>
      <c r="J5"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3804E-0F35-42F5-890C-7A80EE00C22E}">
  <dimension ref="A1:H4"/>
  <sheetViews>
    <sheetView workbookViewId="0"/>
  </sheetViews>
  <sheetFormatPr defaultRowHeight="15" customHeight="1" x14ac:dyDescent="0.3"/>
  <cols>
    <col min="4" max="4" width="12.44140625" customWidth="1"/>
    <col min="7" max="7" width="10.88671875" customWidth="1"/>
  </cols>
  <sheetData>
    <row r="1" spans="1:8" s="3" customFormat="1" ht="14.4" x14ac:dyDescent="0.3">
      <c r="A1" s="7" t="s">
        <v>397</v>
      </c>
    </row>
    <row r="2" spans="1:8" s="17" customFormat="1" ht="28.8" x14ac:dyDescent="0.3">
      <c r="A2" s="2" t="s">
        <v>101</v>
      </c>
      <c r="B2" s="2" t="s">
        <v>77</v>
      </c>
      <c r="C2" s="17" t="s">
        <v>102</v>
      </c>
      <c r="D2" s="17" t="s">
        <v>137</v>
      </c>
      <c r="E2" s="17" t="s">
        <v>7</v>
      </c>
      <c r="F2" s="2" t="s">
        <v>8</v>
      </c>
      <c r="G2" s="2" t="s">
        <v>9</v>
      </c>
      <c r="H2" s="2" t="s">
        <v>10</v>
      </c>
    </row>
    <row r="4" spans="1:8" ht="15" customHeight="1" x14ac:dyDescent="0.3">
      <c r="A4" s="31" t="s">
        <v>246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D6E54-6E86-4812-B4D3-0CFFF0A4E515}">
  <dimension ref="A1:K9"/>
  <sheetViews>
    <sheetView workbookViewId="0">
      <selection sqref="A1:K1"/>
    </sheetView>
  </sheetViews>
  <sheetFormatPr defaultRowHeight="15" customHeight="1" x14ac:dyDescent="0.3"/>
  <cols>
    <col min="1" max="1" width="48.88671875" bestFit="1" customWidth="1"/>
    <col min="2" max="2" width="25.109375" bestFit="1" customWidth="1"/>
    <col min="3" max="3" width="13.44140625" customWidth="1"/>
    <col min="4" max="4" width="12.33203125" customWidth="1"/>
    <col min="5" max="5" width="19.6640625" bestFit="1" customWidth="1"/>
    <col min="6" max="9" width="10.6640625" customWidth="1"/>
    <col min="10" max="10" width="10.88671875" customWidth="1"/>
  </cols>
  <sheetData>
    <row r="1" spans="1:11" ht="63" customHeight="1" x14ac:dyDescent="0.3">
      <c r="A1" s="144"/>
      <c r="B1" s="145"/>
      <c r="C1" s="145"/>
      <c r="D1" s="145"/>
      <c r="E1" s="145"/>
      <c r="F1" s="145"/>
      <c r="G1" s="145"/>
      <c r="H1" s="145"/>
      <c r="I1" s="145"/>
      <c r="J1" s="145"/>
      <c r="K1" s="146"/>
    </row>
    <row r="2" spans="1:11" s="3" customFormat="1" ht="14.4" x14ac:dyDescent="0.3">
      <c r="A2" s="7" t="s">
        <v>0</v>
      </c>
    </row>
    <row r="3" spans="1:11" s="2" customFormat="1" ht="57.6" x14ac:dyDescent="0.3">
      <c r="A3" s="2" t="s">
        <v>1</v>
      </c>
      <c r="B3" s="2" t="s">
        <v>2</v>
      </c>
      <c r="C3" s="2" t="s">
        <v>3</v>
      </c>
      <c r="D3" s="2" t="s">
        <v>4</v>
      </c>
      <c r="E3" s="2" t="s">
        <v>5</v>
      </c>
      <c r="F3" s="2" t="s">
        <v>6</v>
      </c>
      <c r="G3" s="2" t="s">
        <v>137</v>
      </c>
      <c r="H3" s="2" t="s">
        <v>7</v>
      </c>
      <c r="I3" s="2" t="s">
        <v>8</v>
      </c>
      <c r="J3" s="2" t="s">
        <v>9</v>
      </c>
      <c r="K3" s="2" t="s">
        <v>10</v>
      </c>
    </row>
    <row r="4" spans="1:11" ht="14.4" x14ac:dyDescent="0.3">
      <c r="A4" s="126"/>
      <c r="B4" s="127"/>
      <c r="C4" s="23" t="s">
        <v>165</v>
      </c>
      <c r="D4" s="24">
        <v>0.26600000000000001</v>
      </c>
      <c r="E4" s="24">
        <v>0.26600000000000001</v>
      </c>
      <c r="F4" s="24">
        <f t="shared" ref="F4:F9" si="0">1 - D4</f>
        <v>0.73399999999999999</v>
      </c>
      <c r="G4">
        <v>2022</v>
      </c>
      <c r="H4" t="s">
        <v>166</v>
      </c>
      <c r="I4">
        <v>2022</v>
      </c>
    </row>
    <row r="5" spans="1:11" ht="15" customHeight="1" x14ac:dyDescent="0.3">
      <c r="A5" s="126"/>
      <c r="B5" s="128"/>
      <c r="C5" s="23" t="s">
        <v>165</v>
      </c>
      <c r="D5" s="24">
        <v>0.34300000000000003</v>
      </c>
      <c r="E5" s="24">
        <v>0.34300000000000003</v>
      </c>
      <c r="F5" s="24">
        <f t="shared" si="0"/>
        <v>0.65700000000000003</v>
      </c>
      <c r="G5">
        <v>2022</v>
      </c>
      <c r="H5" t="s">
        <v>166</v>
      </c>
      <c r="I5">
        <v>2022</v>
      </c>
    </row>
    <row r="6" spans="1:11" ht="14.4" x14ac:dyDescent="0.3">
      <c r="A6" s="126"/>
      <c r="B6" s="128"/>
      <c r="C6" s="23" t="s">
        <v>165</v>
      </c>
      <c r="D6" s="24">
        <v>0.379</v>
      </c>
      <c r="E6" s="24">
        <v>0.379</v>
      </c>
      <c r="F6" s="24">
        <f t="shared" si="0"/>
        <v>0.621</v>
      </c>
      <c r="G6">
        <v>2022</v>
      </c>
      <c r="H6" t="s">
        <v>166</v>
      </c>
      <c r="I6">
        <v>2022</v>
      </c>
    </row>
    <row r="7" spans="1:11" ht="14.4" x14ac:dyDescent="0.3">
      <c r="A7" s="126"/>
      <c r="B7" s="128"/>
      <c r="C7" s="23" t="s">
        <v>165</v>
      </c>
      <c r="D7" s="24">
        <v>0.36699999999999999</v>
      </c>
      <c r="E7" s="24">
        <v>0.36699999999999999</v>
      </c>
      <c r="F7" s="24">
        <f t="shared" si="0"/>
        <v>0.63300000000000001</v>
      </c>
      <c r="G7">
        <v>2022</v>
      </c>
      <c r="H7" t="s">
        <v>166</v>
      </c>
      <c r="I7">
        <v>2022</v>
      </c>
    </row>
    <row r="8" spans="1:11" ht="14.4" x14ac:dyDescent="0.3">
      <c r="A8" s="126"/>
      <c r="B8" s="128"/>
      <c r="C8" s="23" t="s">
        <v>165</v>
      </c>
      <c r="D8" s="24">
        <v>0.34599999999999997</v>
      </c>
      <c r="E8" s="24">
        <v>0.34599999999999997</v>
      </c>
      <c r="F8" s="24">
        <f t="shared" si="0"/>
        <v>0.65400000000000003</v>
      </c>
      <c r="G8">
        <v>2022</v>
      </c>
      <c r="H8" t="s">
        <v>166</v>
      </c>
      <c r="I8">
        <v>2022</v>
      </c>
    </row>
    <row r="9" spans="1:11" ht="14.4" x14ac:dyDescent="0.3">
      <c r="A9" s="126"/>
      <c r="B9" s="128"/>
      <c r="C9" s="23" t="s">
        <v>165</v>
      </c>
      <c r="D9" s="24">
        <v>0.33300000000000002</v>
      </c>
      <c r="E9" s="24">
        <v>0.33300000000000002</v>
      </c>
      <c r="F9" s="24">
        <f t="shared" si="0"/>
        <v>0.66700000000000004</v>
      </c>
      <c r="G9">
        <v>2022</v>
      </c>
      <c r="H9" t="s">
        <v>166</v>
      </c>
      <c r="I9">
        <v>2022</v>
      </c>
    </row>
  </sheetData>
  <mergeCells count="1">
    <mergeCell ref="A1:K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2A16F-AC5E-4271-87C4-1DE2BB394B19}">
  <dimension ref="A1:J9"/>
  <sheetViews>
    <sheetView workbookViewId="0">
      <selection activeCell="F3" sqref="F3:F8"/>
    </sheetView>
  </sheetViews>
  <sheetFormatPr defaultRowHeight="15" customHeight="1" x14ac:dyDescent="0.3"/>
  <cols>
    <col min="1" max="3" width="16.44140625" customWidth="1"/>
    <col min="5" max="5" width="32.5546875" customWidth="1"/>
    <col min="6" max="6" width="17.88671875" customWidth="1"/>
    <col min="7" max="7" width="6.6640625" customWidth="1"/>
    <col min="9" max="9" width="12.109375" customWidth="1"/>
  </cols>
  <sheetData>
    <row r="1" spans="1:10" s="3" customFormat="1" thickBot="1" x14ac:dyDescent="0.35">
      <c r="A1" s="7" t="s">
        <v>398</v>
      </c>
      <c r="B1" s="7"/>
      <c r="C1" s="7"/>
    </row>
    <row r="2" spans="1:10" s="2" customFormat="1" ht="28.8" x14ac:dyDescent="0.3">
      <c r="A2" s="2" t="s">
        <v>103</v>
      </c>
      <c r="B2" s="2" t="s">
        <v>104</v>
      </c>
      <c r="C2" s="2" t="s">
        <v>105</v>
      </c>
      <c r="D2" s="19" t="s">
        <v>52</v>
      </c>
      <c r="E2" s="19" t="s">
        <v>106</v>
      </c>
      <c r="F2" s="2" t="s">
        <v>137</v>
      </c>
      <c r="G2" s="2" t="s">
        <v>7</v>
      </c>
      <c r="H2" s="2" t="s">
        <v>8</v>
      </c>
      <c r="I2" s="2" t="s">
        <v>9</v>
      </c>
      <c r="J2" s="2" t="s">
        <v>10</v>
      </c>
    </row>
    <row r="3" spans="1:10" ht="28.8" x14ac:dyDescent="0.3">
      <c r="A3" s="1" t="s">
        <v>107</v>
      </c>
      <c r="B3" s="1" t="s">
        <v>247</v>
      </c>
      <c r="C3" s="1" t="s">
        <v>247</v>
      </c>
      <c r="D3" s="26">
        <v>0</v>
      </c>
      <c r="F3" s="33">
        <v>2021</v>
      </c>
      <c r="G3" s="33" t="s">
        <v>166</v>
      </c>
      <c r="H3" s="33">
        <v>2022</v>
      </c>
    </row>
    <row r="4" spans="1:10" ht="43.2" x14ac:dyDescent="0.3">
      <c r="A4" s="1" t="s">
        <v>108</v>
      </c>
      <c r="B4" s="1" t="s">
        <v>247</v>
      </c>
      <c r="C4" s="1" t="s">
        <v>247</v>
      </c>
      <c r="D4" s="26">
        <v>0.5</v>
      </c>
      <c r="E4" s="1" t="s">
        <v>399</v>
      </c>
      <c r="F4" s="33">
        <v>2021</v>
      </c>
      <c r="G4" s="33" t="s">
        <v>166</v>
      </c>
      <c r="H4" s="33">
        <v>2022</v>
      </c>
    </row>
    <row r="5" spans="1:10" ht="43.2" x14ac:dyDescent="0.3">
      <c r="A5" s="1" t="s">
        <v>109</v>
      </c>
      <c r="B5" s="1" t="s">
        <v>247</v>
      </c>
      <c r="C5" s="1" t="s">
        <v>247</v>
      </c>
      <c r="D5" s="32">
        <v>0.25</v>
      </c>
      <c r="E5" s="1" t="s">
        <v>248</v>
      </c>
      <c r="F5" s="33">
        <v>2021</v>
      </c>
      <c r="G5" s="33" t="s">
        <v>166</v>
      </c>
      <c r="H5" s="33">
        <v>2022</v>
      </c>
    </row>
    <row r="6" spans="1:10" ht="115.2" x14ac:dyDescent="0.3">
      <c r="A6" s="1" t="s">
        <v>110</v>
      </c>
      <c r="B6" s="1" t="s">
        <v>247</v>
      </c>
      <c r="C6" s="1" t="s">
        <v>247</v>
      </c>
      <c r="D6" s="26">
        <v>0.25</v>
      </c>
      <c r="E6" s="1" t="s">
        <v>400</v>
      </c>
      <c r="F6" s="33">
        <v>2021</v>
      </c>
      <c r="G6" s="33" t="s">
        <v>166</v>
      </c>
      <c r="H6" s="33">
        <v>2022</v>
      </c>
    </row>
    <row r="7" spans="1:10" ht="28.8" x14ac:dyDescent="0.3">
      <c r="A7" s="1" t="s">
        <v>111</v>
      </c>
      <c r="B7" s="1" t="s">
        <v>247</v>
      </c>
      <c r="C7" s="1" t="s">
        <v>247</v>
      </c>
      <c r="D7" s="26">
        <v>0</v>
      </c>
      <c r="F7" s="33">
        <v>2021</v>
      </c>
      <c r="G7" s="33" t="s">
        <v>166</v>
      </c>
      <c r="H7" s="33">
        <v>2022</v>
      </c>
    </row>
    <row r="8" spans="1:10" ht="15" customHeight="1" x14ac:dyDescent="0.3">
      <c r="A8" t="s">
        <v>88</v>
      </c>
      <c r="B8" s="1" t="s">
        <v>247</v>
      </c>
      <c r="C8" s="1" t="s">
        <v>247</v>
      </c>
      <c r="D8" s="26">
        <v>0</v>
      </c>
      <c r="F8" s="33">
        <v>2021</v>
      </c>
      <c r="G8" s="33" t="s">
        <v>166</v>
      </c>
      <c r="H8" s="33">
        <v>2022</v>
      </c>
    </row>
    <row r="9" spans="1:10" ht="14.4" x14ac:dyDescent="0.3"/>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D53C3-AB24-4E6F-96B3-BACAC2A02C90}">
  <dimension ref="A1:J9"/>
  <sheetViews>
    <sheetView workbookViewId="0">
      <selection activeCell="J4" sqref="J4"/>
    </sheetView>
  </sheetViews>
  <sheetFormatPr defaultRowHeight="15" customHeight="1" x14ac:dyDescent="0.3"/>
  <cols>
    <col min="1" max="3" width="16.44140625" customWidth="1"/>
    <col min="5" max="5" width="34.33203125" customWidth="1"/>
    <col min="6" max="7" width="12.5546875" customWidth="1"/>
    <col min="9" max="9" width="12.109375" customWidth="1"/>
  </cols>
  <sheetData>
    <row r="1" spans="1:10" s="3" customFormat="1" thickBot="1" x14ac:dyDescent="0.35">
      <c r="A1" s="7" t="s">
        <v>307</v>
      </c>
      <c r="B1" s="7"/>
      <c r="C1" s="7"/>
    </row>
    <row r="2" spans="1:10" s="2" customFormat="1" ht="28.8" x14ac:dyDescent="0.3">
      <c r="A2" s="2" t="s">
        <v>103</v>
      </c>
      <c r="B2" s="2" t="s">
        <v>104</v>
      </c>
      <c r="C2" s="2" t="s">
        <v>105</v>
      </c>
      <c r="D2" s="19" t="s">
        <v>52</v>
      </c>
      <c r="E2" s="19" t="s">
        <v>106</v>
      </c>
      <c r="F2" s="19" t="s">
        <v>137</v>
      </c>
      <c r="G2" s="2" t="s">
        <v>7</v>
      </c>
      <c r="H2" s="2" t="s">
        <v>8</v>
      </c>
      <c r="I2" s="2" t="s">
        <v>9</v>
      </c>
      <c r="J2" s="2" t="s">
        <v>10</v>
      </c>
    </row>
    <row r="3" spans="1:10" ht="28.8" x14ac:dyDescent="0.3">
      <c r="A3" s="1" t="s">
        <v>107</v>
      </c>
      <c r="B3" s="1" t="s">
        <v>247</v>
      </c>
      <c r="C3" s="1" t="s">
        <v>247</v>
      </c>
      <c r="D3" s="26">
        <v>0</v>
      </c>
      <c r="F3" s="33">
        <v>2022</v>
      </c>
      <c r="G3" s="33" t="s">
        <v>166</v>
      </c>
      <c r="H3" s="33">
        <v>2022</v>
      </c>
    </row>
    <row r="4" spans="1:10" ht="43.2" x14ac:dyDescent="0.3">
      <c r="A4" s="1" t="s">
        <v>108</v>
      </c>
      <c r="B4" s="1" t="s">
        <v>247</v>
      </c>
      <c r="C4" s="1" t="s">
        <v>247</v>
      </c>
      <c r="D4" s="26">
        <v>0.25</v>
      </c>
      <c r="E4" s="1" t="s">
        <v>249</v>
      </c>
      <c r="F4" s="33">
        <v>2022</v>
      </c>
      <c r="G4" s="33" t="s">
        <v>166</v>
      </c>
      <c r="H4" s="33">
        <v>2022</v>
      </c>
    </row>
    <row r="5" spans="1:10" ht="43.2" x14ac:dyDescent="0.3">
      <c r="A5" s="1" t="s">
        <v>109</v>
      </c>
      <c r="B5" s="1" t="s">
        <v>247</v>
      </c>
      <c r="C5" s="1" t="s">
        <v>247</v>
      </c>
      <c r="D5" s="32">
        <v>0.25</v>
      </c>
      <c r="E5" s="1" t="s">
        <v>248</v>
      </c>
      <c r="F5" s="33">
        <v>2022</v>
      </c>
      <c r="G5" s="33" t="s">
        <v>166</v>
      </c>
      <c r="H5" s="33">
        <v>2022</v>
      </c>
    </row>
    <row r="6" spans="1:10" ht="115.2" x14ac:dyDescent="0.3">
      <c r="A6" s="1" t="s">
        <v>110</v>
      </c>
      <c r="B6" s="1" t="s">
        <v>247</v>
      </c>
      <c r="C6" s="1" t="s">
        <v>247</v>
      </c>
      <c r="D6" s="26">
        <v>0.5</v>
      </c>
      <c r="E6" s="1" t="s">
        <v>583</v>
      </c>
      <c r="F6" s="33">
        <v>2022</v>
      </c>
      <c r="G6" s="33" t="s">
        <v>166</v>
      </c>
      <c r="H6" s="33">
        <v>2022</v>
      </c>
    </row>
    <row r="7" spans="1:10" ht="28.8" x14ac:dyDescent="0.3">
      <c r="A7" s="1" t="s">
        <v>111</v>
      </c>
      <c r="B7" s="1" t="s">
        <v>247</v>
      </c>
      <c r="C7" s="1" t="s">
        <v>247</v>
      </c>
      <c r="D7" s="26">
        <v>0</v>
      </c>
      <c r="F7" s="33">
        <v>2022</v>
      </c>
      <c r="G7" s="33" t="s">
        <v>166</v>
      </c>
      <c r="H7" s="33">
        <v>2022</v>
      </c>
    </row>
    <row r="8" spans="1:10" ht="15" customHeight="1" x14ac:dyDescent="0.3">
      <c r="A8" t="s">
        <v>88</v>
      </c>
      <c r="B8" s="1" t="s">
        <v>247</v>
      </c>
      <c r="C8" s="1" t="s">
        <v>247</v>
      </c>
      <c r="D8" s="26">
        <v>0</v>
      </c>
      <c r="F8" s="33">
        <v>2022</v>
      </c>
      <c r="G8" s="33" t="s">
        <v>166</v>
      </c>
      <c r="H8" s="33">
        <v>2022</v>
      </c>
    </row>
    <row r="9" spans="1:10" ht="14.4" x14ac:dyDescent="0.3"/>
  </sheetData>
  <pageMargins left="0.7" right="0.7" top="0.75" bottom="0.75" header="0.3" footer="0.3"/>
  <pageSetup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8DB28-51F1-4187-95BD-58F0847267A4}">
  <dimension ref="A1:M7"/>
  <sheetViews>
    <sheetView workbookViewId="0">
      <selection activeCell="E4" sqref="E4"/>
    </sheetView>
  </sheetViews>
  <sheetFormatPr defaultColWidth="9.109375" defaultRowHeight="15" customHeight="1" x14ac:dyDescent="0.3"/>
  <cols>
    <col min="1" max="1" width="21" style="17" customWidth="1"/>
    <col min="2" max="2" width="37.44140625" style="17" customWidth="1"/>
    <col min="3" max="3" width="40.5546875" style="17" customWidth="1"/>
    <col min="4" max="4" width="54.88671875" style="17" customWidth="1"/>
    <col min="5" max="8" width="12.33203125" style="17" customWidth="1"/>
    <col min="9" max="10" width="9.109375" style="17"/>
    <col min="11" max="11" width="11.44140625" style="17" customWidth="1"/>
    <col min="12" max="12" width="12.33203125" style="17" customWidth="1"/>
    <col min="13" max="14" width="13" style="17" customWidth="1"/>
    <col min="15" max="16" width="9.109375" style="17"/>
    <col min="17" max="17" width="11.109375" style="17" customWidth="1"/>
    <col min="18" max="16384" width="9.109375" style="17"/>
  </cols>
  <sheetData>
    <row r="1" spans="1:13" s="60" customFormat="1" ht="24.75" customHeight="1" thickBot="1" x14ac:dyDescent="0.35">
      <c r="A1" s="62" t="s">
        <v>402</v>
      </c>
    </row>
    <row r="2" spans="1:13" ht="32.25" customHeight="1" x14ac:dyDescent="0.3">
      <c r="A2" s="2" t="s">
        <v>58</v>
      </c>
      <c r="B2" s="2" t="s">
        <v>59</v>
      </c>
      <c r="C2" s="2" t="s">
        <v>60</v>
      </c>
      <c r="D2" s="2" t="s">
        <v>61</v>
      </c>
      <c r="E2" s="2" t="s">
        <v>52</v>
      </c>
      <c r="F2" s="2" t="s">
        <v>43</v>
      </c>
      <c r="G2" s="2" t="s">
        <v>44</v>
      </c>
      <c r="H2" s="2" t="s">
        <v>45</v>
      </c>
      <c r="I2" s="2" t="s">
        <v>137</v>
      </c>
      <c r="J2" s="2" t="s">
        <v>7</v>
      </c>
      <c r="K2" s="2" t="s">
        <v>8</v>
      </c>
      <c r="L2" s="2" t="s">
        <v>9</v>
      </c>
      <c r="M2" s="2" t="s">
        <v>10</v>
      </c>
    </row>
    <row r="3" spans="1:13" ht="202.8" x14ac:dyDescent="0.3">
      <c r="A3" s="61" t="s">
        <v>261</v>
      </c>
      <c r="B3" s="51" t="s">
        <v>262</v>
      </c>
      <c r="C3" s="51" t="s">
        <v>263</v>
      </c>
      <c r="D3" s="51" t="s">
        <v>260</v>
      </c>
      <c r="E3" s="51" t="s">
        <v>251</v>
      </c>
      <c r="F3" s="51" t="s">
        <v>259</v>
      </c>
      <c r="G3" s="51" t="s">
        <v>258</v>
      </c>
      <c r="H3" s="58" t="s">
        <v>257</v>
      </c>
      <c r="I3" s="59">
        <v>2022</v>
      </c>
      <c r="J3" s="59" t="s">
        <v>166</v>
      </c>
      <c r="K3" s="59">
        <v>2022</v>
      </c>
      <c r="L3" s="122" t="s">
        <v>561</v>
      </c>
      <c r="M3" s="17" t="s">
        <v>205</v>
      </c>
    </row>
    <row r="4" spans="1:13" ht="409.6" x14ac:dyDescent="0.3">
      <c r="A4" s="61" t="s">
        <v>256</v>
      </c>
      <c r="B4" s="51" t="s">
        <v>264</v>
      </c>
      <c r="C4" s="56" t="s">
        <v>265</v>
      </c>
      <c r="D4" s="56" t="s">
        <v>403</v>
      </c>
      <c r="E4" s="51" t="s">
        <v>251</v>
      </c>
      <c r="F4" s="57">
        <v>0.8</v>
      </c>
      <c r="G4" s="51" t="s">
        <v>308</v>
      </c>
      <c r="H4" s="58" t="s">
        <v>309</v>
      </c>
      <c r="I4" s="59">
        <v>2022</v>
      </c>
      <c r="J4" s="59" t="s">
        <v>166</v>
      </c>
      <c r="K4" s="59">
        <v>2022</v>
      </c>
      <c r="L4" s="2" t="s">
        <v>404</v>
      </c>
      <c r="M4" s="17" t="s">
        <v>205</v>
      </c>
    </row>
    <row r="5" spans="1:13" ht="80.25" customHeight="1" x14ac:dyDescent="0.3">
      <c r="A5" s="61" t="s">
        <v>255</v>
      </c>
      <c r="B5" s="51" t="s">
        <v>254</v>
      </c>
      <c r="C5" s="51" t="s">
        <v>253</v>
      </c>
      <c r="D5" s="51" t="s">
        <v>178</v>
      </c>
      <c r="E5" s="51" t="s">
        <v>251</v>
      </c>
      <c r="F5" s="51" t="s">
        <v>252</v>
      </c>
      <c r="G5" s="51" t="s">
        <v>250</v>
      </c>
      <c r="H5" s="58" t="s">
        <v>250</v>
      </c>
      <c r="I5" s="59">
        <v>2022</v>
      </c>
      <c r="J5" s="59" t="s">
        <v>166</v>
      </c>
      <c r="K5" s="59">
        <v>2022</v>
      </c>
      <c r="L5" s="122" t="s">
        <v>561</v>
      </c>
      <c r="M5" s="17" t="s">
        <v>205</v>
      </c>
    </row>
    <row r="6" spans="1:13" ht="15" customHeight="1" x14ac:dyDescent="0.3">
      <c r="I6" s="59"/>
      <c r="J6" s="59"/>
      <c r="K6" s="59"/>
    </row>
    <row r="7" spans="1:13" ht="15" customHeight="1" x14ac:dyDescent="0.3">
      <c r="I7" s="59"/>
      <c r="J7" s="59"/>
      <c r="K7" s="59"/>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D48DA-6DD4-4DFF-882C-178253307053}">
  <dimension ref="A1:J5"/>
  <sheetViews>
    <sheetView workbookViewId="0">
      <selection activeCell="D9" sqref="D9"/>
    </sheetView>
  </sheetViews>
  <sheetFormatPr defaultRowHeight="15" customHeight="1" x14ac:dyDescent="0.3"/>
  <cols>
    <col min="1" max="1" width="49.109375" bestFit="1" customWidth="1"/>
    <col min="2" max="2" width="25.109375" bestFit="1" customWidth="1"/>
    <col min="3" max="3" width="25.6640625" bestFit="1" customWidth="1"/>
    <col min="4" max="4" width="21.44140625" customWidth="1"/>
    <col min="5" max="7" width="24" customWidth="1"/>
    <col min="9" max="9" width="10.33203125" customWidth="1"/>
  </cols>
  <sheetData>
    <row r="1" spans="1:10" s="3" customFormat="1" ht="14.4" x14ac:dyDescent="0.3">
      <c r="A1" s="7" t="s">
        <v>405</v>
      </c>
    </row>
    <row r="2" spans="1:10" s="17" customFormat="1" ht="28.8" x14ac:dyDescent="0.3">
      <c r="A2" s="2" t="s">
        <v>62</v>
      </c>
      <c r="B2" s="19" t="s">
        <v>297</v>
      </c>
      <c r="C2" s="19" t="s">
        <v>298</v>
      </c>
      <c r="D2" s="19" t="s">
        <v>299</v>
      </c>
      <c r="E2" s="19" t="s">
        <v>300</v>
      </c>
      <c r="F2" s="19" t="s">
        <v>301</v>
      </c>
      <c r="G2" s="2" t="s">
        <v>7</v>
      </c>
      <c r="H2" s="2" t="s">
        <v>8</v>
      </c>
      <c r="I2" s="2" t="s">
        <v>9</v>
      </c>
      <c r="J2" s="2" t="s">
        <v>10</v>
      </c>
    </row>
    <row r="3" spans="1:10" ht="28.8" x14ac:dyDescent="0.3">
      <c r="A3" t="s">
        <v>266</v>
      </c>
      <c r="B3" s="54" t="s">
        <v>310</v>
      </c>
      <c r="C3" s="54" t="s">
        <v>310</v>
      </c>
      <c r="D3" s="54" t="s">
        <v>269</v>
      </c>
      <c r="E3" s="54" t="s">
        <v>270</v>
      </c>
      <c r="F3" s="54" t="s">
        <v>271</v>
      </c>
      <c r="G3" t="s">
        <v>166</v>
      </c>
      <c r="H3">
        <v>2022</v>
      </c>
      <c r="I3" s="53" t="s">
        <v>279</v>
      </c>
    </row>
    <row r="4" spans="1:10" ht="15" customHeight="1" x14ac:dyDescent="0.3">
      <c r="A4" t="s">
        <v>267</v>
      </c>
      <c r="B4" t="s">
        <v>406</v>
      </c>
      <c r="C4" s="52" t="s">
        <v>275</v>
      </c>
      <c r="D4" s="52" t="s">
        <v>272</v>
      </c>
      <c r="E4" s="52" t="s">
        <v>273</v>
      </c>
      <c r="F4" s="52" t="s">
        <v>274</v>
      </c>
      <c r="G4" t="s">
        <v>166</v>
      </c>
      <c r="H4">
        <v>2022</v>
      </c>
      <c r="I4" s="52" t="s">
        <v>280</v>
      </c>
    </row>
    <row r="5" spans="1:10" ht="15" customHeight="1" x14ac:dyDescent="0.3">
      <c r="A5" t="s">
        <v>268</v>
      </c>
      <c r="B5" s="52" t="s">
        <v>407</v>
      </c>
      <c r="C5" s="52" t="s">
        <v>311</v>
      </c>
      <c r="D5" s="52" t="s">
        <v>276</v>
      </c>
      <c r="E5" s="52" t="s">
        <v>277</v>
      </c>
      <c r="F5" s="52" t="s">
        <v>278</v>
      </c>
      <c r="G5" t="s">
        <v>166</v>
      </c>
      <c r="H5">
        <v>2022</v>
      </c>
      <c r="I5" t="s">
        <v>281</v>
      </c>
    </row>
  </sheetData>
  <phoneticPr fontId="20"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D7AAA-15A9-4398-AAE9-37104EB3FCDA}">
  <dimension ref="A1:I8"/>
  <sheetViews>
    <sheetView zoomScale="90" zoomScaleNormal="90" workbookViewId="0">
      <selection activeCell="A9" sqref="A9"/>
    </sheetView>
  </sheetViews>
  <sheetFormatPr defaultColWidth="9.109375" defaultRowHeight="15" customHeight="1" x14ac:dyDescent="0.3"/>
  <cols>
    <col min="1" max="1" width="25" style="17" customWidth="1"/>
    <col min="2" max="2" width="40.88671875" style="17" customWidth="1"/>
    <col min="3" max="3" width="27.33203125" style="17" customWidth="1"/>
    <col min="4" max="6" width="12.109375" style="17" customWidth="1"/>
    <col min="7" max="7" width="9.109375" style="17"/>
    <col min="8" max="8" width="10.6640625" style="17" customWidth="1"/>
    <col min="9" max="16384" width="9.109375" style="17"/>
  </cols>
  <sheetData>
    <row r="1" spans="1:9" s="60" customFormat="1" thickBot="1" x14ac:dyDescent="0.35">
      <c r="A1" s="63" t="s">
        <v>408</v>
      </c>
    </row>
    <row r="2" spans="1:9" ht="28.8" x14ac:dyDescent="0.3">
      <c r="A2" s="2" t="s">
        <v>19</v>
      </c>
      <c r="B2" s="2" t="s">
        <v>20</v>
      </c>
      <c r="C2" s="2" t="s">
        <v>21</v>
      </c>
      <c r="D2" s="2" t="s">
        <v>22</v>
      </c>
      <c r="E2" s="2" t="s">
        <v>136</v>
      </c>
      <c r="F2" s="2" t="s">
        <v>7</v>
      </c>
      <c r="G2" s="2" t="s">
        <v>8</v>
      </c>
      <c r="H2" s="2" t="s">
        <v>9</v>
      </c>
      <c r="I2" s="2" t="s">
        <v>10</v>
      </c>
    </row>
    <row r="3" spans="1:9" ht="158.4" x14ac:dyDescent="0.3">
      <c r="A3" s="2" t="s">
        <v>64</v>
      </c>
      <c r="B3" s="2" t="s">
        <v>409</v>
      </c>
      <c r="C3" s="2" t="s">
        <v>165</v>
      </c>
      <c r="D3" s="2"/>
      <c r="E3" s="59">
        <v>2021</v>
      </c>
      <c r="F3" s="2" t="s">
        <v>166</v>
      </c>
      <c r="G3" s="59">
        <v>2022</v>
      </c>
      <c r="H3" s="2"/>
      <c r="I3" s="2"/>
    </row>
    <row r="4" spans="1:9" ht="158.4" x14ac:dyDescent="0.3">
      <c r="A4" s="2" t="s">
        <v>65</v>
      </c>
      <c r="B4" s="2" t="s">
        <v>312</v>
      </c>
      <c r="C4" s="2" t="s">
        <v>165</v>
      </c>
      <c r="D4" s="2"/>
      <c r="E4" s="59">
        <v>2021</v>
      </c>
      <c r="F4" s="2" t="s">
        <v>166</v>
      </c>
      <c r="G4" s="59">
        <v>2022</v>
      </c>
      <c r="H4" s="2"/>
      <c r="I4" s="2"/>
    </row>
    <row r="5" spans="1:9" ht="158.4" x14ac:dyDescent="0.3">
      <c r="A5" s="2" t="s">
        <v>313</v>
      </c>
      <c r="B5" s="2" t="s">
        <v>312</v>
      </c>
      <c r="C5" s="2" t="s">
        <v>165</v>
      </c>
      <c r="D5" s="2"/>
      <c r="E5" s="59">
        <v>2021</v>
      </c>
      <c r="F5" s="2" t="s">
        <v>166</v>
      </c>
      <c r="G5" s="59">
        <v>2022</v>
      </c>
      <c r="H5" s="2"/>
      <c r="I5" s="2"/>
    </row>
    <row r="6" spans="1:9" ht="158.4" x14ac:dyDescent="0.3">
      <c r="A6" s="17" t="s">
        <v>314</v>
      </c>
      <c r="B6" s="2" t="s">
        <v>312</v>
      </c>
      <c r="C6" s="2" t="s">
        <v>165</v>
      </c>
      <c r="D6" s="2"/>
      <c r="E6" s="59">
        <v>2021</v>
      </c>
      <c r="F6" s="2" t="s">
        <v>166</v>
      </c>
      <c r="G6" s="59">
        <v>2022</v>
      </c>
    </row>
    <row r="8" spans="1:9" ht="15" customHeight="1" x14ac:dyDescent="0.3">
      <c r="A8" s="17" t="s">
        <v>610</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94981-B173-4D2F-8F50-671C3F4F6B4B}">
  <dimension ref="A1:I9"/>
  <sheetViews>
    <sheetView workbookViewId="0">
      <selection activeCell="C13" sqref="C13"/>
    </sheetView>
  </sheetViews>
  <sheetFormatPr defaultRowHeight="15" customHeight="1" x14ac:dyDescent="0.3"/>
  <cols>
    <col min="1" max="1" width="45.5546875" bestFit="1" customWidth="1"/>
    <col min="2" max="2" width="23.5546875" bestFit="1" customWidth="1"/>
    <col min="8" max="8" width="12.109375" customWidth="1"/>
    <col min="10" max="10" width="10.88671875" customWidth="1"/>
  </cols>
  <sheetData>
    <row r="1" spans="1:9" s="3" customFormat="1" ht="14.4" x14ac:dyDescent="0.3">
      <c r="A1" s="4" t="s">
        <v>410</v>
      </c>
    </row>
    <row r="2" spans="1:9" s="2" customFormat="1" ht="57.6" x14ac:dyDescent="0.3">
      <c r="A2" s="2" t="s">
        <v>112</v>
      </c>
      <c r="B2" s="2" t="s">
        <v>113</v>
      </c>
      <c r="C2" s="2" t="s">
        <v>114</v>
      </c>
      <c r="D2" s="2" t="s">
        <v>115</v>
      </c>
      <c r="E2" s="2" t="s">
        <v>136</v>
      </c>
      <c r="F2" s="2" t="s">
        <v>7</v>
      </c>
      <c r="G2" s="2" t="s">
        <v>8</v>
      </c>
      <c r="H2" s="2" t="s">
        <v>9</v>
      </c>
      <c r="I2" s="2" t="s">
        <v>10</v>
      </c>
    </row>
    <row r="3" spans="1:9" ht="15" customHeight="1" x14ac:dyDescent="0.3">
      <c r="A3" t="s">
        <v>411</v>
      </c>
      <c r="B3" t="s">
        <v>282</v>
      </c>
      <c r="C3" s="52">
        <v>0.15629999999999999</v>
      </c>
      <c r="D3" s="52">
        <v>0.17460000000000001</v>
      </c>
      <c r="E3" s="59">
        <v>2021</v>
      </c>
      <c r="F3" s="2" t="s">
        <v>166</v>
      </c>
      <c r="G3" s="59">
        <v>2022</v>
      </c>
    </row>
    <row r="4" spans="1:9" ht="15" customHeight="1" x14ac:dyDescent="0.3">
      <c r="A4" t="s">
        <v>412</v>
      </c>
      <c r="B4" t="s">
        <v>283</v>
      </c>
      <c r="C4" s="52">
        <v>8.1299999999999997E-2</v>
      </c>
      <c r="D4" s="52">
        <v>0.111</v>
      </c>
      <c r="E4" s="59">
        <v>2021</v>
      </c>
      <c r="F4" s="2" t="s">
        <v>166</v>
      </c>
      <c r="G4" s="59">
        <v>2022</v>
      </c>
    </row>
    <row r="5" spans="1:9" ht="15" customHeight="1" x14ac:dyDescent="0.3">
      <c r="A5" t="s">
        <v>413</v>
      </c>
      <c r="B5" t="s">
        <v>284</v>
      </c>
      <c r="C5" s="52">
        <v>8.14E-2</v>
      </c>
      <c r="D5" s="52">
        <v>6.9099999999999995E-2</v>
      </c>
      <c r="E5" s="59">
        <v>2021</v>
      </c>
      <c r="F5" s="2" t="s">
        <v>166</v>
      </c>
      <c r="G5" s="59">
        <v>2022</v>
      </c>
    </row>
    <row r="6" spans="1:9" ht="15" customHeight="1" x14ac:dyDescent="0.3">
      <c r="A6" t="s">
        <v>414</v>
      </c>
      <c r="B6" t="s">
        <v>282</v>
      </c>
      <c r="C6" s="52">
        <v>5.1900000000000002E-2</v>
      </c>
      <c r="D6" s="41">
        <v>0</v>
      </c>
      <c r="E6" s="59">
        <v>2021</v>
      </c>
      <c r="F6" s="2" t="s">
        <v>166</v>
      </c>
      <c r="G6" s="59">
        <v>2022</v>
      </c>
    </row>
    <row r="7" spans="1:9" ht="15" customHeight="1" x14ac:dyDescent="0.3">
      <c r="A7" t="s">
        <v>315</v>
      </c>
      <c r="B7" t="s">
        <v>282</v>
      </c>
      <c r="C7" s="52">
        <v>7.8100000000000003E-2</v>
      </c>
      <c r="D7" s="41">
        <v>0</v>
      </c>
      <c r="E7" s="59">
        <v>2021</v>
      </c>
      <c r="F7" s="2" t="s">
        <v>166</v>
      </c>
      <c r="G7" s="59">
        <v>2022</v>
      </c>
    </row>
    <row r="8" spans="1:9" ht="15" customHeight="1" x14ac:dyDescent="0.3">
      <c r="A8" t="s">
        <v>287</v>
      </c>
      <c r="B8" t="s">
        <v>282</v>
      </c>
      <c r="C8" s="52">
        <v>8.1299999999999997E-2</v>
      </c>
      <c r="D8" s="55" t="s">
        <v>286</v>
      </c>
      <c r="E8" s="59">
        <v>2021</v>
      </c>
      <c r="F8" s="2" t="s">
        <v>166</v>
      </c>
      <c r="G8" s="59">
        <v>2022</v>
      </c>
    </row>
    <row r="9" spans="1:9" ht="15" customHeight="1" x14ac:dyDescent="0.3">
      <c r="A9" t="s">
        <v>285</v>
      </c>
      <c r="B9" t="s">
        <v>282</v>
      </c>
      <c r="C9" s="52">
        <v>8.0799999999999997E-2</v>
      </c>
      <c r="D9" s="55" t="s">
        <v>286</v>
      </c>
      <c r="E9" s="59">
        <v>2021</v>
      </c>
      <c r="F9" s="2" t="s">
        <v>166</v>
      </c>
      <c r="G9" s="59">
        <v>2022</v>
      </c>
    </row>
  </sheetData>
  <phoneticPr fontId="20"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18349-AB61-4435-81DD-7AFB2EC3EF1C}">
  <dimension ref="A1:L11"/>
  <sheetViews>
    <sheetView workbookViewId="0">
      <selection sqref="A1:K1"/>
    </sheetView>
  </sheetViews>
  <sheetFormatPr defaultRowHeight="15" customHeight="1" x14ac:dyDescent="0.3"/>
  <cols>
    <col min="1" max="1" width="29.44140625" customWidth="1"/>
    <col min="2" max="2" width="15.33203125" customWidth="1"/>
    <col min="6" max="6" width="11.5546875" customWidth="1"/>
    <col min="7" max="9" width="16.88671875" customWidth="1"/>
    <col min="11" max="11" width="30.44140625" bestFit="1" customWidth="1"/>
  </cols>
  <sheetData>
    <row r="1" spans="1:12" ht="15" customHeight="1" x14ac:dyDescent="0.3">
      <c r="A1" s="144"/>
      <c r="B1" s="145"/>
      <c r="C1" s="145"/>
      <c r="D1" s="145"/>
      <c r="E1" s="145"/>
      <c r="F1" s="145"/>
      <c r="G1" s="145"/>
      <c r="H1" s="145"/>
      <c r="I1" s="145"/>
      <c r="J1" s="145"/>
      <c r="K1" s="146"/>
    </row>
    <row r="2" spans="1:12" s="3" customFormat="1" ht="14.4" x14ac:dyDescent="0.3">
      <c r="A2" s="111" t="s">
        <v>415</v>
      </c>
      <c r="B2" s="111"/>
      <c r="C2" s="111"/>
      <c r="D2" s="111"/>
      <c r="E2" s="111"/>
      <c r="F2" s="111"/>
      <c r="G2"/>
      <c r="H2"/>
      <c r="I2"/>
      <c r="J2"/>
      <c r="K2"/>
      <c r="L2"/>
    </row>
    <row r="3" spans="1:12" s="2" customFormat="1" ht="72" x14ac:dyDescent="0.3">
      <c r="A3" s="112" t="s">
        <v>76</v>
      </c>
      <c r="B3" s="112" t="s">
        <v>2</v>
      </c>
      <c r="C3" s="112" t="s">
        <v>116</v>
      </c>
      <c r="D3" s="112" t="s">
        <v>117</v>
      </c>
      <c r="E3" s="112" t="s">
        <v>118</v>
      </c>
      <c r="F3" s="112" t="s">
        <v>119</v>
      </c>
      <c r="G3" s="112" t="s">
        <v>416</v>
      </c>
      <c r="H3" s="112" t="s">
        <v>137</v>
      </c>
      <c r="I3" s="112" t="s">
        <v>7</v>
      </c>
      <c r="J3" s="112" t="s">
        <v>8</v>
      </c>
      <c r="K3" s="112" t="s">
        <v>9</v>
      </c>
      <c r="L3" s="112" t="s">
        <v>10</v>
      </c>
    </row>
    <row r="4" spans="1:12" x14ac:dyDescent="0.3">
      <c r="A4" s="134"/>
      <c r="B4" s="135"/>
      <c r="C4" s="113">
        <v>0.23100000000000001</v>
      </c>
      <c r="D4" s="113">
        <v>0.19700000000000001</v>
      </c>
      <c r="E4" s="110" t="s">
        <v>165</v>
      </c>
      <c r="F4" s="113">
        <v>0.54300000000000004</v>
      </c>
      <c r="G4" s="114">
        <v>2.9000000000000001E-2</v>
      </c>
      <c r="H4" s="115">
        <v>2022</v>
      </c>
      <c r="I4" s="115" t="s">
        <v>166</v>
      </c>
      <c r="J4" s="115">
        <v>2022</v>
      </c>
      <c r="K4" s="116" t="s">
        <v>579</v>
      </c>
      <c r="L4" s="117"/>
    </row>
    <row r="5" spans="1:12" x14ac:dyDescent="0.3">
      <c r="A5" s="136"/>
      <c r="B5" s="137"/>
      <c r="C5" s="113">
        <v>0.35599999999999998</v>
      </c>
      <c r="D5" s="113">
        <v>0.214</v>
      </c>
      <c r="E5" s="110" t="s">
        <v>165</v>
      </c>
      <c r="F5" s="113">
        <v>0.41</v>
      </c>
      <c r="G5" s="113">
        <v>2.1000000000000001E-2</v>
      </c>
      <c r="H5" s="115">
        <v>2022</v>
      </c>
      <c r="I5" s="115" t="s">
        <v>166</v>
      </c>
      <c r="J5" s="115">
        <v>2022</v>
      </c>
      <c r="K5" s="116" t="s">
        <v>579</v>
      </c>
      <c r="L5" s="117"/>
    </row>
    <row r="6" spans="1:12" x14ac:dyDescent="0.3">
      <c r="A6" s="136"/>
      <c r="B6" s="137"/>
      <c r="C6" s="113">
        <v>0.38500000000000001</v>
      </c>
      <c r="D6" s="113">
        <v>0.21199999999999999</v>
      </c>
      <c r="E6" s="110" t="s">
        <v>165</v>
      </c>
      <c r="F6" s="113">
        <v>0.34699999999999998</v>
      </c>
      <c r="G6" s="113">
        <v>5.6000000000000001E-2</v>
      </c>
      <c r="H6" s="115">
        <v>2022</v>
      </c>
      <c r="I6" s="115" t="s">
        <v>166</v>
      </c>
      <c r="J6" s="115">
        <v>2022</v>
      </c>
      <c r="K6" s="116" t="s">
        <v>579</v>
      </c>
      <c r="L6" s="117"/>
    </row>
    <row r="7" spans="1:12" x14ac:dyDescent="0.3">
      <c r="A7" s="136"/>
      <c r="B7" s="137"/>
      <c r="C7" s="113">
        <v>0.38</v>
      </c>
      <c r="D7" s="113">
        <v>0.2</v>
      </c>
      <c r="E7" s="110" t="s">
        <v>165</v>
      </c>
      <c r="F7" s="113">
        <v>0.36199999999999999</v>
      </c>
      <c r="G7" s="113">
        <v>4.9000000000000002E-2</v>
      </c>
      <c r="H7" s="115">
        <v>2022</v>
      </c>
      <c r="I7" s="115" t="s">
        <v>166</v>
      </c>
      <c r="J7" s="115">
        <v>2022</v>
      </c>
      <c r="K7" s="116" t="s">
        <v>579</v>
      </c>
      <c r="L7" s="117"/>
    </row>
    <row r="8" spans="1:12" x14ac:dyDescent="0.3">
      <c r="A8" s="136"/>
      <c r="B8" s="137"/>
      <c r="C8" s="113">
        <v>0.41399999999999998</v>
      </c>
      <c r="D8" s="113">
        <v>0.186</v>
      </c>
      <c r="E8" s="110" t="s">
        <v>165</v>
      </c>
      <c r="F8" s="113">
        <v>0.35199999999999998</v>
      </c>
      <c r="G8" s="113">
        <v>4.8000000000000001E-2</v>
      </c>
      <c r="H8" s="115">
        <v>2022</v>
      </c>
      <c r="I8" s="115" t="s">
        <v>166</v>
      </c>
      <c r="J8" s="115">
        <v>2022</v>
      </c>
      <c r="K8" s="116" t="s">
        <v>579</v>
      </c>
      <c r="L8" s="117"/>
    </row>
    <row r="9" spans="1:12" x14ac:dyDescent="0.3">
      <c r="A9" s="136"/>
      <c r="B9" s="137"/>
      <c r="C9" s="113">
        <v>0.36399999999999999</v>
      </c>
      <c r="D9" s="113">
        <v>0.2</v>
      </c>
      <c r="E9" s="110" t="s">
        <v>165</v>
      </c>
      <c r="F9" s="113">
        <v>0.40100000000000002</v>
      </c>
      <c r="G9" s="113">
        <v>3.4000000000000002E-2</v>
      </c>
      <c r="H9" s="115">
        <v>2022</v>
      </c>
      <c r="I9" s="115" t="s">
        <v>166</v>
      </c>
      <c r="J9" s="115">
        <v>2022</v>
      </c>
      <c r="K9" s="116" t="s">
        <v>579</v>
      </c>
      <c r="L9" s="117"/>
    </row>
    <row r="11" spans="1:12" ht="15" customHeight="1" x14ac:dyDescent="0.3">
      <c r="A11" s="17" t="s">
        <v>417</v>
      </c>
    </row>
  </sheetData>
  <mergeCells count="1">
    <mergeCell ref="A1:K1"/>
  </mergeCells>
  <phoneticPr fontId="20" type="noConversion"/>
  <pageMargins left="0.7" right="0.7" top="0.75" bottom="0.75" header="0.3" footer="0.3"/>
  <pageSetup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9C8B9-EE3C-486D-8D11-B4FEBC9A2114}">
  <dimension ref="A1:K13"/>
  <sheetViews>
    <sheetView workbookViewId="0">
      <selection sqref="A1:K1"/>
    </sheetView>
  </sheetViews>
  <sheetFormatPr defaultRowHeight="15" customHeight="1" x14ac:dyDescent="0.3"/>
  <cols>
    <col min="1" max="1" width="20.109375" customWidth="1"/>
    <col min="2" max="2" width="13.33203125" customWidth="1"/>
    <col min="3" max="3" width="13.109375" customWidth="1"/>
    <col min="4" max="4" width="13.33203125" customWidth="1"/>
    <col min="5" max="5" width="14.88671875" customWidth="1"/>
    <col min="9" max="9" width="10.44140625" customWidth="1"/>
  </cols>
  <sheetData>
    <row r="1" spans="1:11" ht="15" customHeight="1" x14ac:dyDescent="0.3">
      <c r="A1" s="144"/>
      <c r="B1" s="145"/>
      <c r="C1" s="145"/>
      <c r="D1" s="145"/>
      <c r="E1" s="145"/>
      <c r="F1" s="145"/>
      <c r="G1" s="145"/>
      <c r="H1" s="145"/>
      <c r="I1" s="145"/>
      <c r="J1" s="145"/>
      <c r="K1" s="146"/>
    </row>
    <row r="2" spans="1:11" s="3" customFormat="1" thickBot="1" x14ac:dyDescent="0.35">
      <c r="A2" s="4" t="s">
        <v>418</v>
      </c>
    </row>
    <row r="3" spans="1:11" s="2" customFormat="1" ht="72" x14ac:dyDescent="0.3">
      <c r="A3" s="2" t="s">
        <v>101</v>
      </c>
      <c r="B3" s="2" t="s">
        <v>120</v>
      </c>
      <c r="C3" s="2" t="s">
        <v>121</v>
      </c>
      <c r="D3" s="2" t="s">
        <v>122</v>
      </c>
      <c r="E3" s="2" t="s">
        <v>123</v>
      </c>
      <c r="F3" s="2" t="s">
        <v>157</v>
      </c>
      <c r="G3" s="2" t="s">
        <v>7</v>
      </c>
      <c r="H3" s="2" t="s">
        <v>8</v>
      </c>
      <c r="I3" s="2" t="s">
        <v>9</v>
      </c>
      <c r="J3" s="2" t="s">
        <v>10</v>
      </c>
    </row>
    <row r="4" spans="1:11" ht="72" x14ac:dyDescent="0.3">
      <c r="A4" s="138"/>
      <c r="B4" s="80" t="s">
        <v>316</v>
      </c>
      <c r="C4" s="80" t="s">
        <v>317</v>
      </c>
      <c r="D4" s="80" t="s">
        <v>318</v>
      </c>
      <c r="E4" s="81" t="s">
        <v>319</v>
      </c>
      <c r="F4" s="59">
        <v>2022</v>
      </c>
      <c r="G4" s="59" t="s">
        <v>166</v>
      </c>
      <c r="H4" s="59">
        <v>2022</v>
      </c>
    </row>
    <row r="5" spans="1:11" ht="43.2" x14ac:dyDescent="0.3">
      <c r="A5" s="138"/>
      <c r="B5" s="79" t="s">
        <v>419</v>
      </c>
      <c r="C5" s="79" t="s">
        <v>420</v>
      </c>
      <c r="D5" s="79" t="s">
        <v>421</v>
      </c>
      <c r="E5" s="82">
        <v>2.8000000000000001E-2</v>
      </c>
      <c r="F5" s="59">
        <v>2022</v>
      </c>
      <c r="G5" s="59" t="s">
        <v>166</v>
      </c>
      <c r="H5" s="59">
        <v>2022</v>
      </c>
    </row>
    <row r="6" spans="1:11" ht="72" x14ac:dyDescent="0.3">
      <c r="A6" s="138"/>
      <c r="B6" s="79" t="s">
        <v>316</v>
      </c>
      <c r="C6" s="79" t="s">
        <v>317</v>
      </c>
      <c r="D6" s="79" t="s">
        <v>422</v>
      </c>
      <c r="E6" s="81" t="s">
        <v>319</v>
      </c>
      <c r="F6" s="59">
        <v>2022</v>
      </c>
      <c r="G6" s="59" t="s">
        <v>166</v>
      </c>
      <c r="H6" s="59">
        <v>2022</v>
      </c>
    </row>
    <row r="7" spans="1:11" ht="43.2" x14ac:dyDescent="0.3">
      <c r="A7" s="138"/>
      <c r="B7" s="79" t="s">
        <v>419</v>
      </c>
      <c r="C7" s="79" t="s">
        <v>420</v>
      </c>
      <c r="D7" s="79" t="s">
        <v>421</v>
      </c>
      <c r="E7" s="83">
        <v>0.02</v>
      </c>
      <c r="F7" s="59">
        <v>2022</v>
      </c>
      <c r="G7" s="59" t="s">
        <v>166</v>
      </c>
      <c r="H7" s="59">
        <v>2022</v>
      </c>
    </row>
    <row r="8" spans="1:11" ht="43.2" x14ac:dyDescent="0.3">
      <c r="A8" s="138"/>
      <c r="B8" s="79" t="s">
        <v>419</v>
      </c>
      <c r="C8" s="79" t="s">
        <v>420</v>
      </c>
      <c r="D8" s="79" t="s">
        <v>421</v>
      </c>
      <c r="E8" s="84">
        <v>5.6000000000000001E-2</v>
      </c>
      <c r="F8" s="59">
        <v>2022</v>
      </c>
      <c r="G8" s="59" t="s">
        <v>166</v>
      </c>
      <c r="H8" s="59">
        <v>2022</v>
      </c>
    </row>
    <row r="9" spans="1:11" ht="43.2" x14ac:dyDescent="0.3">
      <c r="A9" s="138"/>
      <c r="B9" s="79" t="s">
        <v>419</v>
      </c>
      <c r="C9" s="79" t="s">
        <v>420</v>
      </c>
      <c r="D9" s="79" t="s">
        <v>421</v>
      </c>
      <c r="E9" s="84">
        <v>4.9000000000000002E-2</v>
      </c>
      <c r="F9" s="59">
        <v>2022</v>
      </c>
      <c r="G9" s="59" t="s">
        <v>166</v>
      </c>
      <c r="H9" s="59">
        <v>2022</v>
      </c>
    </row>
    <row r="10" spans="1:11" ht="28.8" x14ac:dyDescent="0.3">
      <c r="A10" s="139"/>
      <c r="B10" s="79" t="s">
        <v>423</v>
      </c>
      <c r="C10" s="79" t="s">
        <v>317</v>
      </c>
      <c r="D10" s="79" t="s">
        <v>424</v>
      </c>
      <c r="E10" s="85">
        <v>1.2E-2</v>
      </c>
      <c r="F10" s="59">
        <v>2022</v>
      </c>
      <c r="G10" s="59" t="s">
        <v>166</v>
      </c>
      <c r="H10" s="59">
        <v>2022</v>
      </c>
    </row>
    <row r="11" spans="1:11" ht="68.099999999999994" customHeight="1" x14ac:dyDescent="0.3">
      <c r="A11" s="139"/>
      <c r="B11" s="79" t="s">
        <v>419</v>
      </c>
      <c r="C11" s="79" t="s">
        <v>420</v>
      </c>
      <c r="D11" s="79" t="s">
        <v>421</v>
      </c>
      <c r="E11" s="85">
        <v>3.6999999999999998E-2</v>
      </c>
      <c r="F11" s="59">
        <v>2022</v>
      </c>
      <c r="G11" s="59" t="s">
        <v>166</v>
      </c>
      <c r="H11" s="59">
        <v>2022</v>
      </c>
    </row>
    <row r="12" spans="1:11" ht="58.5" customHeight="1" x14ac:dyDescent="0.3">
      <c r="A12" s="139"/>
      <c r="B12" s="79" t="s">
        <v>423</v>
      </c>
      <c r="C12" s="79" t="s">
        <v>317</v>
      </c>
      <c r="D12" s="79" t="s">
        <v>424</v>
      </c>
      <c r="E12" s="86" t="s">
        <v>425</v>
      </c>
      <c r="F12" s="59">
        <v>2022</v>
      </c>
      <c r="G12" s="59" t="s">
        <v>166</v>
      </c>
      <c r="H12" s="59">
        <v>2022</v>
      </c>
    </row>
    <row r="13" spans="1:11" ht="43.2" x14ac:dyDescent="0.3">
      <c r="A13" s="139"/>
      <c r="B13" s="79" t="s">
        <v>419</v>
      </c>
      <c r="C13" s="79" t="s">
        <v>426</v>
      </c>
      <c r="D13" s="79" t="s">
        <v>421</v>
      </c>
      <c r="E13" s="85">
        <v>3.3000000000000002E-2</v>
      </c>
      <c r="F13" s="59">
        <v>2022</v>
      </c>
      <c r="G13" s="59" t="s">
        <v>166</v>
      </c>
      <c r="H13" s="59">
        <v>2022</v>
      </c>
    </row>
  </sheetData>
  <mergeCells count="1">
    <mergeCell ref="A1:K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BD275-83CC-45F3-BA59-DE238E6056E2}">
  <dimension ref="A1:I12"/>
  <sheetViews>
    <sheetView zoomScale="60" zoomScaleNormal="60" workbookViewId="0">
      <selection activeCell="C4" sqref="C4"/>
    </sheetView>
  </sheetViews>
  <sheetFormatPr defaultRowHeight="15" customHeight="1" x14ac:dyDescent="0.3"/>
  <cols>
    <col min="1" max="1" width="41.44140625" customWidth="1"/>
    <col min="2" max="2" width="24" customWidth="1"/>
    <col min="3" max="3" width="131.6640625" customWidth="1"/>
    <col min="4" max="4" width="146.21875" customWidth="1"/>
    <col min="5" max="6" width="14.6640625" customWidth="1"/>
    <col min="8" max="8" width="11.44140625" customWidth="1"/>
  </cols>
  <sheetData>
    <row r="1" spans="1:9" s="3" customFormat="1" ht="14.4" x14ac:dyDescent="0.3">
      <c r="A1" s="7" t="s">
        <v>124</v>
      </c>
    </row>
    <row r="2" spans="1:9" s="17" customFormat="1" ht="28.8" x14ac:dyDescent="0.3">
      <c r="A2" s="2" t="s">
        <v>19</v>
      </c>
      <c r="B2" s="2" t="s">
        <v>20</v>
      </c>
      <c r="C2" s="2" t="s">
        <v>21</v>
      </c>
      <c r="D2" s="2" t="s">
        <v>63</v>
      </c>
      <c r="E2" s="2" t="s">
        <v>137</v>
      </c>
      <c r="F2" s="2" t="s">
        <v>7</v>
      </c>
      <c r="G2" s="2" t="s">
        <v>8</v>
      </c>
      <c r="H2" s="2" t="s">
        <v>9</v>
      </c>
      <c r="I2" s="2" t="s">
        <v>10</v>
      </c>
    </row>
    <row r="3" spans="1:9" s="14" customFormat="1" ht="68.25" customHeight="1" x14ac:dyDescent="0.3">
      <c r="A3" s="18" t="s">
        <v>125</v>
      </c>
      <c r="B3" s="16" t="s">
        <v>126</v>
      </c>
      <c r="C3" s="16" t="s">
        <v>171</v>
      </c>
      <c r="D3" s="16" t="s">
        <v>320</v>
      </c>
      <c r="E3" s="59">
        <v>2022</v>
      </c>
      <c r="F3" s="59" t="s">
        <v>166</v>
      </c>
      <c r="G3" s="59">
        <v>2022</v>
      </c>
      <c r="H3" s="16"/>
      <c r="I3" s="16"/>
    </row>
    <row r="4" spans="1:9" s="14" customFormat="1" ht="331.2" x14ac:dyDescent="0.3">
      <c r="A4" s="16" t="s">
        <v>127</v>
      </c>
      <c r="B4" s="16"/>
      <c r="C4" s="74" t="s">
        <v>584</v>
      </c>
      <c r="D4" s="123" t="s">
        <v>585</v>
      </c>
      <c r="E4" s="59">
        <v>2022</v>
      </c>
      <c r="F4" s="59" t="s">
        <v>166</v>
      </c>
      <c r="G4" s="59">
        <v>2022</v>
      </c>
      <c r="H4" s="16"/>
      <c r="I4" s="16"/>
    </row>
    <row r="5" spans="1:9" ht="14.4" x14ac:dyDescent="0.3">
      <c r="A5" s="1"/>
      <c r="B5" s="1"/>
      <c r="C5" s="1"/>
      <c r="D5" s="1"/>
      <c r="E5" s="59"/>
      <c r="F5" s="59"/>
      <c r="G5" s="59"/>
      <c r="H5" s="1"/>
      <c r="I5" s="1"/>
    </row>
    <row r="6" spans="1:9" ht="15" customHeight="1" x14ac:dyDescent="0.3">
      <c r="E6" s="59"/>
      <c r="F6" s="59"/>
      <c r="G6" s="59"/>
    </row>
    <row r="7" spans="1:9" ht="14.4" x14ac:dyDescent="0.3">
      <c r="E7" s="59"/>
      <c r="F7" s="59"/>
      <c r="G7" s="59"/>
    </row>
    <row r="8" spans="1:9" ht="15" customHeight="1" x14ac:dyDescent="0.3">
      <c r="E8" s="59"/>
      <c r="F8" s="59"/>
      <c r="G8" s="59"/>
    </row>
    <row r="9" spans="1:9" ht="15" customHeight="1" x14ac:dyDescent="0.3">
      <c r="E9" s="59"/>
      <c r="F9" s="59"/>
      <c r="G9" s="59"/>
    </row>
    <row r="10" spans="1:9" ht="15" customHeight="1" x14ac:dyDescent="0.3">
      <c r="E10" s="59"/>
      <c r="F10" s="59"/>
      <c r="G10" s="59"/>
    </row>
    <row r="11" spans="1:9" ht="15" customHeight="1" x14ac:dyDescent="0.3">
      <c r="E11" s="59"/>
      <c r="F11" s="59"/>
      <c r="G11" s="59"/>
    </row>
    <row r="12" spans="1:9" ht="15" customHeight="1" x14ac:dyDescent="0.3">
      <c r="E12" s="59"/>
      <c r="F12" s="59"/>
      <c r="G12" s="59"/>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4A9BD-89F8-4528-96C8-5EE063246353}">
  <dimension ref="A1:K9"/>
  <sheetViews>
    <sheetView workbookViewId="0">
      <selection sqref="A1:K1"/>
    </sheetView>
  </sheetViews>
  <sheetFormatPr defaultRowHeight="15" customHeight="1" x14ac:dyDescent="0.3"/>
  <cols>
    <col min="1" max="1" width="47.33203125" bestFit="1" customWidth="1"/>
    <col min="3" max="3" width="15" customWidth="1"/>
    <col min="4" max="4" width="14.88671875" customWidth="1"/>
  </cols>
  <sheetData>
    <row r="1" spans="1:11" ht="15" customHeight="1" x14ac:dyDescent="0.3">
      <c r="A1" s="144"/>
      <c r="B1" s="145"/>
      <c r="C1" s="145"/>
      <c r="D1" s="145"/>
      <c r="E1" s="145"/>
      <c r="F1" s="145"/>
      <c r="G1" s="145"/>
      <c r="H1" s="145"/>
      <c r="I1" s="145"/>
      <c r="J1" s="145"/>
      <c r="K1" s="146"/>
    </row>
    <row r="2" spans="1:11" s="3" customFormat="1" ht="29.4" customHeight="1" thickBot="1" x14ac:dyDescent="0.35">
      <c r="A2" s="88" t="s">
        <v>429</v>
      </c>
      <c r="E2" s="7"/>
      <c r="F2" s="7"/>
      <c r="G2" s="7"/>
    </row>
    <row r="3" spans="1:11" s="2" customFormat="1" ht="72" x14ac:dyDescent="0.3">
      <c r="A3" s="87" t="s">
        <v>101</v>
      </c>
      <c r="B3" s="87" t="s">
        <v>128</v>
      </c>
      <c r="C3" s="87" t="s">
        <v>427</v>
      </c>
      <c r="D3" s="87" t="s">
        <v>428</v>
      </c>
      <c r="E3" s="87" t="s">
        <v>137</v>
      </c>
      <c r="F3" s="87" t="s">
        <v>7</v>
      </c>
      <c r="G3" s="87" t="s">
        <v>8</v>
      </c>
    </row>
    <row r="4" spans="1:11" ht="15" customHeight="1" x14ac:dyDescent="0.3">
      <c r="A4" s="140"/>
      <c r="B4" s="120">
        <v>22</v>
      </c>
      <c r="C4" s="121">
        <v>0.05</v>
      </c>
      <c r="D4" s="121">
        <v>0.01</v>
      </c>
      <c r="E4" s="120">
        <v>2022</v>
      </c>
      <c r="F4" s="120" t="s">
        <v>166</v>
      </c>
      <c r="G4" s="120">
        <v>2022</v>
      </c>
      <c r="H4" s="118"/>
      <c r="I4" s="108"/>
    </row>
    <row r="5" spans="1:11" ht="15" customHeight="1" x14ac:dyDescent="0.3">
      <c r="A5" s="126"/>
      <c r="B5" s="120">
        <v>4</v>
      </c>
      <c r="C5" s="121">
        <v>0.03</v>
      </c>
      <c r="D5" s="121">
        <v>0</v>
      </c>
      <c r="E5" s="120">
        <v>2022</v>
      </c>
      <c r="F5" s="120" t="s">
        <v>166</v>
      </c>
      <c r="G5" s="120">
        <v>2022</v>
      </c>
      <c r="H5" s="118"/>
      <c r="I5" s="108"/>
    </row>
    <row r="6" spans="1:11" ht="15" customHeight="1" x14ac:dyDescent="0.3">
      <c r="A6" s="126"/>
      <c r="B6" s="120">
        <v>27</v>
      </c>
      <c r="C6" s="121">
        <v>0.02</v>
      </c>
      <c r="D6" s="121">
        <v>0.02</v>
      </c>
      <c r="E6" s="120">
        <v>2022</v>
      </c>
      <c r="F6" s="120" t="s">
        <v>166</v>
      </c>
      <c r="G6" s="120">
        <v>2022</v>
      </c>
    </row>
    <row r="7" spans="1:11" ht="15" customHeight="1" x14ac:dyDescent="0.3">
      <c r="A7" s="126"/>
      <c r="B7" s="120">
        <v>22</v>
      </c>
      <c r="C7" s="121">
        <v>0.03</v>
      </c>
      <c r="D7" s="121">
        <v>0.03</v>
      </c>
      <c r="E7" s="120">
        <v>2022</v>
      </c>
      <c r="F7" s="120" t="s">
        <v>166</v>
      </c>
      <c r="G7" s="120">
        <v>2022</v>
      </c>
    </row>
    <row r="8" spans="1:11" ht="15" customHeight="1" x14ac:dyDescent="0.3">
      <c r="A8" s="126"/>
      <c r="B8" s="120">
        <v>1</v>
      </c>
      <c r="C8" s="121">
        <v>0</v>
      </c>
      <c r="D8" s="121">
        <v>0</v>
      </c>
      <c r="E8" s="120">
        <v>2022</v>
      </c>
      <c r="F8" s="120" t="s">
        <v>166</v>
      </c>
      <c r="G8" s="120">
        <v>2022</v>
      </c>
    </row>
    <row r="9" spans="1:11" ht="15" customHeight="1" x14ac:dyDescent="0.3">
      <c r="A9" s="126"/>
      <c r="B9" s="120">
        <v>1</v>
      </c>
      <c r="C9" s="121">
        <v>0</v>
      </c>
      <c r="D9" s="121">
        <v>0</v>
      </c>
      <c r="E9" s="120">
        <v>2022</v>
      </c>
      <c r="F9" s="120" t="s">
        <v>166</v>
      </c>
      <c r="G9" s="120">
        <v>2022</v>
      </c>
    </row>
  </sheetData>
  <mergeCells count="1">
    <mergeCell ref="A1:K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120C9-8EE1-465E-873C-0CE696719C63}">
  <dimension ref="A1:K9"/>
  <sheetViews>
    <sheetView workbookViewId="0">
      <selection sqref="A1:K1"/>
    </sheetView>
  </sheetViews>
  <sheetFormatPr defaultRowHeight="15" customHeight="1" x14ac:dyDescent="0.3"/>
  <cols>
    <col min="1" max="1" width="50.88671875" bestFit="1" customWidth="1"/>
    <col min="2" max="2" width="25.109375" bestFit="1" customWidth="1"/>
    <col min="10" max="10" width="10.33203125" customWidth="1"/>
  </cols>
  <sheetData>
    <row r="1" spans="1:11" ht="15" customHeight="1" x14ac:dyDescent="0.3">
      <c r="A1" s="144"/>
      <c r="B1" s="145"/>
      <c r="C1" s="145"/>
      <c r="D1" s="145"/>
      <c r="E1" s="145"/>
      <c r="F1" s="145"/>
      <c r="G1" s="145"/>
      <c r="H1" s="145"/>
      <c r="I1" s="145"/>
      <c r="J1" s="145"/>
      <c r="K1" s="146"/>
    </row>
    <row r="2" spans="1:11" s="3" customFormat="1" ht="14.4" x14ac:dyDescent="0.3">
      <c r="A2" s="4" t="s">
        <v>333</v>
      </c>
    </row>
    <row r="3" spans="1:11" s="2" customFormat="1" ht="78" customHeight="1" x14ac:dyDescent="0.3">
      <c r="A3" s="2" t="s">
        <v>1</v>
      </c>
      <c r="B3" s="2" t="s">
        <v>2</v>
      </c>
      <c r="C3" s="2" t="s">
        <v>11</v>
      </c>
      <c r="D3" s="2" t="s">
        <v>12</v>
      </c>
      <c r="E3" s="2" t="s">
        <v>13</v>
      </c>
      <c r="F3" s="2" t="s">
        <v>14</v>
      </c>
      <c r="G3" s="2" t="s">
        <v>137</v>
      </c>
      <c r="H3" s="2" t="s">
        <v>7</v>
      </c>
      <c r="I3" s="2" t="s">
        <v>8</v>
      </c>
      <c r="J3" s="2" t="s">
        <v>9</v>
      </c>
      <c r="K3" s="2" t="s">
        <v>10</v>
      </c>
    </row>
    <row r="4" spans="1:11" ht="15" customHeight="1" x14ac:dyDescent="0.3">
      <c r="A4" s="129"/>
      <c r="B4" s="128"/>
      <c r="C4" s="106">
        <v>0.23799999999999999</v>
      </c>
      <c r="D4" s="109" t="s">
        <v>165</v>
      </c>
      <c r="E4" s="107">
        <v>0.20200000000000001</v>
      </c>
      <c r="F4" s="107">
        <v>0.56000000000000005</v>
      </c>
      <c r="G4" s="105">
        <v>2022</v>
      </c>
      <c r="H4" s="105" t="s">
        <v>166</v>
      </c>
      <c r="I4" s="105">
        <v>2022</v>
      </c>
    </row>
    <row r="5" spans="1:11" ht="15" customHeight="1" x14ac:dyDescent="0.3">
      <c r="A5" s="130"/>
      <c r="B5" s="130"/>
      <c r="C5" s="106">
        <v>0.36399999999999999</v>
      </c>
      <c r="D5" s="109" t="s">
        <v>165</v>
      </c>
      <c r="E5" s="106">
        <v>0.218</v>
      </c>
      <c r="F5" s="106">
        <v>0.41799999999999998</v>
      </c>
      <c r="G5" s="105">
        <v>2022</v>
      </c>
      <c r="H5" s="105" t="s">
        <v>166</v>
      </c>
      <c r="I5" s="105">
        <v>2022</v>
      </c>
    </row>
    <row r="6" spans="1:11" ht="15" customHeight="1" x14ac:dyDescent="0.3">
      <c r="A6" s="130"/>
      <c r="B6" s="130"/>
      <c r="C6" s="106">
        <v>0.40799999999999997</v>
      </c>
      <c r="D6" s="109" t="s">
        <v>165</v>
      </c>
      <c r="E6" s="106">
        <v>0.224</v>
      </c>
      <c r="F6" s="106">
        <v>0.36699999999999999</v>
      </c>
      <c r="G6" s="105">
        <v>2022</v>
      </c>
      <c r="H6" s="105" t="s">
        <v>166</v>
      </c>
      <c r="I6" s="105">
        <v>2022</v>
      </c>
    </row>
    <row r="7" spans="1:11" ht="15" customHeight="1" x14ac:dyDescent="0.3">
      <c r="A7" s="130"/>
      <c r="B7" s="130"/>
      <c r="C7" s="106">
        <v>0.4</v>
      </c>
      <c r="D7" s="109" t="s">
        <v>165</v>
      </c>
      <c r="E7" s="106">
        <v>0.22</v>
      </c>
      <c r="F7" s="106">
        <v>0.38</v>
      </c>
      <c r="G7" s="105">
        <v>2022</v>
      </c>
      <c r="H7" s="105" t="s">
        <v>166</v>
      </c>
      <c r="I7" s="105">
        <v>2022</v>
      </c>
    </row>
    <row r="8" spans="1:11" ht="15" customHeight="1" x14ac:dyDescent="0.3">
      <c r="A8" s="130"/>
      <c r="B8" s="130"/>
      <c r="C8" s="106">
        <v>0.435</v>
      </c>
      <c r="D8" s="109" t="s">
        <v>165</v>
      </c>
      <c r="E8" s="106">
        <v>0.19600000000000001</v>
      </c>
      <c r="F8" s="106">
        <v>0.37</v>
      </c>
      <c r="G8" s="105">
        <v>2022</v>
      </c>
      <c r="H8" s="105" t="s">
        <v>166</v>
      </c>
      <c r="I8" s="105">
        <v>2022</v>
      </c>
    </row>
    <row r="9" spans="1:11" ht="15" customHeight="1" x14ac:dyDescent="0.3">
      <c r="A9" s="130"/>
      <c r="B9" s="130"/>
      <c r="C9" s="106">
        <v>0.377</v>
      </c>
      <c r="D9" s="109" t="s">
        <v>165</v>
      </c>
      <c r="E9" s="106">
        <v>0.20699999999999999</v>
      </c>
      <c r="F9" s="106">
        <v>0.41599999999999998</v>
      </c>
      <c r="G9" s="105">
        <v>2022</v>
      </c>
      <c r="H9" s="105" t="s">
        <v>166</v>
      </c>
      <c r="I9" s="105">
        <v>2022</v>
      </c>
    </row>
  </sheetData>
  <mergeCells count="1">
    <mergeCell ref="A1:K1"/>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426D2-F602-419F-98C4-360556753091}">
  <dimension ref="A1:O45"/>
  <sheetViews>
    <sheetView workbookViewId="0">
      <selection sqref="A1:K1"/>
    </sheetView>
  </sheetViews>
  <sheetFormatPr defaultRowHeight="15" customHeight="1" x14ac:dyDescent="0.3"/>
  <cols>
    <col min="1" max="1" width="46.33203125" customWidth="1"/>
    <col min="2" max="2" width="28" customWidth="1"/>
    <col min="3" max="3" width="12" customWidth="1"/>
    <col min="4" max="4" width="14.33203125" customWidth="1"/>
    <col min="5" max="5" width="31" bestFit="1" customWidth="1"/>
    <col min="6" max="12" width="15.44140625" customWidth="1"/>
    <col min="14" max="14" width="10.88671875" customWidth="1"/>
  </cols>
  <sheetData>
    <row r="1" spans="1:15" ht="63" customHeight="1" x14ac:dyDescent="0.3">
      <c r="A1" s="144"/>
      <c r="B1" s="145"/>
      <c r="C1" s="145"/>
      <c r="D1" s="145"/>
      <c r="E1" s="145"/>
      <c r="F1" s="145"/>
      <c r="G1" s="145"/>
      <c r="H1" s="145"/>
      <c r="I1" s="145"/>
      <c r="J1" s="145"/>
      <c r="K1" s="146"/>
    </row>
    <row r="2" spans="1:15" s="7" customFormat="1" ht="20.100000000000001" customHeight="1" thickBot="1" x14ac:dyDescent="0.35">
      <c r="A2" s="153" t="s">
        <v>323</v>
      </c>
      <c r="B2" s="153"/>
      <c r="C2" s="153"/>
      <c r="D2" s="153"/>
      <c r="E2" s="153"/>
      <c r="F2" s="153"/>
      <c r="G2" s="9"/>
      <c r="H2" s="9"/>
      <c r="I2" s="9"/>
    </row>
    <row r="3" spans="1:15" s="17" customFormat="1" ht="49.5" customHeight="1" x14ac:dyDescent="0.3">
      <c r="A3" s="2" t="s">
        <v>129</v>
      </c>
      <c r="B3" s="2" t="s">
        <v>77</v>
      </c>
      <c r="C3" s="2" t="s">
        <v>103</v>
      </c>
      <c r="D3" s="2" t="s">
        <v>130</v>
      </c>
      <c r="E3" s="2" t="s">
        <v>131</v>
      </c>
      <c r="F3" s="2" t="s">
        <v>132</v>
      </c>
      <c r="G3" s="2" t="s">
        <v>133</v>
      </c>
      <c r="H3" s="2" t="s">
        <v>134</v>
      </c>
      <c r="I3" s="2" t="s">
        <v>135</v>
      </c>
      <c r="J3" s="2" t="s">
        <v>136</v>
      </c>
      <c r="K3" s="2" t="s">
        <v>137</v>
      </c>
      <c r="L3" s="2" t="s">
        <v>7</v>
      </c>
      <c r="M3" s="2" t="s">
        <v>8</v>
      </c>
      <c r="N3" s="2" t="s">
        <v>9</v>
      </c>
      <c r="O3" s="2" t="s">
        <v>10</v>
      </c>
    </row>
    <row r="4" spans="1:15" ht="14.4" x14ac:dyDescent="0.3">
      <c r="A4" s="127"/>
      <c r="B4" s="127"/>
      <c r="C4" s="1" t="s">
        <v>107</v>
      </c>
      <c r="D4" t="s">
        <v>165</v>
      </c>
      <c r="E4" t="s">
        <v>165</v>
      </c>
      <c r="F4" t="s">
        <v>165</v>
      </c>
      <c r="G4" t="s">
        <v>165</v>
      </c>
      <c r="H4" t="s">
        <v>165</v>
      </c>
      <c r="I4" t="s">
        <v>165</v>
      </c>
      <c r="J4">
        <v>2021</v>
      </c>
      <c r="K4">
        <v>2022</v>
      </c>
      <c r="L4" t="s">
        <v>166</v>
      </c>
      <c r="M4">
        <v>2022</v>
      </c>
    </row>
    <row r="5" spans="1:15" ht="14.4" x14ac:dyDescent="0.3">
      <c r="A5" s="127"/>
      <c r="B5" s="127"/>
      <c r="C5" s="1" t="s">
        <v>108</v>
      </c>
      <c r="D5" s="64">
        <v>44256</v>
      </c>
      <c r="E5" t="s">
        <v>430</v>
      </c>
      <c r="F5" s="27">
        <v>0.19500000000000001</v>
      </c>
      <c r="G5" s="64">
        <v>44621</v>
      </c>
      <c r="H5" t="s">
        <v>321</v>
      </c>
      <c r="I5" s="27">
        <v>0.13600000000000001</v>
      </c>
      <c r="J5">
        <v>2021</v>
      </c>
      <c r="K5">
        <v>2022</v>
      </c>
      <c r="L5" t="s">
        <v>166</v>
      </c>
      <c r="M5">
        <v>2022</v>
      </c>
    </row>
    <row r="6" spans="1:15" ht="14.4" x14ac:dyDescent="0.3">
      <c r="A6" s="127"/>
      <c r="B6" s="127"/>
      <c r="C6" s="1" t="s">
        <v>108</v>
      </c>
      <c r="D6" s="64">
        <v>44561</v>
      </c>
      <c r="E6" t="s">
        <v>430</v>
      </c>
      <c r="F6" s="27">
        <v>5.6000000000000001E-2</v>
      </c>
      <c r="G6" s="64"/>
      <c r="I6" s="27"/>
      <c r="J6">
        <v>2021</v>
      </c>
      <c r="K6">
        <v>2022</v>
      </c>
      <c r="L6" t="s">
        <v>166</v>
      </c>
      <c r="M6">
        <v>2022</v>
      </c>
      <c r="N6" t="s">
        <v>431</v>
      </c>
    </row>
    <row r="7" spans="1:15" ht="14.4" x14ac:dyDescent="0.3">
      <c r="A7" s="127"/>
      <c r="B7" s="127"/>
      <c r="C7" s="1" t="s">
        <v>109</v>
      </c>
      <c r="D7" s="64">
        <v>44256</v>
      </c>
      <c r="E7" t="s">
        <v>322</v>
      </c>
      <c r="F7" s="27">
        <v>9.8000000000000004E-2</v>
      </c>
      <c r="G7" s="64">
        <v>44621</v>
      </c>
      <c r="H7" t="s">
        <v>322</v>
      </c>
      <c r="I7" s="27">
        <v>0.13600000000000001</v>
      </c>
      <c r="J7">
        <v>2021</v>
      </c>
      <c r="K7">
        <v>2022</v>
      </c>
      <c r="L7" t="s">
        <v>166</v>
      </c>
      <c r="M7">
        <v>2022</v>
      </c>
    </row>
    <row r="8" spans="1:15" ht="14.4" x14ac:dyDescent="0.3">
      <c r="A8" s="127"/>
      <c r="B8" s="127"/>
      <c r="C8" s="1" t="s">
        <v>109</v>
      </c>
      <c r="D8" s="64">
        <v>44561</v>
      </c>
      <c r="E8" t="s">
        <v>322</v>
      </c>
      <c r="F8" s="27">
        <v>2.8000000000000001E-2</v>
      </c>
      <c r="G8" s="64"/>
      <c r="I8" s="27"/>
      <c r="J8">
        <v>2021</v>
      </c>
      <c r="K8">
        <v>2022</v>
      </c>
      <c r="L8" t="s">
        <v>166</v>
      </c>
      <c r="M8">
        <v>2022</v>
      </c>
      <c r="N8" t="s">
        <v>431</v>
      </c>
    </row>
    <row r="9" spans="1:15" ht="14.4" x14ac:dyDescent="0.3">
      <c r="A9" s="127"/>
      <c r="B9" s="127"/>
      <c r="C9" s="1" t="s">
        <v>110</v>
      </c>
      <c r="D9" s="64">
        <v>44256</v>
      </c>
      <c r="E9" t="s">
        <v>322</v>
      </c>
      <c r="F9" s="27">
        <v>9.8000000000000004E-2</v>
      </c>
      <c r="G9" s="64">
        <v>44621</v>
      </c>
      <c r="H9" t="s">
        <v>322</v>
      </c>
      <c r="I9" s="27">
        <v>0.27200000000000002</v>
      </c>
      <c r="J9">
        <v>2021</v>
      </c>
      <c r="K9">
        <v>2022</v>
      </c>
      <c r="L9" t="s">
        <v>166</v>
      </c>
      <c r="M9">
        <v>2022</v>
      </c>
    </row>
    <row r="10" spans="1:15" ht="14.4" x14ac:dyDescent="0.3">
      <c r="A10" s="127"/>
      <c r="B10" s="127"/>
      <c r="C10" s="1" t="s">
        <v>110</v>
      </c>
      <c r="D10" s="64">
        <v>44561</v>
      </c>
      <c r="E10" t="s">
        <v>322</v>
      </c>
      <c r="F10" s="27">
        <v>2.8000000000000001E-2</v>
      </c>
      <c r="G10" s="64"/>
      <c r="I10" s="27"/>
      <c r="J10">
        <v>2021</v>
      </c>
      <c r="K10">
        <v>2022</v>
      </c>
      <c r="L10" t="s">
        <v>166</v>
      </c>
      <c r="M10">
        <v>2022</v>
      </c>
      <c r="N10" t="s">
        <v>431</v>
      </c>
    </row>
    <row r="11" spans="1:15" ht="14.4" x14ac:dyDescent="0.3">
      <c r="A11" s="127"/>
      <c r="B11" s="127"/>
      <c r="C11" s="1" t="s">
        <v>111</v>
      </c>
      <c r="D11" t="s">
        <v>165</v>
      </c>
      <c r="E11" t="s">
        <v>165</v>
      </c>
      <c r="F11" s="24" t="s">
        <v>165</v>
      </c>
      <c r="G11" t="s">
        <v>165</v>
      </c>
      <c r="H11" t="s">
        <v>165</v>
      </c>
      <c r="I11" s="24" t="s">
        <v>165</v>
      </c>
      <c r="J11">
        <v>2021</v>
      </c>
      <c r="K11">
        <v>2022</v>
      </c>
      <c r="L11" t="s">
        <v>166</v>
      </c>
      <c r="M11">
        <v>2022</v>
      </c>
    </row>
    <row r="12" spans="1:15" ht="14.4" x14ac:dyDescent="0.3">
      <c r="A12" s="127"/>
      <c r="B12" s="127"/>
      <c r="C12" s="1" t="s">
        <v>138</v>
      </c>
      <c r="D12" t="s">
        <v>165</v>
      </c>
      <c r="E12" t="s">
        <v>165</v>
      </c>
      <c r="F12" s="24" t="s">
        <v>165</v>
      </c>
      <c r="G12" t="s">
        <v>165</v>
      </c>
      <c r="H12" t="s">
        <v>165</v>
      </c>
      <c r="I12" s="24" t="s">
        <v>165</v>
      </c>
      <c r="J12">
        <v>2021</v>
      </c>
      <c r="K12">
        <v>2022</v>
      </c>
      <c r="L12" t="s">
        <v>166</v>
      </c>
      <c r="M12">
        <v>2022</v>
      </c>
    </row>
    <row r="13" spans="1:15" ht="14.4" x14ac:dyDescent="0.3">
      <c r="A13" s="127"/>
      <c r="B13" s="127"/>
      <c r="C13" s="1" t="s">
        <v>107</v>
      </c>
      <c r="D13" t="s">
        <v>165</v>
      </c>
      <c r="E13" t="s">
        <v>165</v>
      </c>
      <c r="F13" s="24" t="s">
        <v>165</v>
      </c>
      <c r="G13" t="s">
        <v>165</v>
      </c>
      <c r="H13" t="s">
        <v>165</v>
      </c>
      <c r="I13" s="24" t="s">
        <v>165</v>
      </c>
      <c r="J13">
        <v>2021</v>
      </c>
      <c r="K13">
        <v>2022</v>
      </c>
      <c r="L13" t="s">
        <v>166</v>
      </c>
      <c r="M13">
        <v>2022</v>
      </c>
    </row>
    <row r="14" spans="1:15" ht="14.4" x14ac:dyDescent="0.3">
      <c r="A14" s="127"/>
      <c r="B14" s="127"/>
      <c r="C14" s="1" t="s">
        <v>108</v>
      </c>
      <c r="D14" s="64">
        <v>44256</v>
      </c>
      <c r="E14" t="s">
        <v>430</v>
      </c>
      <c r="F14" s="27">
        <v>0.161</v>
      </c>
      <c r="G14" s="64">
        <v>44621</v>
      </c>
      <c r="H14" t="s">
        <v>321</v>
      </c>
      <c r="I14" s="27">
        <v>0.10199999999999999</v>
      </c>
      <c r="J14">
        <v>2021</v>
      </c>
      <c r="K14">
        <v>2022</v>
      </c>
      <c r="L14" t="s">
        <v>166</v>
      </c>
      <c r="M14">
        <v>2022</v>
      </c>
    </row>
    <row r="15" spans="1:15" ht="14.4" x14ac:dyDescent="0.3">
      <c r="A15" s="127"/>
      <c r="B15" s="127"/>
      <c r="C15" s="1" t="s">
        <v>108</v>
      </c>
      <c r="D15" s="64">
        <v>44561</v>
      </c>
      <c r="E15" t="s">
        <v>430</v>
      </c>
      <c r="F15" s="27">
        <v>3.2000000000000001E-2</v>
      </c>
      <c r="G15" s="64"/>
      <c r="I15" s="27"/>
      <c r="J15">
        <v>2021</v>
      </c>
      <c r="K15">
        <v>2022</v>
      </c>
      <c r="L15" t="s">
        <v>166</v>
      </c>
      <c r="M15">
        <v>2022</v>
      </c>
      <c r="N15" t="s">
        <v>432</v>
      </c>
    </row>
    <row r="16" spans="1:15" ht="15" customHeight="1" x14ac:dyDescent="0.3">
      <c r="A16" s="127"/>
      <c r="B16" s="127"/>
      <c r="C16" s="1" t="s">
        <v>109</v>
      </c>
      <c r="D16" s="64">
        <v>44256</v>
      </c>
      <c r="E16" t="s">
        <v>322</v>
      </c>
      <c r="F16" s="41">
        <v>0.08</v>
      </c>
      <c r="G16" s="64">
        <v>44621</v>
      </c>
      <c r="H16" t="s">
        <v>322</v>
      </c>
      <c r="I16" s="27">
        <v>0.10199999999999999</v>
      </c>
      <c r="J16">
        <v>2021</v>
      </c>
      <c r="K16">
        <v>2022</v>
      </c>
      <c r="L16" t="s">
        <v>166</v>
      </c>
      <c r="M16">
        <v>2022</v>
      </c>
    </row>
    <row r="17" spans="1:14" ht="15" customHeight="1" x14ac:dyDescent="0.3">
      <c r="A17" s="127"/>
      <c r="B17" s="127"/>
      <c r="C17" s="1" t="s">
        <v>109</v>
      </c>
      <c r="D17" s="64">
        <v>44561</v>
      </c>
      <c r="E17" t="s">
        <v>322</v>
      </c>
      <c r="F17" s="27">
        <v>1.6E-2</v>
      </c>
      <c r="G17" s="64"/>
      <c r="I17" s="27"/>
      <c r="J17">
        <v>2021</v>
      </c>
      <c r="K17">
        <v>2022</v>
      </c>
      <c r="L17" t="s">
        <v>166</v>
      </c>
      <c r="M17">
        <v>2022</v>
      </c>
      <c r="N17" t="s">
        <v>432</v>
      </c>
    </row>
    <row r="18" spans="1:14" ht="15" customHeight="1" x14ac:dyDescent="0.3">
      <c r="A18" s="127"/>
      <c r="B18" s="127"/>
      <c r="C18" s="1" t="s">
        <v>110</v>
      </c>
      <c r="D18" s="64">
        <v>44256</v>
      </c>
      <c r="E18" t="s">
        <v>322</v>
      </c>
      <c r="F18" s="26">
        <v>0.08</v>
      </c>
      <c r="G18" s="64">
        <v>44621</v>
      </c>
      <c r="H18" t="s">
        <v>322</v>
      </c>
      <c r="I18" s="27">
        <v>0.20499999999999999</v>
      </c>
      <c r="J18">
        <v>2021</v>
      </c>
      <c r="K18">
        <v>2022</v>
      </c>
      <c r="L18" t="s">
        <v>166</v>
      </c>
      <c r="M18">
        <v>2022</v>
      </c>
    </row>
    <row r="19" spans="1:14" ht="15" customHeight="1" x14ac:dyDescent="0.3">
      <c r="A19" s="127"/>
      <c r="B19" s="127"/>
      <c r="C19" s="1" t="s">
        <v>110</v>
      </c>
      <c r="D19" s="64">
        <v>44561</v>
      </c>
      <c r="E19" t="s">
        <v>322</v>
      </c>
      <c r="F19" s="24">
        <v>1.6E-2</v>
      </c>
      <c r="G19" s="64"/>
      <c r="I19" s="27"/>
      <c r="J19">
        <v>2021</v>
      </c>
      <c r="K19">
        <v>2022</v>
      </c>
      <c r="L19" t="s">
        <v>166</v>
      </c>
      <c r="M19">
        <v>2022</v>
      </c>
    </row>
    <row r="20" spans="1:14" ht="15" customHeight="1" x14ac:dyDescent="0.3">
      <c r="A20" s="127"/>
      <c r="B20" s="127"/>
      <c r="C20" s="1" t="s">
        <v>111</v>
      </c>
      <c r="D20" t="s">
        <v>165</v>
      </c>
      <c r="E20" t="s">
        <v>165</v>
      </c>
      <c r="F20" s="24" t="s">
        <v>165</v>
      </c>
      <c r="G20" t="s">
        <v>165</v>
      </c>
      <c r="H20" t="s">
        <v>165</v>
      </c>
      <c r="I20" s="27" t="s">
        <v>165</v>
      </c>
      <c r="J20">
        <v>2021</v>
      </c>
      <c r="K20">
        <v>2022</v>
      </c>
      <c r="L20" t="s">
        <v>166</v>
      </c>
      <c r="M20">
        <v>2022</v>
      </c>
    </row>
    <row r="21" spans="1:14" ht="15" customHeight="1" x14ac:dyDescent="0.3">
      <c r="A21" s="127"/>
      <c r="B21" s="127"/>
      <c r="C21" s="1" t="s">
        <v>138</v>
      </c>
      <c r="D21" t="s">
        <v>165</v>
      </c>
      <c r="E21" t="s">
        <v>165</v>
      </c>
      <c r="F21" s="24" t="s">
        <v>165</v>
      </c>
      <c r="G21" t="s">
        <v>165</v>
      </c>
      <c r="H21" t="s">
        <v>165</v>
      </c>
      <c r="I21" s="24" t="s">
        <v>165</v>
      </c>
      <c r="J21">
        <v>2021</v>
      </c>
      <c r="K21">
        <v>2022</v>
      </c>
      <c r="L21" t="s">
        <v>166</v>
      </c>
      <c r="M21">
        <v>2022</v>
      </c>
    </row>
    <row r="22" spans="1:14" ht="15" customHeight="1" x14ac:dyDescent="0.3">
      <c r="A22" s="127"/>
      <c r="B22" s="127"/>
      <c r="C22" s="1" t="s">
        <v>107</v>
      </c>
      <c r="D22" t="s">
        <v>165</v>
      </c>
      <c r="E22" t="s">
        <v>165</v>
      </c>
      <c r="F22" s="24" t="s">
        <v>165</v>
      </c>
      <c r="G22" t="s">
        <v>165</v>
      </c>
      <c r="H22" t="s">
        <v>165</v>
      </c>
      <c r="I22" s="24" t="s">
        <v>165</v>
      </c>
      <c r="J22">
        <v>2021</v>
      </c>
      <c r="K22">
        <v>2022</v>
      </c>
      <c r="L22" t="s">
        <v>166</v>
      </c>
      <c r="M22">
        <v>2022</v>
      </c>
    </row>
    <row r="23" spans="1:14" ht="15" customHeight="1" x14ac:dyDescent="0.3">
      <c r="A23" s="127"/>
      <c r="B23" s="127"/>
      <c r="C23" s="1" t="s">
        <v>108</v>
      </c>
      <c r="D23" s="64">
        <v>44256</v>
      </c>
      <c r="E23" t="s">
        <v>430</v>
      </c>
      <c r="F23" s="27">
        <v>0.17399999999999999</v>
      </c>
      <c r="G23" s="64">
        <v>44621</v>
      </c>
      <c r="H23" t="s">
        <v>321</v>
      </c>
      <c r="I23" s="27">
        <v>8.6999999999999994E-2</v>
      </c>
      <c r="J23">
        <v>2021</v>
      </c>
      <c r="K23">
        <v>2022</v>
      </c>
      <c r="L23" t="s">
        <v>166</v>
      </c>
      <c r="M23">
        <v>2022</v>
      </c>
    </row>
    <row r="24" spans="1:14" ht="15" customHeight="1" x14ac:dyDescent="0.3">
      <c r="A24" s="127"/>
      <c r="B24" s="127"/>
      <c r="C24" s="1" t="s">
        <v>109</v>
      </c>
      <c r="D24" s="64">
        <v>44256</v>
      </c>
      <c r="E24" t="s">
        <v>322</v>
      </c>
      <c r="F24" s="27">
        <v>8.6999999999999994E-2</v>
      </c>
      <c r="G24" s="64">
        <v>44621</v>
      </c>
      <c r="H24" t="s">
        <v>322</v>
      </c>
      <c r="I24" s="27">
        <v>8.6999999999999994E-2</v>
      </c>
      <c r="J24">
        <v>2021</v>
      </c>
      <c r="K24">
        <v>2022</v>
      </c>
      <c r="L24" t="s">
        <v>166</v>
      </c>
      <c r="M24">
        <v>2022</v>
      </c>
    </row>
    <row r="25" spans="1:14" ht="15" customHeight="1" x14ac:dyDescent="0.3">
      <c r="A25" s="127"/>
      <c r="B25" s="127"/>
      <c r="C25" s="1" t="s">
        <v>110</v>
      </c>
      <c r="D25" s="64">
        <v>44256</v>
      </c>
      <c r="E25" t="s">
        <v>322</v>
      </c>
      <c r="F25" s="27">
        <v>8.6999999999999994E-2</v>
      </c>
      <c r="G25" s="64">
        <v>44621</v>
      </c>
      <c r="H25" t="s">
        <v>322</v>
      </c>
      <c r="I25" s="27">
        <v>0.17399999999999999</v>
      </c>
      <c r="J25">
        <v>2021</v>
      </c>
      <c r="K25">
        <v>2022</v>
      </c>
      <c r="L25" t="s">
        <v>166</v>
      </c>
      <c r="M25">
        <v>2022</v>
      </c>
    </row>
    <row r="26" spans="1:14" ht="15" customHeight="1" x14ac:dyDescent="0.3">
      <c r="A26" s="127"/>
      <c r="B26" s="127"/>
      <c r="C26" s="1" t="s">
        <v>111</v>
      </c>
      <c r="D26" t="s">
        <v>165</v>
      </c>
      <c r="E26" t="s">
        <v>165</v>
      </c>
      <c r="F26" s="24" t="s">
        <v>165</v>
      </c>
      <c r="G26" t="s">
        <v>165</v>
      </c>
      <c r="H26" t="s">
        <v>165</v>
      </c>
      <c r="I26" s="24" t="s">
        <v>165</v>
      </c>
      <c r="J26">
        <v>2021</v>
      </c>
      <c r="K26">
        <v>2022</v>
      </c>
      <c r="L26" t="s">
        <v>166</v>
      </c>
      <c r="M26">
        <v>2022</v>
      </c>
    </row>
    <row r="27" spans="1:14" ht="14.4" x14ac:dyDescent="0.3">
      <c r="A27" s="127"/>
      <c r="B27" s="127"/>
      <c r="C27" s="1" t="s">
        <v>138</v>
      </c>
      <c r="D27" t="s">
        <v>165</v>
      </c>
      <c r="E27" t="s">
        <v>165</v>
      </c>
      <c r="F27" s="24" t="s">
        <v>165</v>
      </c>
      <c r="G27" t="s">
        <v>165</v>
      </c>
      <c r="H27" t="s">
        <v>165</v>
      </c>
      <c r="I27" s="24" t="s">
        <v>165</v>
      </c>
      <c r="J27">
        <v>2021</v>
      </c>
      <c r="K27">
        <v>2022</v>
      </c>
      <c r="L27" t="s">
        <v>166</v>
      </c>
      <c r="M27">
        <v>2022</v>
      </c>
    </row>
    <row r="28" spans="1:14" ht="15" customHeight="1" x14ac:dyDescent="0.3">
      <c r="A28" s="127"/>
      <c r="B28" s="127"/>
      <c r="C28" s="1" t="s">
        <v>107</v>
      </c>
      <c r="D28" t="s">
        <v>165</v>
      </c>
      <c r="E28" t="s">
        <v>165</v>
      </c>
      <c r="F28" s="24" t="s">
        <v>165</v>
      </c>
      <c r="G28" t="s">
        <v>165</v>
      </c>
      <c r="H28" t="s">
        <v>165</v>
      </c>
      <c r="I28" s="24" t="s">
        <v>165</v>
      </c>
      <c r="J28">
        <v>2021</v>
      </c>
      <c r="K28">
        <v>2022</v>
      </c>
      <c r="L28" t="s">
        <v>166</v>
      </c>
      <c r="M28">
        <v>2022</v>
      </c>
    </row>
    <row r="29" spans="1:14" ht="15" customHeight="1" x14ac:dyDescent="0.3">
      <c r="A29" s="127"/>
      <c r="B29" s="127"/>
      <c r="C29" s="1" t="s">
        <v>108</v>
      </c>
      <c r="D29" s="64">
        <v>44256</v>
      </c>
      <c r="E29" t="s">
        <v>430</v>
      </c>
      <c r="F29" s="27">
        <v>0.192</v>
      </c>
      <c r="G29" s="64">
        <v>44621</v>
      </c>
      <c r="H29" t="s">
        <v>321</v>
      </c>
      <c r="I29" s="41">
        <v>0.09</v>
      </c>
      <c r="J29">
        <v>2021</v>
      </c>
      <c r="K29">
        <v>2022</v>
      </c>
      <c r="L29" t="s">
        <v>166</v>
      </c>
      <c r="M29">
        <v>2022</v>
      </c>
    </row>
    <row r="30" spans="1:14" ht="15" customHeight="1" x14ac:dyDescent="0.3">
      <c r="A30" s="127"/>
      <c r="B30" s="127"/>
      <c r="C30" s="1" t="s">
        <v>109</v>
      </c>
      <c r="D30" s="64">
        <v>44256</v>
      </c>
      <c r="E30" t="s">
        <v>322</v>
      </c>
      <c r="F30" s="27">
        <v>9.6000000000000002E-2</v>
      </c>
      <c r="G30" s="64">
        <v>44621</v>
      </c>
      <c r="H30" t="s">
        <v>322</v>
      </c>
      <c r="I30" s="41">
        <v>0.09</v>
      </c>
      <c r="J30">
        <v>2021</v>
      </c>
      <c r="K30">
        <v>2022</v>
      </c>
      <c r="L30" t="s">
        <v>166</v>
      </c>
      <c r="M30">
        <v>2022</v>
      </c>
    </row>
    <row r="31" spans="1:14" ht="15" customHeight="1" x14ac:dyDescent="0.3">
      <c r="A31" s="127"/>
      <c r="B31" s="127"/>
      <c r="C31" s="1" t="s">
        <v>110</v>
      </c>
      <c r="D31" s="64">
        <v>44256</v>
      </c>
      <c r="E31" t="s">
        <v>322</v>
      </c>
      <c r="F31" s="27">
        <v>9.6000000000000002E-2</v>
      </c>
      <c r="G31" s="64">
        <v>44621</v>
      </c>
      <c r="H31" t="s">
        <v>322</v>
      </c>
      <c r="I31" s="27">
        <v>0.18099999999999999</v>
      </c>
      <c r="J31">
        <v>2021</v>
      </c>
      <c r="K31">
        <v>2022</v>
      </c>
      <c r="L31" t="s">
        <v>166</v>
      </c>
      <c r="M31">
        <v>2022</v>
      </c>
    </row>
    <row r="32" spans="1:14" ht="15" customHeight="1" x14ac:dyDescent="0.3">
      <c r="A32" s="127"/>
      <c r="B32" s="127"/>
      <c r="C32" s="1" t="s">
        <v>111</v>
      </c>
      <c r="D32" t="s">
        <v>165</v>
      </c>
      <c r="E32" t="s">
        <v>165</v>
      </c>
      <c r="F32" s="24" t="s">
        <v>165</v>
      </c>
      <c r="G32" t="s">
        <v>165</v>
      </c>
      <c r="H32" t="s">
        <v>165</v>
      </c>
      <c r="I32" s="24" t="s">
        <v>165</v>
      </c>
      <c r="J32">
        <v>2021</v>
      </c>
      <c r="K32">
        <v>2022</v>
      </c>
      <c r="L32" t="s">
        <v>166</v>
      </c>
      <c r="M32">
        <v>2022</v>
      </c>
    </row>
    <row r="33" spans="1:14" ht="15" customHeight="1" x14ac:dyDescent="0.3">
      <c r="A33" s="127"/>
      <c r="B33" s="127"/>
      <c r="C33" s="1" t="s">
        <v>138</v>
      </c>
      <c r="D33" t="s">
        <v>165</v>
      </c>
      <c r="E33" t="s">
        <v>165</v>
      </c>
      <c r="F33" s="24" t="s">
        <v>165</v>
      </c>
      <c r="G33" t="s">
        <v>165</v>
      </c>
      <c r="H33" t="s">
        <v>165</v>
      </c>
      <c r="I33" s="24" t="s">
        <v>165</v>
      </c>
      <c r="J33">
        <v>2021</v>
      </c>
      <c r="K33">
        <v>2022</v>
      </c>
      <c r="L33" t="s">
        <v>166</v>
      </c>
      <c r="M33">
        <v>2022</v>
      </c>
    </row>
    <row r="34" spans="1:14" ht="15" customHeight="1" x14ac:dyDescent="0.3">
      <c r="A34" s="127"/>
      <c r="B34" s="127"/>
      <c r="C34" s="1" t="s">
        <v>107</v>
      </c>
      <c r="D34" t="s">
        <v>165</v>
      </c>
      <c r="E34" t="s">
        <v>165</v>
      </c>
      <c r="F34" s="24" t="s">
        <v>165</v>
      </c>
      <c r="G34" t="s">
        <v>165</v>
      </c>
      <c r="H34" t="s">
        <v>165</v>
      </c>
      <c r="I34" s="24" t="s">
        <v>165</v>
      </c>
      <c r="J34">
        <v>2021</v>
      </c>
      <c r="K34">
        <v>2022</v>
      </c>
      <c r="L34" t="s">
        <v>166</v>
      </c>
      <c r="M34">
        <v>2022</v>
      </c>
    </row>
    <row r="35" spans="1:14" ht="15" customHeight="1" x14ac:dyDescent="0.3">
      <c r="A35" s="127"/>
      <c r="B35" s="127"/>
      <c r="C35" s="1" t="s">
        <v>108</v>
      </c>
      <c r="D35" s="64">
        <v>44561</v>
      </c>
      <c r="E35" t="s">
        <v>430</v>
      </c>
      <c r="F35" s="27">
        <v>0.114</v>
      </c>
      <c r="G35" s="64">
        <v>44621</v>
      </c>
      <c r="H35" t="s">
        <v>321</v>
      </c>
      <c r="I35" s="27">
        <v>8.7999999999999995E-2</v>
      </c>
      <c r="J35">
        <v>2021</v>
      </c>
      <c r="K35">
        <v>2022</v>
      </c>
      <c r="L35" t="s">
        <v>166</v>
      </c>
      <c r="M35">
        <v>2022</v>
      </c>
      <c r="N35" t="s">
        <v>433</v>
      </c>
    </row>
    <row r="36" spans="1:14" ht="15" customHeight="1" x14ac:dyDescent="0.3">
      <c r="A36" s="127"/>
      <c r="B36" s="127"/>
      <c r="C36" s="1" t="s">
        <v>109</v>
      </c>
      <c r="D36" s="64">
        <v>44561</v>
      </c>
      <c r="E36" t="s">
        <v>322</v>
      </c>
      <c r="F36" s="27">
        <v>5.7000000000000002E-2</v>
      </c>
      <c r="G36" s="64">
        <v>44621</v>
      </c>
      <c r="H36" t="s">
        <v>322</v>
      </c>
      <c r="I36" s="27">
        <v>8.7999999999999995E-2</v>
      </c>
      <c r="J36">
        <v>2021</v>
      </c>
      <c r="K36">
        <v>2022</v>
      </c>
      <c r="L36" t="s">
        <v>166</v>
      </c>
      <c r="M36">
        <v>2022</v>
      </c>
      <c r="N36" t="s">
        <v>433</v>
      </c>
    </row>
    <row r="37" spans="1:14" ht="15" customHeight="1" x14ac:dyDescent="0.3">
      <c r="A37" s="127"/>
      <c r="B37" s="127"/>
      <c r="C37" s="1" t="s">
        <v>110</v>
      </c>
      <c r="D37" s="64">
        <v>44561</v>
      </c>
      <c r="E37" t="s">
        <v>322</v>
      </c>
      <c r="F37" s="27">
        <v>5.8000000000000003E-2</v>
      </c>
      <c r="G37" s="64">
        <v>44621</v>
      </c>
      <c r="H37" t="s">
        <v>322</v>
      </c>
      <c r="I37" s="27">
        <v>0.17599999999999999</v>
      </c>
      <c r="J37">
        <v>2021</v>
      </c>
      <c r="K37">
        <v>2022</v>
      </c>
      <c r="L37" t="s">
        <v>166</v>
      </c>
      <c r="M37">
        <v>2022</v>
      </c>
      <c r="N37" t="s">
        <v>433</v>
      </c>
    </row>
    <row r="38" spans="1:14" ht="15" customHeight="1" x14ac:dyDescent="0.3">
      <c r="A38" s="127"/>
      <c r="B38" s="127"/>
      <c r="C38" s="1" t="s">
        <v>111</v>
      </c>
      <c r="D38" t="s">
        <v>165</v>
      </c>
      <c r="E38" t="s">
        <v>165</v>
      </c>
      <c r="F38" s="24" t="s">
        <v>165</v>
      </c>
      <c r="G38" t="s">
        <v>165</v>
      </c>
      <c r="H38" t="s">
        <v>165</v>
      </c>
      <c r="I38" s="24" t="s">
        <v>165</v>
      </c>
      <c r="J38">
        <v>2021</v>
      </c>
      <c r="K38">
        <v>2022</v>
      </c>
      <c r="L38" t="s">
        <v>166</v>
      </c>
      <c r="M38">
        <v>2022</v>
      </c>
    </row>
    <row r="39" spans="1:14" ht="15" customHeight="1" x14ac:dyDescent="0.3">
      <c r="A39" s="127"/>
      <c r="B39" s="127"/>
      <c r="C39" s="1" t="s">
        <v>138</v>
      </c>
      <c r="D39" t="s">
        <v>165</v>
      </c>
      <c r="E39" t="s">
        <v>165</v>
      </c>
      <c r="F39" s="24" t="s">
        <v>165</v>
      </c>
      <c r="G39" t="s">
        <v>165</v>
      </c>
      <c r="H39" t="s">
        <v>165</v>
      </c>
      <c r="I39" s="24" t="s">
        <v>165</v>
      </c>
      <c r="J39">
        <v>2021</v>
      </c>
      <c r="K39">
        <v>2022</v>
      </c>
      <c r="L39" t="s">
        <v>166</v>
      </c>
      <c r="M39">
        <v>2022</v>
      </c>
    </row>
    <row r="40" spans="1:14" ht="15" customHeight="1" x14ac:dyDescent="0.3">
      <c r="A40" s="127"/>
      <c r="B40" s="127"/>
      <c r="C40" s="1" t="s">
        <v>107</v>
      </c>
      <c r="D40" t="s">
        <v>165</v>
      </c>
      <c r="E40" t="s">
        <v>165</v>
      </c>
      <c r="F40" s="24" t="s">
        <v>165</v>
      </c>
      <c r="G40" t="s">
        <v>165</v>
      </c>
      <c r="H40" t="s">
        <v>165</v>
      </c>
      <c r="I40" s="24" t="s">
        <v>165</v>
      </c>
      <c r="J40">
        <v>2021</v>
      </c>
      <c r="K40">
        <v>2022</v>
      </c>
      <c r="L40" t="s">
        <v>166</v>
      </c>
      <c r="M40">
        <v>2022</v>
      </c>
    </row>
    <row r="41" spans="1:14" ht="15" customHeight="1" x14ac:dyDescent="0.3">
      <c r="A41" s="127"/>
      <c r="B41" s="127"/>
      <c r="C41" s="1" t="s">
        <v>108</v>
      </c>
      <c r="D41" s="64">
        <v>44469</v>
      </c>
      <c r="E41" t="s">
        <v>430</v>
      </c>
      <c r="F41" s="27">
        <v>0.41599999999999998</v>
      </c>
      <c r="G41" s="64">
        <v>44621</v>
      </c>
      <c r="H41" t="s">
        <v>321</v>
      </c>
      <c r="I41" s="41">
        <v>0.1</v>
      </c>
      <c r="J41">
        <v>2021</v>
      </c>
      <c r="K41">
        <v>2022</v>
      </c>
      <c r="L41" t="s">
        <v>166</v>
      </c>
      <c r="M41">
        <v>2022</v>
      </c>
      <c r="N41" t="s">
        <v>434</v>
      </c>
    </row>
    <row r="42" spans="1:14" ht="15" customHeight="1" x14ac:dyDescent="0.3">
      <c r="A42" s="127"/>
      <c r="B42" s="127"/>
      <c r="C42" s="1" t="s">
        <v>109</v>
      </c>
      <c r="D42" s="64">
        <v>44469</v>
      </c>
      <c r="E42" t="s">
        <v>322</v>
      </c>
      <c r="F42" s="27">
        <v>0.20799999999999999</v>
      </c>
      <c r="G42" s="64">
        <v>44621</v>
      </c>
      <c r="H42" t="s">
        <v>322</v>
      </c>
      <c r="I42" s="41">
        <v>0.1</v>
      </c>
      <c r="J42">
        <v>2021</v>
      </c>
      <c r="K42">
        <v>2022</v>
      </c>
      <c r="L42" t="s">
        <v>166</v>
      </c>
      <c r="M42">
        <v>2022</v>
      </c>
      <c r="N42" t="s">
        <v>434</v>
      </c>
    </row>
    <row r="43" spans="1:14" ht="15" customHeight="1" x14ac:dyDescent="0.3">
      <c r="A43" s="127"/>
      <c r="B43" s="127"/>
      <c r="C43" s="1" t="s">
        <v>110</v>
      </c>
      <c r="D43" s="64">
        <v>44469</v>
      </c>
      <c r="E43" t="s">
        <v>322</v>
      </c>
      <c r="F43" s="27">
        <v>0.20799999999999999</v>
      </c>
      <c r="G43" s="64">
        <v>44621</v>
      </c>
      <c r="H43" t="s">
        <v>322</v>
      </c>
      <c r="I43" s="27">
        <v>0.20100000000000001</v>
      </c>
      <c r="J43">
        <v>2021</v>
      </c>
      <c r="K43">
        <v>2022</v>
      </c>
      <c r="L43" t="s">
        <v>166</v>
      </c>
      <c r="M43">
        <v>2022</v>
      </c>
      <c r="N43" t="s">
        <v>434</v>
      </c>
    </row>
    <row r="44" spans="1:14" ht="15" customHeight="1" x14ac:dyDescent="0.3">
      <c r="A44" s="127"/>
      <c r="B44" s="127"/>
      <c r="C44" s="1" t="s">
        <v>111</v>
      </c>
      <c r="D44" t="s">
        <v>165</v>
      </c>
      <c r="E44" t="s">
        <v>165</v>
      </c>
      <c r="F44" s="24" t="s">
        <v>165</v>
      </c>
      <c r="G44" t="s">
        <v>165</v>
      </c>
      <c r="H44" t="s">
        <v>165</v>
      </c>
      <c r="I44" s="24" t="s">
        <v>165</v>
      </c>
      <c r="J44">
        <v>2021</v>
      </c>
      <c r="K44">
        <v>2022</v>
      </c>
      <c r="L44" t="s">
        <v>166</v>
      </c>
      <c r="M44">
        <v>2022</v>
      </c>
    </row>
    <row r="45" spans="1:14" ht="15" customHeight="1" x14ac:dyDescent="0.3">
      <c r="A45" s="127"/>
      <c r="B45" s="127"/>
      <c r="C45" s="1" t="s">
        <v>138</v>
      </c>
      <c r="D45" t="s">
        <v>165</v>
      </c>
      <c r="E45" t="s">
        <v>165</v>
      </c>
      <c r="F45" s="24" t="s">
        <v>165</v>
      </c>
      <c r="G45" t="s">
        <v>165</v>
      </c>
      <c r="H45" t="s">
        <v>165</v>
      </c>
      <c r="I45" s="24" t="s">
        <v>165</v>
      </c>
      <c r="J45">
        <v>2021</v>
      </c>
      <c r="K45">
        <v>2022</v>
      </c>
      <c r="L45" t="s">
        <v>166</v>
      </c>
      <c r="M45">
        <v>2022</v>
      </c>
    </row>
  </sheetData>
  <mergeCells count="2">
    <mergeCell ref="A1:K1"/>
    <mergeCell ref="A2:F2"/>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FEA24-230E-4B6B-A20E-5D5ADC12E788}">
  <dimension ref="A1:J10"/>
  <sheetViews>
    <sheetView workbookViewId="0">
      <selection activeCell="A11" sqref="A11"/>
    </sheetView>
  </sheetViews>
  <sheetFormatPr defaultRowHeight="15" customHeight="1" x14ac:dyDescent="0.3"/>
  <cols>
    <col min="1" max="1" width="36.109375" customWidth="1"/>
    <col min="8" max="8" width="10.5546875" customWidth="1"/>
    <col min="9" max="9" width="10.109375" customWidth="1"/>
  </cols>
  <sheetData>
    <row r="1" spans="1:10" s="3" customFormat="1" ht="14.4" x14ac:dyDescent="0.3">
      <c r="A1" s="4" t="s">
        <v>435</v>
      </c>
    </row>
    <row r="2" spans="1:10" s="17" customFormat="1" ht="28.8" x14ac:dyDescent="0.3">
      <c r="A2" s="2" t="s">
        <v>41</v>
      </c>
      <c r="B2" s="2" t="s">
        <v>42</v>
      </c>
      <c r="C2" s="2" t="s">
        <v>43</v>
      </c>
      <c r="D2" s="2" t="s">
        <v>44</v>
      </c>
      <c r="E2" s="2" t="s">
        <v>45</v>
      </c>
      <c r="F2" s="2" t="s">
        <v>136</v>
      </c>
      <c r="G2" s="2" t="s">
        <v>7</v>
      </c>
      <c r="H2" s="2" t="s">
        <v>8</v>
      </c>
      <c r="I2" s="2" t="s">
        <v>9</v>
      </c>
      <c r="J2" s="2" t="s">
        <v>10</v>
      </c>
    </row>
    <row r="3" spans="1:10" ht="15" customHeight="1" x14ac:dyDescent="0.3">
      <c r="A3" s="155" t="s">
        <v>324</v>
      </c>
      <c r="B3" s="156">
        <v>0</v>
      </c>
      <c r="C3" s="156">
        <v>0.25</v>
      </c>
      <c r="D3" s="156">
        <v>1</v>
      </c>
      <c r="E3" s="156">
        <v>2</v>
      </c>
      <c r="F3">
        <v>2021</v>
      </c>
      <c r="G3" s="154" t="s">
        <v>166</v>
      </c>
      <c r="H3">
        <v>2022</v>
      </c>
    </row>
    <row r="4" spans="1:10" ht="15" customHeight="1" x14ac:dyDescent="0.3">
      <c r="A4" s="155"/>
      <c r="B4" s="156"/>
      <c r="C4" s="156"/>
      <c r="D4" s="156"/>
      <c r="E4" s="156"/>
      <c r="F4">
        <v>2021</v>
      </c>
      <c r="G4" s="154"/>
      <c r="H4">
        <v>2022</v>
      </c>
    </row>
    <row r="5" spans="1:10" ht="15" customHeight="1" x14ac:dyDescent="0.3">
      <c r="A5" s="65" t="s">
        <v>325</v>
      </c>
      <c r="B5" s="66">
        <v>0</v>
      </c>
      <c r="C5" s="66">
        <v>0.25</v>
      </c>
      <c r="D5" s="66">
        <v>1</v>
      </c>
      <c r="E5" s="66">
        <v>2</v>
      </c>
      <c r="F5">
        <v>2021</v>
      </c>
      <c r="G5" s="33" t="s">
        <v>166</v>
      </c>
      <c r="H5">
        <v>2022</v>
      </c>
    </row>
    <row r="6" spans="1:10" ht="15" customHeight="1" x14ac:dyDescent="0.3">
      <c r="A6" s="65" t="s">
        <v>245</v>
      </c>
      <c r="B6" s="66">
        <v>0</v>
      </c>
      <c r="C6" s="66">
        <v>0</v>
      </c>
      <c r="D6" s="68" t="s">
        <v>165</v>
      </c>
      <c r="E6" s="68" t="s">
        <v>165</v>
      </c>
      <c r="F6">
        <v>2021</v>
      </c>
      <c r="G6" s="33" t="s">
        <v>166</v>
      </c>
      <c r="H6">
        <v>2022</v>
      </c>
    </row>
    <row r="8" spans="1:10" ht="15" customHeight="1" x14ac:dyDescent="0.3">
      <c r="A8" s="69" t="s">
        <v>326</v>
      </c>
    </row>
    <row r="9" spans="1:10" ht="15" customHeight="1" x14ac:dyDescent="0.3">
      <c r="A9" s="119" t="s">
        <v>450</v>
      </c>
    </row>
    <row r="10" spans="1:10" ht="15" customHeight="1" x14ac:dyDescent="0.3">
      <c r="A10" t="s">
        <v>327</v>
      </c>
    </row>
  </sheetData>
  <mergeCells count="6">
    <mergeCell ref="G3:G4"/>
    <mergeCell ref="A3:A4"/>
    <mergeCell ref="B3:B4"/>
    <mergeCell ref="C3:C4"/>
    <mergeCell ref="D3:D4"/>
    <mergeCell ref="E3:E4"/>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13C9A-CC4A-41E5-BE60-A37507F9660C}">
  <dimension ref="A1:J8"/>
  <sheetViews>
    <sheetView workbookViewId="0">
      <selection activeCell="D14" sqref="D14"/>
    </sheetView>
  </sheetViews>
  <sheetFormatPr defaultRowHeight="15" customHeight="1" x14ac:dyDescent="0.3"/>
  <cols>
    <col min="1" max="1" width="52.44140625" customWidth="1"/>
    <col min="8" max="8" width="10.5546875" customWidth="1"/>
    <col min="9" max="9" width="10.109375" customWidth="1"/>
  </cols>
  <sheetData>
    <row r="1" spans="1:10" s="3" customFormat="1" thickBot="1" x14ac:dyDescent="0.35">
      <c r="A1" s="10" t="s">
        <v>436</v>
      </c>
    </row>
    <row r="2" spans="1:10" s="17" customFormat="1" ht="28.8" x14ac:dyDescent="0.3">
      <c r="A2" s="2" t="s">
        <v>41</v>
      </c>
      <c r="B2" s="2" t="s">
        <v>42</v>
      </c>
      <c r="C2" s="2" t="s">
        <v>43</v>
      </c>
      <c r="D2" s="2" t="s">
        <v>44</v>
      </c>
      <c r="E2" s="2" t="s">
        <v>45</v>
      </c>
      <c r="F2" s="2" t="s">
        <v>158</v>
      </c>
      <c r="G2" s="2" t="s">
        <v>7</v>
      </c>
      <c r="H2" s="2" t="s">
        <v>8</v>
      </c>
      <c r="I2" s="2" t="s">
        <v>9</v>
      </c>
      <c r="J2" s="2" t="s">
        <v>10</v>
      </c>
    </row>
    <row r="3" spans="1:10" ht="15" customHeight="1" x14ac:dyDescent="0.3">
      <c r="A3" s="155" t="s">
        <v>324</v>
      </c>
      <c r="B3" s="156">
        <v>0</v>
      </c>
      <c r="C3" s="156">
        <v>0.25</v>
      </c>
      <c r="D3" s="156">
        <v>1</v>
      </c>
      <c r="E3" s="156">
        <v>2</v>
      </c>
      <c r="F3" s="157">
        <v>2022</v>
      </c>
      <c r="G3" s="154" t="s">
        <v>166</v>
      </c>
      <c r="H3" s="157">
        <v>2022</v>
      </c>
    </row>
    <row r="4" spans="1:10" ht="15" customHeight="1" x14ac:dyDescent="0.3">
      <c r="A4" s="155"/>
      <c r="B4" s="156"/>
      <c r="C4" s="156"/>
      <c r="D4" s="156"/>
      <c r="E4" s="156"/>
      <c r="F4" s="157"/>
      <c r="G4" s="154"/>
      <c r="H4" s="157"/>
      <c r="I4" s="17"/>
    </row>
    <row r="5" spans="1:10" ht="15" customHeight="1" x14ac:dyDescent="0.3">
      <c r="A5" s="65" t="s">
        <v>325</v>
      </c>
      <c r="B5" s="66">
        <v>0</v>
      </c>
      <c r="C5" s="66">
        <v>0.25</v>
      </c>
      <c r="D5" s="66">
        <v>1</v>
      </c>
      <c r="E5" s="66">
        <v>2</v>
      </c>
      <c r="F5" s="72">
        <v>2022</v>
      </c>
      <c r="G5" s="33" t="s">
        <v>166</v>
      </c>
      <c r="H5" s="72">
        <v>2022</v>
      </c>
      <c r="I5" s="17"/>
    </row>
    <row r="6" spans="1:10" ht="15" customHeight="1" x14ac:dyDescent="0.3">
      <c r="A6" s="65" t="s">
        <v>245</v>
      </c>
      <c r="B6" s="66">
        <v>0</v>
      </c>
      <c r="C6" s="66">
        <v>0</v>
      </c>
      <c r="D6" s="68" t="s">
        <v>165</v>
      </c>
      <c r="E6" s="68" t="s">
        <v>165</v>
      </c>
      <c r="F6" s="72">
        <v>2022</v>
      </c>
      <c r="G6" s="33" t="s">
        <v>166</v>
      </c>
      <c r="H6" s="72">
        <v>2022</v>
      </c>
    </row>
    <row r="8" spans="1:10" ht="15" customHeight="1" x14ac:dyDescent="0.3">
      <c r="A8" s="105" t="s">
        <v>451</v>
      </c>
    </row>
  </sheetData>
  <mergeCells count="8">
    <mergeCell ref="G3:G4"/>
    <mergeCell ref="H3:H4"/>
    <mergeCell ref="A3:A4"/>
    <mergeCell ref="B3:B4"/>
    <mergeCell ref="C3:C4"/>
    <mergeCell ref="D3:D4"/>
    <mergeCell ref="E3:E4"/>
    <mergeCell ref="F3:F4"/>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A70D8-57D5-4F30-BBC3-4B2D9FADD63D}">
  <dimension ref="A1:J10"/>
  <sheetViews>
    <sheetView workbookViewId="0">
      <selection activeCell="D7" sqref="D7"/>
    </sheetView>
  </sheetViews>
  <sheetFormatPr defaultRowHeight="15" customHeight="1" x14ac:dyDescent="0.3"/>
  <cols>
    <col min="1" max="1" width="34.88671875" style="17" customWidth="1"/>
    <col min="2" max="2" width="21.6640625" style="17" customWidth="1"/>
    <col min="3" max="3" width="11.88671875" style="17" customWidth="1"/>
    <col min="4" max="4" width="41.6640625" style="17" customWidth="1"/>
    <col min="5" max="7" width="9.109375" style="17"/>
    <col min="8" max="8" width="11.109375" style="17" customWidth="1"/>
    <col min="9" max="9" width="9.109375" style="17"/>
  </cols>
  <sheetData>
    <row r="1" spans="1:10" s="7" customFormat="1" ht="14.25" customHeight="1" x14ac:dyDescent="0.3">
      <c r="A1" s="63" t="s">
        <v>139</v>
      </c>
      <c r="B1" s="63"/>
      <c r="C1" s="63"/>
      <c r="D1" s="63"/>
      <c r="E1" s="63"/>
      <c r="F1" s="63"/>
      <c r="G1" s="63"/>
      <c r="H1" s="63"/>
      <c r="I1" s="63"/>
    </row>
    <row r="2" spans="1:10" s="17" customFormat="1" ht="28.8" x14ac:dyDescent="0.3">
      <c r="A2" s="2" t="s">
        <v>19</v>
      </c>
      <c r="B2" s="2" t="s">
        <v>20</v>
      </c>
      <c r="C2" s="2" t="s">
        <v>21</v>
      </c>
      <c r="D2" s="2" t="s">
        <v>63</v>
      </c>
      <c r="E2" s="2" t="s">
        <v>137</v>
      </c>
      <c r="F2" s="2" t="s">
        <v>7</v>
      </c>
      <c r="G2" s="2" t="s">
        <v>8</v>
      </c>
      <c r="H2" s="2" t="s">
        <v>9</v>
      </c>
      <c r="I2" s="2" t="s">
        <v>10</v>
      </c>
      <c r="J2" s="2"/>
    </row>
    <row r="3" spans="1:10" s="14" customFormat="1" ht="172.8" x14ac:dyDescent="0.3">
      <c r="A3" s="2" t="s">
        <v>89</v>
      </c>
      <c r="B3" s="2" t="s">
        <v>140</v>
      </c>
      <c r="C3" s="17" t="s">
        <v>173</v>
      </c>
      <c r="D3" s="2" t="s">
        <v>437</v>
      </c>
      <c r="E3" s="17">
        <v>2022</v>
      </c>
      <c r="F3" s="17" t="s">
        <v>166</v>
      </c>
      <c r="G3" s="17">
        <v>2022</v>
      </c>
      <c r="H3" s="17"/>
      <c r="I3" s="17"/>
    </row>
    <row r="4" spans="1:10" s="14" customFormat="1" ht="107.25" customHeight="1" x14ac:dyDescent="0.3">
      <c r="A4" s="2" t="s">
        <v>91</v>
      </c>
      <c r="B4" s="2" t="s">
        <v>29</v>
      </c>
      <c r="C4" s="17" t="s">
        <v>171</v>
      </c>
      <c r="D4" s="17"/>
      <c r="E4" s="17">
        <v>2022</v>
      </c>
      <c r="F4" s="17" t="s">
        <v>166</v>
      </c>
      <c r="G4" s="17">
        <v>2022</v>
      </c>
      <c r="H4" s="17"/>
      <c r="I4" s="17"/>
    </row>
    <row r="5" spans="1:10" s="14" customFormat="1" ht="57.6" x14ac:dyDescent="0.3">
      <c r="A5" s="2" t="s">
        <v>141</v>
      </c>
      <c r="B5" s="2" t="s">
        <v>142</v>
      </c>
      <c r="C5" s="17" t="s">
        <v>328</v>
      </c>
      <c r="D5" s="17"/>
      <c r="E5" s="17">
        <v>2022</v>
      </c>
      <c r="F5" s="17" t="s">
        <v>166</v>
      </c>
      <c r="G5" s="17">
        <v>2022</v>
      </c>
      <c r="H5" s="17"/>
      <c r="I5" s="17"/>
    </row>
    <row r="6" spans="1:10" s="14" customFormat="1" ht="86.4" x14ac:dyDescent="0.3">
      <c r="A6" s="2" t="s">
        <v>438</v>
      </c>
      <c r="B6" s="2" t="s">
        <v>98</v>
      </c>
      <c r="C6" s="17" t="s">
        <v>171</v>
      </c>
      <c r="D6" s="2" t="s">
        <v>611</v>
      </c>
      <c r="E6" s="17">
        <v>2022</v>
      </c>
      <c r="F6" s="17" t="s">
        <v>166</v>
      </c>
      <c r="G6" s="17">
        <v>2022</v>
      </c>
      <c r="H6" s="17"/>
      <c r="I6" s="17"/>
    </row>
    <row r="7" spans="1:10" s="14" customFormat="1" ht="115.2" x14ac:dyDescent="0.3">
      <c r="A7" s="2" t="s">
        <v>439</v>
      </c>
      <c r="B7" s="2" t="s">
        <v>100</v>
      </c>
      <c r="C7" s="17" t="s">
        <v>173</v>
      </c>
      <c r="D7" s="17" t="s">
        <v>165</v>
      </c>
      <c r="E7" s="17">
        <v>2022</v>
      </c>
      <c r="F7" s="17" t="s">
        <v>166</v>
      </c>
      <c r="G7" s="17">
        <v>2022</v>
      </c>
      <c r="H7" s="17"/>
      <c r="I7" s="17"/>
    </row>
    <row r="8" spans="1:10" ht="15" customHeight="1" x14ac:dyDescent="0.3">
      <c r="E8" s="72"/>
    </row>
    <row r="9" spans="1:10" ht="15" customHeight="1" x14ac:dyDescent="0.3">
      <c r="E9" s="72"/>
    </row>
    <row r="10" spans="1:10" ht="15" customHeight="1" x14ac:dyDescent="0.3">
      <c r="E10" s="72"/>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5DE7B-A3F8-4CB6-BFF3-589E035BCD68}">
  <dimension ref="A1:J11"/>
  <sheetViews>
    <sheetView workbookViewId="0">
      <selection activeCell="D10" sqref="D10"/>
    </sheetView>
  </sheetViews>
  <sheetFormatPr defaultRowHeight="15" customHeight="1" x14ac:dyDescent="0.3"/>
  <cols>
    <col min="1" max="1" width="14.33203125" customWidth="1"/>
    <col min="2" max="2" width="16.6640625" customWidth="1"/>
    <col min="3" max="3" width="18.33203125" customWidth="1"/>
    <col min="4" max="4" width="14" bestFit="1" customWidth="1"/>
    <col min="5" max="5" width="16.6640625" bestFit="1" customWidth="1"/>
    <col min="9" max="9" width="10.5546875" customWidth="1"/>
  </cols>
  <sheetData>
    <row r="1" spans="1:10" s="3" customFormat="1" ht="14.4" x14ac:dyDescent="0.3">
      <c r="A1" s="4" t="s">
        <v>440</v>
      </c>
      <c r="B1" s="4"/>
      <c r="C1" s="4"/>
    </row>
    <row r="2" spans="1:10" s="17" customFormat="1" ht="28.8" x14ac:dyDescent="0.3">
      <c r="A2" s="2" t="s">
        <v>103</v>
      </c>
      <c r="B2" s="17" t="s">
        <v>104</v>
      </c>
      <c r="C2" s="2" t="s">
        <v>77</v>
      </c>
      <c r="D2" s="2" t="s">
        <v>143</v>
      </c>
      <c r="E2" s="2" t="s">
        <v>144</v>
      </c>
      <c r="F2" s="2" t="s">
        <v>136</v>
      </c>
      <c r="G2" s="2" t="s">
        <v>7</v>
      </c>
      <c r="H2" s="2" t="s">
        <v>8</v>
      </c>
      <c r="I2" s="2" t="s">
        <v>9</v>
      </c>
      <c r="J2" s="2" t="s">
        <v>10</v>
      </c>
    </row>
    <row r="3" spans="1:10" ht="28.8" x14ac:dyDescent="0.3">
      <c r="A3" s="1" t="s">
        <v>107</v>
      </c>
      <c r="B3" s="1" t="s">
        <v>247</v>
      </c>
      <c r="C3" s="1" t="s">
        <v>247</v>
      </c>
      <c r="D3" t="s">
        <v>165</v>
      </c>
      <c r="E3" s="1" t="s">
        <v>165</v>
      </c>
      <c r="F3" s="72">
        <v>2021</v>
      </c>
      <c r="G3" s="73" t="s">
        <v>166</v>
      </c>
      <c r="H3" s="72">
        <v>2022</v>
      </c>
    </row>
    <row r="4" spans="1:10" ht="28.8" x14ac:dyDescent="0.3">
      <c r="A4" s="1" t="s">
        <v>108</v>
      </c>
      <c r="B4" s="1" t="s">
        <v>247</v>
      </c>
      <c r="C4" s="1" t="s">
        <v>247</v>
      </c>
      <c r="D4" t="s">
        <v>441</v>
      </c>
      <c r="E4" s="1" t="s">
        <v>442</v>
      </c>
      <c r="F4" s="72">
        <v>2021</v>
      </c>
      <c r="G4" s="73" t="s">
        <v>166</v>
      </c>
      <c r="H4" s="72">
        <v>2022</v>
      </c>
    </row>
    <row r="5" spans="1:10" ht="28.8" x14ac:dyDescent="0.3">
      <c r="A5" s="1" t="s">
        <v>109</v>
      </c>
      <c r="B5" s="1" t="s">
        <v>247</v>
      </c>
      <c r="C5" s="1" t="s">
        <v>247</v>
      </c>
      <c r="D5" s="1" t="s">
        <v>329</v>
      </c>
      <c r="E5" s="1" t="s">
        <v>330</v>
      </c>
      <c r="F5" s="72">
        <v>2021</v>
      </c>
      <c r="G5" s="33" t="s">
        <v>166</v>
      </c>
      <c r="H5" s="72">
        <v>2022</v>
      </c>
    </row>
    <row r="6" spans="1:10" ht="28.8" x14ac:dyDescent="0.3">
      <c r="A6" s="1" t="s">
        <v>110</v>
      </c>
      <c r="B6" s="1" t="s">
        <v>247</v>
      </c>
      <c r="C6" s="1" t="s">
        <v>247</v>
      </c>
      <c r="D6" s="1" t="s">
        <v>329</v>
      </c>
      <c r="E6" s="1" t="s">
        <v>330</v>
      </c>
      <c r="F6" s="72">
        <v>2021</v>
      </c>
      <c r="G6" s="33" t="s">
        <v>166</v>
      </c>
      <c r="H6" s="72">
        <v>2022</v>
      </c>
    </row>
    <row r="7" spans="1:10" ht="28.8" x14ac:dyDescent="0.3">
      <c r="A7" s="1" t="s">
        <v>111</v>
      </c>
      <c r="B7" s="1" t="s">
        <v>247</v>
      </c>
      <c r="C7" s="1" t="s">
        <v>247</v>
      </c>
      <c r="D7" t="s">
        <v>165</v>
      </c>
      <c r="E7" t="s">
        <v>165</v>
      </c>
      <c r="F7" s="72">
        <v>2021</v>
      </c>
      <c r="G7" s="73" t="s">
        <v>166</v>
      </c>
      <c r="H7" s="72">
        <v>2022</v>
      </c>
    </row>
    <row r="8" spans="1:10" ht="15" customHeight="1" x14ac:dyDescent="0.3">
      <c r="A8" t="s">
        <v>88</v>
      </c>
      <c r="B8" s="1" t="s">
        <v>247</v>
      </c>
      <c r="C8" s="1" t="s">
        <v>247</v>
      </c>
      <c r="D8" t="s">
        <v>165</v>
      </c>
      <c r="E8" t="s">
        <v>165</v>
      </c>
      <c r="F8" s="72">
        <v>2021</v>
      </c>
      <c r="G8" s="73" t="s">
        <v>166</v>
      </c>
      <c r="H8" s="72">
        <v>2022</v>
      </c>
    </row>
    <row r="9" spans="1:10" ht="15" customHeight="1" x14ac:dyDescent="0.3">
      <c r="A9" s="70" t="s">
        <v>331</v>
      </c>
      <c r="D9" t="s">
        <v>612</v>
      </c>
      <c r="G9" s="33"/>
    </row>
    <row r="10" spans="1:10" ht="15" customHeight="1" x14ac:dyDescent="0.3">
      <c r="G10" s="33"/>
    </row>
    <row r="11" spans="1:10" ht="15" customHeight="1" x14ac:dyDescent="0.3">
      <c r="A11" s="71" t="s">
        <v>332</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FE351-2EAD-49C0-9091-F816EFF8C2C1}">
  <dimension ref="A1:J11"/>
  <sheetViews>
    <sheetView workbookViewId="0">
      <selection activeCell="E18" sqref="E18"/>
    </sheetView>
  </sheetViews>
  <sheetFormatPr defaultRowHeight="15" customHeight="1" x14ac:dyDescent="0.3"/>
  <cols>
    <col min="2" max="2" width="16.6640625" customWidth="1"/>
    <col min="3" max="3" width="18.33203125" customWidth="1"/>
    <col min="4" max="4" width="10.88671875" customWidth="1"/>
    <col min="9" max="9" width="10.5546875" customWidth="1"/>
  </cols>
  <sheetData>
    <row r="1" spans="1:10" s="3" customFormat="1" thickBot="1" x14ac:dyDescent="0.35">
      <c r="A1" s="4" t="s">
        <v>443</v>
      </c>
      <c r="B1" s="4"/>
      <c r="C1" s="4"/>
    </row>
    <row r="2" spans="1:10" s="17" customFormat="1" ht="28.8" x14ac:dyDescent="0.3">
      <c r="A2" s="2" t="s">
        <v>103</v>
      </c>
      <c r="B2" s="17" t="s">
        <v>104</v>
      </c>
      <c r="C2" s="2" t="s">
        <v>77</v>
      </c>
      <c r="D2" s="2" t="s">
        <v>143</v>
      </c>
      <c r="E2" s="2" t="s">
        <v>144</v>
      </c>
      <c r="F2" s="2" t="s">
        <v>137</v>
      </c>
      <c r="G2" s="2" t="s">
        <v>7</v>
      </c>
      <c r="H2" s="2" t="s">
        <v>8</v>
      </c>
      <c r="I2" s="2" t="s">
        <v>9</v>
      </c>
      <c r="J2" s="2" t="s">
        <v>10</v>
      </c>
    </row>
    <row r="3" spans="1:10" ht="28.8" x14ac:dyDescent="0.3">
      <c r="A3" s="1" t="s">
        <v>107</v>
      </c>
      <c r="B3" s="1" t="s">
        <v>247</v>
      </c>
      <c r="C3" s="1" t="s">
        <v>247</v>
      </c>
      <c r="D3" t="s">
        <v>165</v>
      </c>
      <c r="E3" t="s">
        <v>165</v>
      </c>
      <c r="F3" s="67">
        <v>2022</v>
      </c>
      <c r="G3" s="73" t="s">
        <v>166</v>
      </c>
      <c r="H3" s="67">
        <v>2022</v>
      </c>
    </row>
    <row r="4" spans="1:10" ht="43.2" x14ac:dyDescent="0.3">
      <c r="A4" s="1" t="s">
        <v>108</v>
      </c>
      <c r="B4" s="1" t="s">
        <v>247</v>
      </c>
      <c r="C4" s="1" t="s">
        <v>247</v>
      </c>
      <c r="D4" t="s">
        <v>329</v>
      </c>
      <c r="E4" s="1" t="s">
        <v>586</v>
      </c>
      <c r="F4" s="67">
        <v>2022</v>
      </c>
      <c r="G4" s="73" t="s">
        <v>166</v>
      </c>
      <c r="H4" s="67">
        <v>2022</v>
      </c>
    </row>
    <row r="5" spans="1:10" ht="28.8" x14ac:dyDescent="0.3">
      <c r="A5" s="1" t="s">
        <v>109</v>
      </c>
      <c r="B5" s="1" t="s">
        <v>247</v>
      </c>
      <c r="C5" s="1" t="s">
        <v>247</v>
      </c>
      <c r="D5" s="1" t="s">
        <v>329</v>
      </c>
      <c r="E5" s="1" t="s">
        <v>330</v>
      </c>
      <c r="F5" s="33">
        <v>2022</v>
      </c>
      <c r="G5" s="33" t="s">
        <v>166</v>
      </c>
      <c r="H5" s="33">
        <v>2022</v>
      </c>
    </row>
    <row r="6" spans="1:10" ht="28.8" x14ac:dyDescent="0.3">
      <c r="A6" s="1" t="s">
        <v>110</v>
      </c>
      <c r="B6" s="1" t="s">
        <v>247</v>
      </c>
      <c r="C6" s="1" t="s">
        <v>247</v>
      </c>
      <c r="D6" s="1" t="s">
        <v>329</v>
      </c>
      <c r="E6" s="1" t="s">
        <v>330</v>
      </c>
      <c r="F6" s="33">
        <v>2022</v>
      </c>
      <c r="G6" s="33" t="s">
        <v>166</v>
      </c>
      <c r="H6" s="33">
        <v>2022</v>
      </c>
    </row>
    <row r="7" spans="1:10" ht="28.8" x14ac:dyDescent="0.3">
      <c r="A7" s="1" t="s">
        <v>111</v>
      </c>
      <c r="B7" s="1" t="s">
        <v>247</v>
      </c>
      <c r="C7" s="1" t="s">
        <v>247</v>
      </c>
      <c r="D7" t="s">
        <v>165</v>
      </c>
      <c r="E7" t="s">
        <v>165</v>
      </c>
      <c r="F7" s="67">
        <v>2022</v>
      </c>
      <c r="G7" s="73" t="s">
        <v>166</v>
      </c>
      <c r="H7" s="67">
        <v>2022</v>
      </c>
    </row>
    <row r="8" spans="1:10" ht="15" customHeight="1" x14ac:dyDescent="0.3">
      <c r="A8" t="s">
        <v>88</v>
      </c>
      <c r="B8" s="1" t="s">
        <v>247</v>
      </c>
      <c r="C8" s="1" t="s">
        <v>247</v>
      </c>
      <c r="D8" t="s">
        <v>165</v>
      </c>
      <c r="E8" t="s">
        <v>165</v>
      </c>
      <c r="F8" s="67">
        <v>2022</v>
      </c>
      <c r="G8" s="73" t="s">
        <v>166</v>
      </c>
      <c r="H8" s="67">
        <v>2022</v>
      </c>
    </row>
    <row r="9" spans="1:10" ht="15" customHeight="1" x14ac:dyDescent="0.3">
      <c r="A9" s="70" t="s">
        <v>331</v>
      </c>
      <c r="B9" s="1"/>
      <c r="C9" s="1"/>
      <c r="D9" t="s">
        <v>613</v>
      </c>
      <c r="F9" s="33"/>
      <c r="G9" s="33"/>
      <c r="H9" s="33"/>
    </row>
    <row r="10" spans="1:10" ht="15" customHeight="1" x14ac:dyDescent="0.3">
      <c r="F10" s="33"/>
      <c r="G10" s="33"/>
      <c r="H10" s="33"/>
    </row>
    <row r="11" spans="1:10" ht="15" customHeight="1" x14ac:dyDescent="0.3">
      <c r="A11" s="71" t="s">
        <v>332</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CC9FA-E9A4-4E57-8E4F-AC8F18C79AA9}">
  <dimension ref="A1:I11"/>
  <sheetViews>
    <sheetView workbookViewId="0">
      <pane ySplit="2" topLeftCell="A3" activePane="bottomLeft" state="frozen"/>
      <selection pane="bottomLeft" activeCell="A5" sqref="A5"/>
    </sheetView>
  </sheetViews>
  <sheetFormatPr defaultRowHeight="14.4" x14ac:dyDescent="0.3"/>
  <cols>
    <col min="1" max="2" width="47.88671875" style="1" customWidth="1"/>
    <col min="3" max="3" width="57.6640625" style="1" customWidth="1"/>
    <col min="4" max="4" width="15" style="1" customWidth="1"/>
    <col min="5" max="7" width="9.109375" style="1"/>
    <col min="8" max="8" width="11.109375" style="1" customWidth="1"/>
    <col min="9" max="9" width="9.109375" style="1"/>
  </cols>
  <sheetData>
    <row r="1" spans="1:9" s="3" customFormat="1" ht="15" thickBot="1" x14ac:dyDescent="0.35">
      <c r="A1" s="7" t="s">
        <v>444</v>
      </c>
    </row>
    <row r="2" spans="1:9" s="17" customFormat="1" ht="28.8" x14ac:dyDescent="0.3">
      <c r="A2" s="2" t="s">
        <v>19</v>
      </c>
      <c r="B2" s="2" t="s">
        <v>20</v>
      </c>
      <c r="C2" s="2" t="s">
        <v>21</v>
      </c>
      <c r="D2" s="19" t="s">
        <v>63</v>
      </c>
      <c r="E2" s="19" t="s">
        <v>137</v>
      </c>
      <c r="F2" s="2" t="s">
        <v>7</v>
      </c>
      <c r="G2" s="2" t="s">
        <v>8</v>
      </c>
      <c r="H2" s="2" t="s">
        <v>9</v>
      </c>
      <c r="I2" s="2" t="s">
        <v>10</v>
      </c>
    </row>
    <row r="3" spans="1:9" s="17" customFormat="1" ht="86.4" x14ac:dyDescent="0.3">
      <c r="A3" s="2" t="s">
        <v>562</v>
      </c>
      <c r="B3" s="2" t="s">
        <v>563</v>
      </c>
      <c r="C3" s="2" t="s">
        <v>564</v>
      </c>
      <c r="D3" s="2"/>
      <c r="E3" s="50">
        <v>2022</v>
      </c>
      <c r="F3" s="50" t="s">
        <v>166</v>
      </c>
      <c r="G3" s="50">
        <v>2022</v>
      </c>
      <c r="H3" s="2"/>
      <c r="I3" s="2"/>
    </row>
    <row r="4" spans="1:9" s="17" customFormat="1" ht="86.4" x14ac:dyDescent="0.3">
      <c r="A4" s="2" t="s">
        <v>565</v>
      </c>
      <c r="B4" s="2" t="s">
        <v>563</v>
      </c>
      <c r="C4" s="2" t="s">
        <v>576</v>
      </c>
      <c r="D4" s="2"/>
      <c r="E4" s="50">
        <v>2022</v>
      </c>
      <c r="F4" s="50" t="s">
        <v>166</v>
      </c>
      <c r="G4" s="50">
        <v>2022</v>
      </c>
      <c r="H4" s="2"/>
      <c r="I4" s="2"/>
    </row>
    <row r="5" spans="1:9" s="17" customFormat="1" ht="86.4" x14ac:dyDescent="0.3">
      <c r="A5" s="2" t="s">
        <v>566</v>
      </c>
      <c r="B5" s="2" t="s">
        <v>563</v>
      </c>
      <c r="C5" s="2" t="s">
        <v>577</v>
      </c>
      <c r="D5" s="2"/>
      <c r="E5" s="50">
        <v>2022</v>
      </c>
      <c r="F5" s="50" t="s">
        <v>166</v>
      </c>
      <c r="G5" s="50">
        <v>2022</v>
      </c>
      <c r="H5" s="2"/>
      <c r="I5" s="2"/>
    </row>
    <row r="6" spans="1:9" s="17" customFormat="1" ht="100.8" x14ac:dyDescent="0.3">
      <c r="A6" s="2" t="s">
        <v>567</v>
      </c>
      <c r="B6" s="2" t="s">
        <v>563</v>
      </c>
      <c r="C6" s="2" t="s">
        <v>614</v>
      </c>
      <c r="D6" s="2"/>
      <c r="E6" s="50">
        <v>2022</v>
      </c>
      <c r="F6" s="50" t="s">
        <v>166</v>
      </c>
      <c r="G6" s="50">
        <v>2022</v>
      </c>
      <c r="H6" s="2"/>
      <c r="I6" s="2"/>
    </row>
    <row r="7" spans="1:9" s="17" customFormat="1" ht="86.4" x14ac:dyDescent="0.3">
      <c r="A7" s="2" t="s">
        <v>568</v>
      </c>
      <c r="B7" s="2" t="s">
        <v>563</v>
      </c>
      <c r="C7" s="2" t="s">
        <v>578</v>
      </c>
      <c r="D7" s="2"/>
      <c r="E7" s="50">
        <v>2022</v>
      </c>
      <c r="F7" s="50" t="s">
        <v>166</v>
      </c>
      <c r="G7" s="50">
        <v>2022</v>
      </c>
      <c r="H7" s="2"/>
      <c r="I7" s="2"/>
    </row>
    <row r="8" spans="1:9" s="17" customFormat="1" ht="86.4" x14ac:dyDescent="0.3">
      <c r="A8" s="2" t="s">
        <v>569</v>
      </c>
      <c r="B8" s="2" t="s">
        <v>563</v>
      </c>
      <c r="C8" s="2" t="s">
        <v>570</v>
      </c>
      <c r="D8" s="2"/>
      <c r="E8" s="50">
        <v>2022</v>
      </c>
      <c r="F8" s="50" t="s">
        <v>166</v>
      </c>
      <c r="G8" s="50">
        <v>2022</v>
      </c>
      <c r="H8" s="2"/>
      <c r="I8" s="2"/>
    </row>
    <row r="9" spans="1:9" s="17" customFormat="1" ht="86.4" x14ac:dyDescent="0.3">
      <c r="A9" s="2" t="s">
        <v>571</v>
      </c>
      <c r="B9" s="2" t="s">
        <v>563</v>
      </c>
      <c r="C9" s="2" t="s">
        <v>572</v>
      </c>
      <c r="D9" s="2"/>
      <c r="E9" s="50">
        <v>2022</v>
      </c>
      <c r="F9" s="50" t="s">
        <v>166</v>
      </c>
      <c r="G9" s="50">
        <v>2022</v>
      </c>
      <c r="H9" s="2"/>
      <c r="I9" s="2"/>
    </row>
    <row r="10" spans="1:9" s="17" customFormat="1" ht="201.6" x14ac:dyDescent="0.3">
      <c r="A10" s="2" t="s">
        <v>573</v>
      </c>
      <c r="B10" s="2" t="s">
        <v>563</v>
      </c>
      <c r="C10" s="2" t="s">
        <v>574</v>
      </c>
      <c r="D10" s="2"/>
      <c r="E10" s="50">
        <v>2022</v>
      </c>
      <c r="F10" s="50" t="s">
        <v>166</v>
      </c>
      <c r="G10" s="50">
        <v>2022</v>
      </c>
      <c r="H10" s="2"/>
      <c r="I10" s="2"/>
    </row>
    <row r="11" spans="1:9" s="17" customFormat="1" ht="244.8" x14ac:dyDescent="0.3">
      <c r="A11" s="2" t="s">
        <v>575</v>
      </c>
      <c r="B11" s="2" t="s">
        <v>563</v>
      </c>
      <c r="C11" s="2" t="s">
        <v>615</v>
      </c>
      <c r="D11" s="2"/>
      <c r="E11" s="50">
        <v>2022</v>
      </c>
      <c r="F11" s="50" t="s">
        <v>166</v>
      </c>
      <c r="G11" s="50">
        <v>2022</v>
      </c>
      <c r="H11" s="2"/>
      <c r="I11" s="2"/>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C2C87-15FC-42C4-9D78-DB67265EAC06}">
  <dimension ref="A1:G5"/>
  <sheetViews>
    <sheetView workbookViewId="0">
      <selection activeCell="A9" sqref="A9"/>
    </sheetView>
  </sheetViews>
  <sheetFormatPr defaultRowHeight="15" customHeight="1" x14ac:dyDescent="0.3"/>
  <cols>
    <col min="1" max="2" width="50.109375" style="16" customWidth="1"/>
    <col min="6" max="6" width="11" customWidth="1"/>
  </cols>
  <sheetData>
    <row r="1" spans="1:7" s="3" customFormat="1" ht="28.8" x14ac:dyDescent="0.3">
      <c r="A1" s="28" t="s">
        <v>15</v>
      </c>
      <c r="B1" s="28"/>
      <c r="C1" s="4"/>
      <c r="D1" s="4"/>
    </row>
    <row r="2" spans="1:7" s="2" customFormat="1" ht="28.8" x14ac:dyDescent="0.3">
      <c r="A2" s="16" t="s">
        <v>16</v>
      </c>
      <c r="B2" s="16" t="s">
        <v>17</v>
      </c>
      <c r="C2" s="2" t="s">
        <v>137</v>
      </c>
      <c r="D2" s="2" t="s">
        <v>7</v>
      </c>
      <c r="E2" s="2" t="s">
        <v>8</v>
      </c>
      <c r="F2" s="2" t="s">
        <v>9</v>
      </c>
      <c r="G2" s="2" t="s">
        <v>10</v>
      </c>
    </row>
    <row r="3" spans="1:7" ht="43.2" x14ac:dyDescent="0.3">
      <c r="A3" s="16" t="s">
        <v>168</v>
      </c>
      <c r="B3" s="16" t="s">
        <v>170</v>
      </c>
      <c r="C3">
        <v>2022</v>
      </c>
      <c r="D3" t="s">
        <v>166</v>
      </c>
      <c r="E3">
        <v>2022</v>
      </c>
    </row>
    <row r="4" spans="1:7" ht="43.2" x14ac:dyDescent="0.3">
      <c r="A4" s="16" t="s">
        <v>169</v>
      </c>
      <c r="B4" s="16" t="s">
        <v>170</v>
      </c>
      <c r="C4">
        <v>2022</v>
      </c>
      <c r="D4" t="s">
        <v>166</v>
      </c>
      <c r="E4">
        <v>2022</v>
      </c>
    </row>
    <row r="5" spans="1:7" ht="43.2" x14ac:dyDescent="0.3">
      <c r="A5" s="16" t="s">
        <v>167</v>
      </c>
      <c r="B5" s="16" t="s">
        <v>170</v>
      </c>
      <c r="C5">
        <v>2022</v>
      </c>
      <c r="D5" t="s">
        <v>166</v>
      </c>
      <c r="E5">
        <v>2022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DEF97-A19D-4166-ACAC-DE67898E61F2}">
  <dimension ref="A1:J16"/>
  <sheetViews>
    <sheetView topLeftCell="E1" workbookViewId="0">
      <selection activeCell="J1" sqref="J1:J1048576"/>
    </sheetView>
  </sheetViews>
  <sheetFormatPr defaultRowHeight="15" customHeight="1" x14ac:dyDescent="0.3"/>
  <cols>
    <col min="1" max="1" width="38" style="1" customWidth="1"/>
    <col min="2" max="2" width="31.44140625" style="1" customWidth="1"/>
    <col min="4" max="4" width="63.44140625" customWidth="1"/>
    <col min="5" max="6" width="12.6640625" customWidth="1"/>
    <col min="8" max="8" width="10.6640625" customWidth="1"/>
  </cols>
  <sheetData>
    <row r="1" spans="1:10" s="3" customFormat="1" ht="14.4" x14ac:dyDescent="0.3">
      <c r="A1" s="5" t="s">
        <v>18</v>
      </c>
      <c r="B1" s="6"/>
    </row>
    <row r="2" spans="1:10" s="2" customFormat="1" ht="28.8" x14ac:dyDescent="0.3">
      <c r="A2" s="2" t="s">
        <v>19</v>
      </c>
      <c r="B2" s="2" t="s">
        <v>20</v>
      </c>
      <c r="C2" s="2" t="s">
        <v>21</v>
      </c>
      <c r="D2" s="2" t="s">
        <v>22</v>
      </c>
      <c r="E2" s="2" t="s">
        <v>137</v>
      </c>
      <c r="F2" s="2" t="s">
        <v>7</v>
      </c>
      <c r="G2" s="2" t="s">
        <v>8</v>
      </c>
      <c r="H2" s="2" t="s">
        <v>9</v>
      </c>
      <c r="I2" s="2" t="s">
        <v>10</v>
      </c>
    </row>
    <row r="3" spans="1:10" ht="43.2" x14ac:dyDescent="0.3">
      <c r="A3" s="16" t="s">
        <v>163</v>
      </c>
      <c r="B3" s="16" t="s">
        <v>23</v>
      </c>
      <c r="C3" s="16" t="s">
        <v>111</v>
      </c>
      <c r="D3" s="16"/>
      <c r="E3">
        <v>2022</v>
      </c>
      <c r="F3" t="s">
        <v>166</v>
      </c>
      <c r="G3">
        <v>2022</v>
      </c>
      <c r="I3" t="s">
        <v>205</v>
      </c>
    </row>
    <row r="4" spans="1:10" ht="230.4" x14ac:dyDescent="0.3">
      <c r="A4" s="16" t="s">
        <v>24</v>
      </c>
      <c r="B4" s="16" t="s">
        <v>25</v>
      </c>
      <c r="C4" s="16" t="s">
        <v>171</v>
      </c>
      <c r="D4" s="16" t="s">
        <v>588</v>
      </c>
      <c r="E4">
        <v>2022</v>
      </c>
      <c r="F4" t="s">
        <v>166</v>
      </c>
      <c r="G4">
        <v>2022</v>
      </c>
    </row>
    <row r="5" spans="1:10" ht="115.2" x14ac:dyDescent="0.3">
      <c r="A5" s="16" t="s">
        <v>26</v>
      </c>
      <c r="B5" s="16" t="s">
        <v>27</v>
      </c>
      <c r="C5" s="124" t="s">
        <v>173</v>
      </c>
      <c r="D5" s="16"/>
      <c r="E5">
        <v>2022</v>
      </c>
      <c r="F5" t="s">
        <v>166</v>
      </c>
      <c r="G5">
        <v>2022</v>
      </c>
    </row>
    <row r="6" spans="1:10" ht="86.4" x14ac:dyDescent="0.3">
      <c r="A6" s="16" t="s">
        <v>549</v>
      </c>
      <c r="B6" s="16" t="s">
        <v>28</v>
      </c>
      <c r="C6" s="103" t="s">
        <v>171</v>
      </c>
      <c r="D6" s="124" t="s">
        <v>587</v>
      </c>
      <c r="E6">
        <v>2022</v>
      </c>
      <c r="F6" t="s">
        <v>166</v>
      </c>
      <c r="G6">
        <v>2022</v>
      </c>
    </row>
    <row r="7" spans="1:10" ht="69.900000000000006" customHeight="1" x14ac:dyDescent="0.3">
      <c r="A7" s="16" t="s">
        <v>445</v>
      </c>
      <c r="B7" s="16" t="s">
        <v>29</v>
      </c>
      <c r="C7" s="16" t="s">
        <v>171</v>
      </c>
      <c r="D7" s="103"/>
      <c r="E7">
        <v>2022</v>
      </c>
      <c r="F7" t="s">
        <v>166</v>
      </c>
      <c r="G7">
        <v>2022</v>
      </c>
      <c r="I7" t="s">
        <v>205</v>
      </c>
    </row>
    <row r="8" spans="1:10" ht="255" customHeight="1" x14ac:dyDescent="0.3">
      <c r="A8" s="16" t="s">
        <v>446</v>
      </c>
      <c r="B8" s="16" t="s">
        <v>30</v>
      </c>
      <c r="C8" s="16" t="s">
        <v>172</v>
      </c>
      <c r="D8" s="103" t="s">
        <v>589</v>
      </c>
      <c r="E8">
        <v>2022</v>
      </c>
      <c r="F8" t="s">
        <v>166</v>
      </c>
      <c r="G8">
        <v>2022</v>
      </c>
      <c r="J8" s="16"/>
    </row>
    <row r="9" spans="1:10" ht="331.2" x14ac:dyDescent="0.3">
      <c r="A9" s="74" t="s">
        <v>31</v>
      </c>
      <c r="B9" s="74" t="s">
        <v>32</v>
      </c>
      <c r="C9" s="16" t="s">
        <v>171</v>
      </c>
      <c r="D9" s="16" t="s">
        <v>590</v>
      </c>
      <c r="E9">
        <v>2022</v>
      </c>
      <c r="F9" t="s">
        <v>166</v>
      </c>
      <c r="G9">
        <v>2022</v>
      </c>
    </row>
    <row r="10" spans="1:10" ht="72" x14ac:dyDescent="0.3">
      <c r="A10" s="16" t="s">
        <v>447</v>
      </c>
      <c r="B10" s="16" t="s">
        <v>29</v>
      </c>
      <c r="C10" s="16" t="s">
        <v>171</v>
      </c>
      <c r="D10" s="16"/>
      <c r="E10">
        <v>2022</v>
      </c>
      <c r="F10" t="s">
        <v>166</v>
      </c>
      <c r="G10">
        <v>2022</v>
      </c>
      <c r="I10" t="s">
        <v>205</v>
      </c>
    </row>
    <row r="11" spans="1:10" ht="66" customHeight="1" x14ac:dyDescent="0.3">
      <c r="A11" s="16" t="s">
        <v>448</v>
      </c>
      <c r="B11" s="16" t="s">
        <v>30</v>
      </c>
      <c r="C11" s="16" t="s">
        <v>172</v>
      </c>
      <c r="D11" s="103" t="s">
        <v>547</v>
      </c>
      <c r="E11">
        <v>2022</v>
      </c>
      <c r="F11" t="s">
        <v>166</v>
      </c>
      <c r="G11">
        <v>2022</v>
      </c>
    </row>
    <row r="12" spans="1:10" ht="69.599999999999994" customHeight="1" x14ac:dyDescent="0.3">
      <c r="A12" s="16" t="s">
        <v>33</v>
      </c>
      <c r="B12" s="16" t="s">
        <v>34</v>
      </c>
      <c r="C12" s="16" t="s">
        <v>173</v>
      </c>
      <c r="D12" s="16"/>
      <c r="E12" s="16">
        <v>2022</v>
      </c>
      <c r="F12" s="16" t="s">
        <v>166</v>
      </c>
      <c r="G12" s="16">
        <v>2022</v>
      </c>
      <c r="I12" t="s">
        <v>205</v>
      </c>
    </row>
    <row r="13" spans="1:10" ht="129.6" x14ac:dyDescent="0.3">
      <c r="A13" s="16" t="s">
        <v>35</v>
      </c>
      <c r="B13" s="16" t="s">
        <v>36</v>
      </c>
      <c r="C13" s="103" t="s">
        <v>171</v>
      </c>
      <c r="D13" s="103" t="s">
        <v>593</v>
      </c>
      <c r="E13">
        <v>2022</v>
      </c>
      <c r="F13" t="s">
        <v>166</v>
      </c>
      <c r="G13">
        <v>2022</v>
      </c>
    </row>
    <row r="14" spans="1:10" ht="129.6" x14ac:dyDescent="0.3">
      <c r="A14" s="16" t="s">
        <v>550</v>
      </c>
      <c r="B14" s="16" t="s">
        <v>551</v>
      </c>
      <c r="C14" s="103" t="s">
        <v>171</v>
      </c>
      <c r="D14" s="103" t="s">
        <v>548</v>
      </c>
      <c r="E14">
        <v>2022</v>
      </c>
      <c r="F14" t="s">
        <v>166</v>
      </c>
      <c r="G14">
        <v>2022</v>
      </c>
    </row>
    <row r="15" spans="1:10" ht="158.4" x14ac:dyDescent="0.3">
      <c r="A15" s="16" t="s">
        <v>37</v>
      </c>
      <c r="B15" s="16" t="s">
        <v>38</v>
      </c>
      <c r="C15" s="16" t="s">
        <v>171</v>
      </c>
      <c r="D15" s="103" t="s">
        <v>594</v>
      </c>
      <c r="E15">
        <v>2022</v>
      </c>
      <c r="F15" t="s">
        <v>166</v>
      </c>
      <c r="G15">
        <v>2022</v>
      </c>
      <c r="H15" s="14"/>
    </row>
    <row r="16" spans="1:10" ht="379.05" customHeight="1" x14ac:dyDescent="0.3">
      <c r="A16" s="16" t="s">
        <v>39</v>
      </c>
      <c r="B16" s="16" t="s">
        <v>40</v>
      </c>
      <c r="C16" s="16" t="s">
        <v>171</v>
      </c>
      <c r="D16" s="16" t="s">
        <v>449</v>
      </c>
      <c r="E16">
        <v>2022</v>
      </c>
      <c r="F16" t="s">
        <v>166</v>
      </c>
      <c r="G16">
        <v>2022</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567A3-CC0E-43FE-8C06-A8F004478B05}">
  <dimension ref="A1:J5"/>
  <sheetViews>
    <sheetView workbookViewId="0">
      <selection activeCell="I3" sqref="I3"/>
    </sheetView>
  </sheetViews>
  <sheetFormatPr defaultRowHeight="15" customHeight="1" x14ac:dyDescent="0.3"/>
  <cols>
    <col min="1" max="1" width="53.44140625" bestFit="1" customWidth="1"/>
    <col min="2" max="2" width="10.6640625" bestFit="1" customWidth="1"/>
    <col min="9" max="9" width="62.5546875" customWidth="1"/>
  </cols>
  <sheetData>
    <row r="1" spans="1:10" s="3" customFormat="1" ht="14.4" x14ac:dyDescent="0.3">
      <c r="A1" s="4" t="s">
        <v>334</v>
      </c>
    </row>
    <row r="2" spans="1:10" s="2" customFormat="1" ht="28.8" x14ac:dyDescent="0.3">
      <c r="A2" s="2" t="s">
        <v>41</v>
      </c>
      <c r="B2" s="2" t="s">
        <v>42</v>
      </c>
      <c r="C2" s="2" t="s">
        <v>43</v>
      </c>
      <c r="D2" s="2" t="s">
        <v>44</v>
      </c>
      <c r="E2" s="2" t="s">
        <v>45</v>
      </c>
      <c r="F2" s="2" t="s">
        <v>136</v>
      </c>
      <c r="G2" s="2" t="s">
        <v>7</v>
      </c>
      <c r="H2" s="2" t="s">
        <v>8</v>
      </c>
      <c r="I2" s="2" t="s">
        <v>9</v>
      </c>
      <c r="J2" s="2" t="s">
        <v>10</v>
      </c>
    </row>
    <row r="3" spans="1:10" ht="288" x14ac:dyDescent="0.3">
      <c r="A3" s="14" t="s">
        <v>174</v>
      </c>
      <c r="B3" s="14" t="s">
        <v>175</v>
      </c>
      <c r="C3" s="29" t="s">
        <v>165</v>
      </c>
      <c r="D3" s="29" t="s">
        <v>165</v>
      </c>
      <c r="E3" s="29" t="s">
        <v>165</v>
      </c>
      <c r="F3" s="14">
        <v>2021</v>
      </c>
      <c r="G3" s="14" t="s">
        <v>166</v>
      </c>
      <c r="H3" s="14">
        <v>2022</v>
      </c>
      <c r="I3" s="16" t="s">
        <v>595</v>
      </c>
    </row>
    <row r="4" spans="1:10" ht="288" x14ac:dyDescent="0.3">
      <c r="A4" s="14" t="s">
        <v>176</v>
      </c>
      <c r="B4" s="29">
        <v>-1</v>
      </c>
      <c r="C4" s="29">
        <v>0</v>
      </c>
      <c r="D4" s="29">
        <v>1</v>
      </c>
      <c r="E4" s="29">
        <v>2</v>
      </c>
      <c r="F4" s="14">
        <v>2021</v>
      </c>
      <c r="G4" s="14" t="s">
        <v>166</v>
      </c>
      <c r="H4" s="14">
        <v>2022</v>
      </c>
      <c r="I4" s="16" t="s">
        <v>595</v>
      </c>
    </row>
    <row r="5" spans="1:10" ht="288" x14ac:dyDescent="0.3">
      <c r="A5" s="14" t="s">
        <v>177</v>
      </c>
      <c r="B5" s="29">
        <v>0</v>
      </c>
      <c r="C5" s="29">
        <v>0</v>
      </c>
      <c r="D5" s="29">
        <v>1</v>
      </c>
      <c r="E5" s="29">
        <v>2</v>
      </c>
      <c r="F5" s="14">
        <v>2021</v>
      </c>
      <c r="G5" s="14" t="s">
        <v>166</v>
      </c>
      <c r="H5" s="14">
        <v>2022</v>
      </c>
      <c r="I5" s="16" t="s">
        <v>595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4E53E-0728-4383-899F-96BB5C150B83}">
  <dimension ref="A1:J5"/>
  <sheetViews>
    <sheetView workbookViewId="0">
      <selection activeCell="A6" sqref="A6"/>
    </sheetView>
  </sheetViews>
  <sheetFormatPr defaultRowHeight="15" customHeight="1" x14ac:dyDescent="0.3"/>
  <cols>
    <col min="1" max="1" width="52.109375" bestFit="1" customWidth="1"/>
    <col min="2" max="2" width="10.6640625" bestFit="1" customWidth="1"/>
    <col min="5" max="5" width="13.33203125" customWidth="1"/>
    <col min="9" max="9" width="10.5546875" customWidth="1"/>
  </cols>
  <sheetData>
    <row r="1" spans="1:10" s="3" customFormat="1" thickBot="1" x14ac:dyDescent="0.35">
      <c r="A1" s="4" t="s">
        <v>335</v>
      </c>
    </row>
    <row r="2" spans="1:10" s="2" customFormat="1" ht="28.8" x14ac:dyDescent="0.3">
      <c r="A2" s="2" t="s">
        <v>41</v>
      </c>
      <c r="B2" s="2" t="s">
        <v>42</v>
      </c>
      <c r="C2" s="2" t="s">
        <v>43</v>
      </c>
      <c r="D2" s="2" t="s">
        <v>44</v>
      </c>
      <c r="E2" s="2" t="s">
        <v>45</v>
      </c>
      <c r="F2" s="2" t="s">
        <v>137</v>
      </c>
      <c r="G2" s="2" t="s">
        <v>7</v>
      </c>
      <c r="H2" s="2" t="s">
        <v>8</v>
      </c>
      <c r="I2" s="2" t="s">
        <v>9</v>
      </c>
      <c r="J2" s="2" t="s">
        <v>10</v>
      </c>
    </row>
    <row r="3" spans="1:10" ht="15" customHeight="1" x14ac:dyDescent="0.4">
      <c r="A3" t="s">
        <v>174</v>
      </c>
      <c r="B3" t="s">
        <v>175</v>
      </c>
      <c r="C3" s="26" t="s">
        <v>165</v>
      </c>
      <c r="D3" s="26" t="s">
        <v>165</v>
      </c>
      <c r="E3" s="26" t="s">
        <v>165</v>
      </c>
      <c r="F3" s="14">
        <v>2022</v>
      </c>
      <c r="G3" t="s">
        <v>166</v>
      </c>
      <c r="H3" s="14">
        <v>2022</v>
      </c>
      <c r="I3" s="30" t="s">
        <v>596</v>
      </c>
    </row>
    <row r="4" spans="1:10" ht="15" customHeight="1" x14ac:dyDescent="0.4">
      <c r="A4" t="s">
        <v>176</v>
      </c>
      <c r="B4" s="26">
        <v>-1</v>
      </c>
      <c r="C4" s="26">
        <v>0</v>
      </c>
      <c r="D4" s="26">
        <v>1</v>
      </c>
      <c r="E4" s="26">
        <v>2</v>
      </c>
      <c r="F4" s="14">
        <v>2022</v>
      </c>
      <c r="G4" t="s">
        <v>166</v>
      </c>
      <c r="H4" s="14">
        <v>2022</v>
      </c>
      <c r="I4" s="30" t="s">
        <v>596</v>
      </c>
    </row>
    <row r="5" spans="1:10" ht="15" customHeight="1" x14ac:dyDescent="0.4">
      <c r="A5" t="s">
        <v>177</v>
      </c>
      <c r="B5" s="26">
        <v>0</v>
      </c>
      <c r="C5" s="26">
        <v>0</v>
      </c>
      <c r="D5" s="26">
        <v>1</v>
      </c>
      <c r="E5" s="26">
        <v>2</v>
      </c>
      <c r="F5" s="14">
        <v>2022</v>
      </c>
      <c r="G5" t="s">
        <v>166</v>
      </c>
      <c r="H5" s="14">
        <v>2022</v>
      </c>
      <c r="I5" s="30" t="s">
        <v>596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669E5-C093-4BBD-9AC4-70B899A42147}">
  <dimension ref="A1:K9"/>
  <sheetViews>
    <sheetView tabSelected="1" workbookViewId="0">
      <selection sqref="A1:K1"/>
    </sheetView>
  </sheetViews>
  <sheetFormatPr defaultColWidth="8.77734375" defaultRowHeight="15" customHeight="1" x14ac:dyDescent="0.3"/>
  <cols>
    <col min="1" max="1" width="59.44140625" style="17" bestFit="1" customWidth="1"/>
    <col min="2" max="2" width="24.5546875" style="17" bestFit="1" customWidth="1"/>
    <col min="3" max="3" width="8.77734375" style="17"/>
    <col min="4" max="4" width="42.5546875" style="17" bestFit="1" customWidth="1"/>
    <col min="5" max="5" width="29.5546875" style="17" bestFit="1" customWidth="1"/>
    <col min="6" max="7" width="11.6640625" style="17" customWidth="1"/>
    <col min="8" max="8" width="8.77734375" style="17"/>
    <col min="9" max="9" width="92.109375" style="2" customWidth="1"/>
    <col min="10" max="16384" width="8.77734375" style="17"/>
  </cols>
  <sheetData>
    <row r="1" spans="1:11" ht="15" customHeight="1" x14ac:dyDescent="0.3">
      <c r="A1" s="147"/>
      <c r="B1" s="148"/>
      <c r="C1" s="148"/>
      <c r="D1" s="148"/>
      <c r="E1" s="148"/>
      <c r="F1" s="148"/>
      <c r="G1" s="148"/>
      <c r="H1" s="148"/>
      <c r="I1" s="148"/>
      <c r="J1" s="148"/>
      <c r="K1" s="149"/>
    </row>
    <row r="2" spans="1:11" s="60" customFormat="1" thickBot="1" x14ac:dyDescent="0.35">
      <c r="A2" s="91" t="s">
        <v>336</v>
      </c>
      <c r="B2" s="91"/>
      <c r="C2" s="91"/>
      <c r="D2" s="91"/>
      <c r="E2" s="91"/>
      <c r="F2" s="91"/>
      <c r="G2" s="91"/>
      <c r="I2" s="8"/>
    </row>
    <row r="3" spans="1:11" s="2" customFormat="1" ht="43.2" x14ac:dyDescent="0.3">
      <c r="A3" s="2" t="s">
        <v>1</v>
      </c>
      <c r="B3" s="2" t="s">
        <v>2</v>
      </c>
      <c r="C3" s="2" t="s">
        <v>46</v>
      </c>
      <c r="D3" s="2" t="s">
        <v>47</v>
      </c>
      <c r="E3" s="2" t="s">
        <v>48</v>
      </c>
      <c r="F3" s="2" t="s">
        <v>136</v>
      </c>
      <c r="G3" s="2" t="s">
        <v>7</v>
      </c>
      <c r="H3" s="2" t="s">
        <v>8</v>
      </c>
      <c r="I3" s="2" t="s">
        <v>9</v>
      </c>
      <c r="J3" s="2" t="s">
        <v>10</v>
      </c>
    </row>
    <row r="4" spans="1:11" ht="142.5" customHeight="1" x14ac:dyDescent="0.3">
      <c r="A4" s="129"/>
      <c r="B4" s="129"/>
      <c r="C4" s="119" t="s">
        <v>552</v>
      </c>
      <c r="D4" s="131" t="s">
        <v>553</v>
      </c>
      <c r="E4" s="132" t="s">
        <v>560</v>
      </c>
      <c r="F4" s="119">
        <v>2021</v>
      </c>
      <c r="G4" s="119" t="s">
        <v>166</v>
      </c>
      <c r="H4" s="119">
        <v>2022</v>
      </c>
      <c r="I4" s="2" t="s">
        <v>591</v>
      </c>
    </row>
    <row r="5" spans="1:11" ht="114" customHeight="1" x14ac:dyDescent="0.3">
      <c r="A5" s="129"/>
      <c r="B5" s="129"/>
      <c r="C5" s="119" t="s">
        <v>552</v>
      </c>
      <c r="D5" s="131" t="s">
        <v>554</v>
      </c>
      <c r="E5" s="132" t="s">
        <v>560</v>
      </c>
      <c r="F5" s="119">
        <v>2021</v>
      </c>
      <c r="G5" s="119" t="s">
        <v>166</v>
      </c>
      <c r="H5" s="119">
        <v>2022</v>
      </c>
      <c r="I5" s="2" t="s">
        <v>592</v>
      </c>
    </row>
    <row r="6" spans="1:11" ht="148.05000000000001" customHeight="1" x14ac:dyDescent="0.3">
      <c r="A6" s="129"/>
      <c r="B6" s="129"/>
      <c r="C6" s="119" t="s">
        <v>555</v>
      </c>
      <c r="D6" s="131" t="s">
        <v>556</v>
      </c>
      <c r="E6" s="132" t="s">
        <v>560</v>
      </c>
      <c r="F6" s="119">
        <v>2021</v>
      </c>
      <c r="G6" s="119" t="s">
        <v>166</v>
      </c>
      <c r="H6" s="119">
        <v>2022</v>
      </c>
      <c r="I6" s="2" t="s">
        <v>591</v>
      </c>
    </row>
    <row r="7" spans="1:11" ht="141.44999999999999" customHeight="1" x14ac:dyDescent="0.3">
      <c r="A7" s="133"/>
      <c r="B7" s="133"/>
      <c r="C7" s="119" t="s">
        <v>552</v>
      </c>
      <c r="D7" s="119" t="s">
        <v>557</v>
      </c>
      <c r="E7" s="132" t="s">
        <v>560</v>
      </c>
      <c r="F7" s="119">
        <v>2021</v>
      </c>
      <c r="G7" s="119" t="s">
        <v>166</v>
      </c>
      <c r="H7" s="119">
        <v>2022</v>
      </c>
      <c r="I7" s="2" t="s">
        <v>591</v>
      </c>
    </row>
    <row r="8" spans="1:11" ht="146.55000000000001" customHeight="1" x14ac:dyDescent="0.3">
      <c r="A8" s="133"/>
      <c r="B8" s="133"/>
      <c r="C8" s="119" t="s">
        <v>178</v>
      </c>
      <c r="D8" s="119" t="s">
        <v>558</v>
      </c>
      <c r="E8" s="132" t="s">
        <v>560</v>
      </c>
      <c r="F8" s="119">
        <v>2021</v>
      </c>
      <c r="G8" s="119" t="s">
        <v>166</v>
      </c>
      <c r="H8" s="119">
        <v>2022</v>
      </c>
      <c r="I8" s="2" t="s">
        <v>591</v>
      </c>
    </row>
    <row r="9" spans="1:11" ht="149.55000000000001" customHeight="1" x14ac:dyDescent="0.3">
      <c r="A9" s="133"/>
      <c r="B9" s="133"/>
      <c r="C9" s="119" t="s">
        <v>555</v>
      </c>
      <c r="D9" s="119" t="s">
        <v>559</v>
      </c>
      <c r="E9" s="132" t="s">
        <v>560</v>
      </c>
      <c r="F9" s="119">
        <v>2021</v>
      </c>
      <c r="G9" s="119" t="s">
        <v>166</v>
      </c>
      <c r="H9" s="119">
        <v>2022</v>
      </c>
      <c r="I9" s="2" t="s">
        <v>591</v>
      </c>
    </row>
  </sheetData>
  <mergeCells count="1">
    <mergeCell ref="A1:K1"/>
  </mergeCells>
  <phoneticPr fontId="20"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A4EA6-30C3-4C24-ACA3-15359631B9E9}">
  <dimension ref="A1:O28"/>
  <sheetViews>
    <sheetView zoomScaleNormal="100" workbookViewId="0">
      <selection activeCell="C21" sqref="C1:G1048576"/>
    </sheetView>
  </sheetViews>
  <sheetFormatPr defaultRowHeight="15" customHeight="1" x14ac:dyDescent="0.3"/>
  <cols>
    <col min="1" max="1" width="24.33203125" customWidth="1"/>
    <col min="2" max="2" width="24.44140625" bestFit="1" customWidth="1"/>
    <col min="3" max="3" width="40.88671875" customWidth="1"/>
    <col min="4" max="4" width="17.109375" customWidth="1"/>
    <col min="5" max="5" width="11.5546875" bestFit="1" customWidth="1"/>
    <col min="6" max="6" width="10.109375" bestFit="1" customWidth="1"/>
    <col min="7" max="7" width="13.109375" bestFit="1" customWidth="1"/>
    <col min="8" max="8" width="10.109375" bestFit="1" customWidth="1"/>
    <col min="9" max="9" width="12.109375" customWidth="1"/>
    <col min="10" max="12" width="11.6640625" customWidth="1"/>
    <col min="14" max="14" width="47.109375" style="1" customWidth="1"/>
    <col min="15" max="15" width="51.44140625" customWidth="1"/>
  </cols>
  <sheetData>
    <row r="1" spans="1:15" s="3" customFormat="1" thickBot="1" x14ac:dyDescent="0.35">
      <c r="A1" s="4" t="s">
        <v>337</v>
      </c>
      <c r="N1" s="6"/>
    </row>
    <row r="2" spans="1:15" s="2" customFormat="1" ht="28.8" x14ac:dyDescent="0.3">
      <c r="A2" s="2" t="s">
        <v>41</v>
      </c>
      <c r="B2" s="2" t="s">
        <v>49</v>
      </c>
      <c r="C2" s="2" t="s">
        <v>50</v>
      </c>
      <c r="D2" s="2" t="s">
        <v>51</v>
      </c>
      <c r="E2" s="2" t="s">
        <v>52</v>
      </c>
      <c r="F2" s="2" t="s">
        <v>53</v>
      </c>
      <c r="G2" s="2" t="s">
        <v>44</v>
      </c>
      <c r="H2" s="2" t="s">
        <v>54</v>
      </c>
      <c r="I2" s="2" t="s">
        <v>55</v>
      </c>
      <c r="J2" s="2" t="s">
        <v>56</v>
      </c>
      <c r="K2" s="2" t="s">
        <v>136</v>
      </c>
      <c r="L2" s="2" t="s">
        <v>7</v>
      </c>
      <c r="M2" s="2" t="s">
        <v>8</v>
      </c>
      <c r="N2" s="2" t="s">
        <v>9</v>
      </c>
      <c r="O2" s="2" t="s">
        <v>10</v>
      </c>
    </row>
    <row r="3" spans="1:15" ht="115.2" x14ac:dyDescent="0.3">
      <c r="A3" t="s">
        <v>372</v>
      </c>
      <c r="B3" s="1" t="s">
        <v>373</v>
      </c>
      <c r="C3" t="s">
        <v>174</v>
      </c>
      <c r="D3" t="s">
        <v>199</v>
      </c>
      <c r="E3" t="s">
        <v>179</v>
      </c>
      <c r="F3" t="s">
        <v>165</v>
      </c>
      <c r="G3" t="s">
        <v>338</v>
      </c>
      <c r="H3" t="s">
        <v>165</v>
      </c>
      <c r="I3" s="1" t="s">
        <v>339</v>
      </c>
      <c r="J3">
        <v>0</v>
      </c>
      <c r="K3">
        <v>2021</v>
      </c>
      <c r="L3" t="s">
        <v>166</v>
      </c>
      <c r="M3">
        <v>2022</v>
      </c>
      <c r="N3" s="1" t="s">
        <v>288</v>
      </c>
    </row>
    <row r="4" spans="1:15" ht="57.6" x14ac:dyDescent="0.3">
      <c r="A4" t="s">
        <v>341</v>
      </c>
      <c r="B4" t="s">
        <v>206</v>
      </c>
      <c r="C4" s="1" t="s">
        <v>194</v>
      </c>
      <c r="D4" t="s">
        <v>199</v>
      </c>
      <c r="E4" s="150">
        <v>0.1</v>
      </c>
      <c r="F4" s="39">
        <v>0.11</v>
      </c>
      <c r="G4" s="39">
        <v>8.5999999999999993E-2</v>
      </c>
      <c r="H4">
        <v>6.2E-2</v>
      </c>
      <c r="I4" s="39">
        <v>6.2E-2</v>
      </c>
      <c r="J4" s="152">
        <v>12</v>
      </c>
      <c r="K4">
        <v>2021</v>
      </c>
      <c r="L4" t="s">
        <v>166</v>
      </c>
      <c r="M4">
        <v>2022</v>
      </c>
      <c r="N4" s="1" t="s">
        <v>597</v>
      </c>
    </row>
    <row r="5" spans="1:15" ht="57.6" x14ac:dyDescent="0.3">
      <c r="A5" t="s">
        <v>341</v>
      </c>
      <c r="B5" t="s">
        <v>206</v>
      </c>
      <c r="C5" s="1" t="s">
        <v>207</v>
      </c>
      <c r="D5" t="s">
        <v>185</v>
      </c>
      <c r="E5" s="150"/>
      <c r="F5" s="40">
        <v>0.9</v>
      </c>
      <c r="G5" s="40">
        <v>0.77</v>
      </c>
      <c r="H5" s="40">
        <v>0.64</v>
      </c>
      <c r="I5" s="40">
        <v>1.05</v>
      </c>
      <c r="J5" s="152"/>
      <c r="K5">
        <v>2021</v>
      </c>
      <c r="L5" t="s">
        <v>166</v>
      </c>
      <c r="M5">
        <v>2022</v>
      </c>
      <c r="O5" s="1" t="s">
        <v>452</v>
      </c>
    </row>
    <row r="6" spans="1:15" ht="65.25" customHeight="1" x14ac:dyDescent="0.3">
      <c r="A6" t="s">
        <v>341</v>
      </c>
      <c r="B6" t="s">
        <v>206</v>
      </c>
      <c r="C6" s="1" t="s">
        <v>340</v>
      </c>
      <c r="D6" t="s">
        <v>196</v>
      </c>
      <c r="E6" s="150"/>
      <c r="F6" s="40" t="s">
        <v>165</v>
      </c>
      <c r="G6" s="40" t="s">
        <v>165</v>
      </c>
      <c r="H6" s="40" t="s">
        <v>165</v>
      </c>
      <c r="I6" s="40" t="s">
        <v>165</v>
      </c>
      <c r="J6" s="152"/>
      <c r="K6">
        <v>2021</v>
      </c>
      <c r="L6" t="s">
        <v>166</v>
      </c>
      <c r="M6">
        <v>2022</v>
      </c>
      <c r="N6" s="1" t="s">
        <v>204</v>
      </c>
      <c r="O6" s="2" t="s">
        <v>453</v>
      </c>
    </row>
    <row r="7" spans="1:15" ht="57.6" x14ac:dyDescent="0.3">
      <c r="A7" t="s">
        <v>341</v>
      </c>
      <c r="B7" t="s">
        <v>342</v>
      </c>
      <c r="C7" s="1" t="s">
        <v>343</v>
      </c>
      <c r="D7" t="s">
        <v>180</v>
      </c>
      <c r="E7" s="150">
        <v>0.06</v>
      </c>
      <c r="F7" s="41">
        <v>0.45</v>
      </c>
      <c r="G7" s="41">
        <v>0.47</v>
      </c>
      <c r="H7" s="41">
        <v>0.49</v>
      </c>
      <c r="I7" s="41">
        <v>0.52</v>
      </c>
      <c r="J7" s="151">
        <v>6</v>
      </c>
      <c r="K7">
        <v>2021</v>
      </c>
      <c r="L7" t="s">
        <v>166</v>
      </c>
      <c r="M7">
        <v>2022</v>
      </c>
      <c r="N7" s="1" t="s">
        <v>598</v>
      </c>
    </row>
    <row r="8" spans="1:15" ht="63" customHeight="1" x14ac:dyDescent="0.3">
      <c r="A8" t="s">
        <v>341</v>
      </c>
      <c r="B8" t="s">
        <v>342</v>
      </c>
      <c r="C8" s="1" t="s">
        <v>454</v>
      </c>
      <c r="D8" t="s">
        <v>180</v>
      </c>
      <c r="E8" s="150"/>
      <c r="F8" s="25">
        <v>100</v>
      </c>
      <c r="G8" s="34">
        <v>130</v>
      </c>
      <c r="H8" s="34">
        <v>160</v>
      </c>
      <c r="I8" s="34">
        <v>146</v>
      </c>
      <c r="J8" s="151"/>
      <c r="K8">
        <v>2021</v>
      </c>
      <c r="L8" t="s">
        <v>166</v>
      </c>
      <c r="M8">
        <v>2022</v>
      </c>
      <c r="O8" s="2" t="s">
        <v>456</v>
      </c>
    </row>
    <row r="9" spans="1:15" ht="66" customHeight="1" x14ac:dyDescent="0.3">
      <c r="A9" t="s">
        <v>341</v>
      </c>
      <c r="B9" t="s">
        <v>342</v>
      </c>
      <c r="C9" s="1" t="s">
        <v>182</v>
      </c>
      <c r="D9" t="s">
        <v>180</v>
      </c>
      <c r="E9" s="150"/>
      <c r="F9" s="41">
        <v>0.8</v>
      </c>
      <c r="G9" s="41">
        <v>0.85</v>
      </c>
      <c r="H9" s="41">
        <v>0.9</v>
      </c>
      <c r="I9" s="41">
        <v>0.79</v>
      </c>
      <c r="J9" s="151"/>
      <c r="K9">
        <v>2021</v>
      </c>
      <c r="L9" t="s">
        <v>166</v>
      </c>
      <c r="M9">
        <v>2022</v>
      </c>
      <c r="O9" s="2" t="s">
        <v>455</v>
      </c>
    </row>
    <row r="10" spans="1:15" ht="158.4" x14ac:dyDescent="0.3">
      <c r="A10" t="s">
        <v>341</v>
      </c>
      <c r="B10" t="s">
        <v>348</v>
      </c>
      <c r="C10" s="1" t="s">
        <v>457</v>
      </c>
      <c r="D10" s="1" t="s">
        <v>203</v>
      </c>
      <c r="E10" s="150">
        <v>0.2</v>
      </c>
      <c r="F10" s="75" t="s">
        <v>344</v>
      </c>
      <c r="G10" s="75" t="s">
        <v>345</v>
      </c>
      <c r="H10" s="75" t="s">
        <v>346</v>
      </c>
      <c r="I10">
        <v>48</v>
      </c>
      <c r="J10" s="151">
        <v>18</v>
      </c>
      <c r="K10">
        <v>2021</v>
      </c>
      <c r="L10" t="s">
        <v>166</v>
      </c>
      <c r="M10">
        <v>2022</v>
      </c>
      <c r="N10" s="1" t="s">
        <v>599</v>
      </c>
    </row>
    <row r="11" spans="1:15" ht="72" x14ac:dyDescent="0.3">
      <c r="A11" t="s">
        <v>341</v>
      </c>
      <c r="B11" t="s">
        <v>348</v>
      </c>
      <c r="C11" s="1" t="s">
        <v>347</v>
      </c>
      <c r="D11" s="1" t="s">
        <v>196</v>
      </c>
      <c r="E11" s="150"/>
      <c r="F11" s="40" t="s">
        <v>165</v>
      </c>
      <c r="G11" s="40" t="s">
        <v>165</v>
      </c>
      <c r="H11" s="40" t="s">
        <v>165</v>
      </c>
      <c r="I11" s="40" t="s">
        <v>165</v>
      </c>
      <c r="J11" s="151"/>
      <c r="K11">
        <v>2021</v>
      </c>
      <c r="L11" t="s">
        <v>166</v>
      </c>
      <c r="M11">
        <v>2022</v>
      </c>
      <c r="N11" s="1" t="s">
        <v>204</v>
      </c>
      <c r="O11" s="2" t="s">
        <v>458</v>
      </c>
    </row>
    <row r="12" spans="1:15" ht="57.6" x14ac:dyDescent="0.3">
      <c r="A12" t="s">
        <v>341</v>
      </c>
      <c r="B12" t="s">
        <v>348</v>
      </c>
      <c r="C12" s="1" t="s">
        <v>181</v>
      </c>
      <c r="D12" s="1" t="s">
        <v>180</v>
      </c>
      <c r="E12" s="150"/>
      <c r="F12" s="34">
        <v>1000</v>
      </c>
      <c r="G12" s="34">
        <v>1400</v>
      </c>
      <c r="H12" s="34">
        <v>1800</v>
      </c>
      <c r="I12" s="34">
        <v>1454</v>
      </c>
      <c r="J12" s="151"/>
      <c r="K12">
        <v>2021</v>
      </c>
      <c r="L12" t="s">
        <v>166</v>
      </c>
      <c r="M12">
        <v>2022</v>
      </c>
      <c r="O12" s="2" t="s">
        <v>459</v>
      </c>
    </row>
    <row r="13" spans="1:15" ht="57.6" x14ac:dyDescent="0.3">
      <c r="A13" t="s">
        <v>341</v>
      </c>
      <c r="B13" t="s">
        <v>348</v>
      </c>
      <c r="C13" s="1" t="s">
        <v>183</v>
      </c>
      <c r="D13" s="1" t="s">
        <v>180</v>
      </c>
      <c r="E13" s="150"/>
      <c r="F13" s="26">
        <v>0.6</v>
      </c>
      <c r="G13" s="26">
        <v>0.7</v>
      </c>
      <c r="H13" s="26">
        <v>0.8</v>
      </c>
      <c r="I13" s="26">
        <v>0.74</v>
      </c>
      <c r="J13" s="151"/>
      <c r="K13">
        <v>2021</v>
      </c>
      <c r="L13" t="s">
        <v>166</v>
      </c>
      <c r="M13">
        <v>2022</v>
      </c>
      <c r="O13" s="2" t="s">
        <v>460</v>
      </c>
    </row>
    <row r="14" spans="1:15" ht="57.6" x14ac:dyDescent="0.3">
      <c r="A14" t="s">
        <v>341</v>
      </c>
      <c r="B14" t="s">
        <v>348</v>
      </c>
      <c r="C14" s="1" t="s">
        <v>349</v>
      </c>
      <c r="D14" s="1" t="s">
        <v>180</v>
      </c>
      <c r="E14" s="150"/>
      <c r="F14" s="26">
        <v>0.85</v>
      </c>
      <c r="G14" s="26">
        <v>0.9</v>
      </c>
      <c r="H14" s="26">
        <v>0.95</v>
      </c>
      <c r="I14" s="26">
        <v>0.82</v>
      </c>
      <c r="J14" s="151"/>
      <c r="K14">
        <v>2021</v>
      </c>
      <c r="L14" t="s">
        <v>166</v>
      </c>
      <c r="M14">
        <v>2022</v>
      </c>
      <c r="O14" s="2" t="s">
        <v>461</v>
      </c>
    </row>
    <row r="15" spans="1:15" ht="57.6" x14ac:dyDescent="0.3">
      <c r="A15" t="s">
        <v>184</v>
      </c>
      <c r="B15" t="s">
        <v>350</v>
      </c>
      <c r="C15" s="1" t="s">
        <v>352</v>
      </c>
      <c r="D15" s="1" t="s">
        <v>180</v>
      </c>
      <c r="E15" s="150">
        <v>0.04</v>
      </c>
      <c r="F15" s="26">
        <v>0.97</v>
      </c>
      <c r="G15" s="26">
        <v>0.98</v>
      </c>
      <c r="H15" s="26">
        <v>0.99</v>
      </c>
      <c r="I15" s="26">
        <v>0.99</v>
      </c>
      <c r="J15" s="151">
        <v>8</v>
      </c>
      <c r="K15">
        <v>2021</v>
      </c>
      <c r="L15" s="14" t="s">
        <v>166</v>
      </c>
      <c r="M15">
        <v>2022</v>
      </c>
      <c r="N15" s="1" t="s">
        <v>601</v>
      </c>
    </row>
    <row r="16" spans="1:15" ht="72" x14ac:dyDescent="0.3">
      <c r="A16" t="s">
        <v>184</v>
      </c>
      <c r="B16" t="s">
        <v>350</v>
      </c>
      <c r="C16" s="1" t="s">
        <v>353</v>
      </c>
      <c r="D16" s="1" t="s">
        <v>180</v>
      </c>
      <c r="E16" s="150"/>
      <c r="F16" s="26">
        <v>0.86</v>
      </c>
      <c r="G16" s="26">
        <v>0.9</v>
      </c>
      <c r="H16" s="26">
        <v>0.94</v>
      </c>
      <c r="I16" s="26">
        <v>0.95</v>
      </c>
      <c r="J16" s="151"/>
      <c r="K16">
        <v>2021</v>
      </c>
      <c r="L16" s="14" t="s">
        <v>166</v>
      </c>
      <c r="M16">
        <v>2022</v>
      </c>
      <c r="O16" s="2" t="s">
        <v>462</v>
      </c>
    </row>
    <row r="17" spans="1:15" ht="57.6" x14ac:dyDescent="0.3">
      <c r="A17" t="s">
        <v>184</v>
      </c>
      <c r="B17" t="s">
        <v>350</v>
      </c>
      <c r="C17" s="1" t="s">
        <v>351</v>
      </c>
      <c r="D17" s="1" t="s">
        <v>180</v>
      </c>
      <c r="E17" s="150"/>
      <c r="F17" s="75" t="s">
        <v>354</v>
      </c>
      <c r="G17" s="75" t="s">
        <v>355</v>
      </c>
      <c r="H17" s="75" t="s">
        <v>356</v>
      </c>
      <c r="I17" s="76">
        <v>6.4000000000000003E-3</v>
      </c>
      <c r="J17" s="151"/>
      <c r="K17">
        <v>2021</v>
      </c>
      <c r="L17" s="14" t="s">
        <v>166</v>
      </c>
      <c r="M17">
        <v>2022</v>
      </c>
      <c r="O17" s="2" t="s">
        <v>463</v>
      </c>
    </row>
    <row r="18" spans="1:15" ht="14.4" x14ac:dyDescent="0.3">
      <c r="A18" t="s">
        <v>186</v>
      </c>
      <c r="B18" t="s">
        <v>241</v>
      </c>
      <c r="C18" t="s">
        <v>198</v>
      </c>
      <c r="D18" s="1" t="s">
        <v>185</v>
      </c>
      <c r="E18" s="26">
        <v>0.02</v>
      </c>
      <c r="F18">
        <v>97</v>
      </c>
      <c r="G18">
        <v>86</v>
      </c>
      <c r="H18">
        <v>75</v>
      </c>
      <c r="I18">
        <v>102</v>
      </c>
      <c r="J18" s="37">
        <v>1</v>
      </c>
      <c r="K18">
        <v>2021</v>
      </c>
      <c r="L18" s="14" t="s">
        <v>166</v>
      </c>
      <c r="M18">
        <v>2022</v>
      </c>
    </row>
    <row r="19" spans="1:15" ht="14.4" x14ac:dyDescent="0.3">
      <c r="A19" t="s">
        <v>186</v>
      </c>
      <c r="B19" t="s">
        <v>357</v>
      </c>
      <c r="C19" t="s">
        <v>358</v>
      </c>
      <c r="D19" s="1" t="s">
        <v>196</v>
      </c>
      <c r="E19" s="26">
        <v>0.03</v>
      </c>
      <c r="F19" s="40" t="s">
        <v>165</v>
      </c>
      <c r="G19" s="40" t="s">
        <v>165</v>
      </c>
      <c r="H19" s="40" t="s">
        <v>165</v>
      </c>
      <c r="I19" s="40" t="s">
        <v>165</v>
      </c>
      <c r="J19" s="37">
        <v>4</v>
      </c>
      <c r="K19">
        <v>2021</v>
      </c>
      <c r="L19" s="14" t="s">
        <v>166</v>
      </c>
      <c r="M19">
        <v>2022</v>
      </c>
      <c r="N19" s="1" t="s">
        <v>204</v>
      </c>
    </row>
    <row r="20" spans="1:15" ht="57.6" x14ac:dyDescent="0.3">
      <c r="A20" s="1" t="s">
        <v>189</v>
      </c>
      <c r="B20" t="s">
        <v>359</v>
      </c>
      <c r="C20" s="1" t="s">
        <v>360</v>
      </c>
      <c r="D20" s="1" t="s">
        <v>196</v>
      </c>
      <c r="E20" s="26">
        <v>0.1</v>
      </c>
      <c r="F20" s="40" t="s">
        <v>165</v>
      </c>
      <c r="G20" s="40" t="s">
        <v>165</v>
      </c>
      <c r="H20" s="40" t="s">
        <v>165</v>
      </c>
      <c r="I20" s="40" t="s">
        <v>165</v>
      </c>
      <c r="J20" s="37">
        <v>16</v>
      </c>
      <c r="K20">
        <v>2021</v>
      </c>
      <c r="L20" s="14" t="s">
        <v>166</v>
      </c>
      <c r="M20">
        <v>2022</v>
      </c>
      <c r="N20" s="1" t="s">
        <v>204</v>
      </c>
    </row>
    <row r="21" spans="1:15" ht="86.4" x14ac:dyDescent="0.3">
      <c r="A21" s="1" t="s">
        <v>187</v>
      </c>
      <c r="C21" s="1" t="s">
        <v>361</v>
      </c>
      <c r="D21" s="1" t="s">
        <v>196</v>
      </c>
      <c r="E21" s="150">
        <v>0.04</v>
      </c>
      <c r="F21" s="26" t="s">
        <v>165</v>
      </c>
      <c r="G21" s="26" t="s">
        <v>165</v>
      </c>
      <c r="H21" s="26" t="s">
        <v>165</v>
      </c>
      <c r="I21" s="40" t="s">
        <v>165</v>
      </c>
      <c r="J21" s="151">
        <v>4</v>
      </c>
      <c r="K21">
        <v>2021</v>
      </c>
      <c r="L21" s="14" t="s">
        <v>166</v>
      </c>
      <c r="M21">
        <v>2022</v>
      </c>
      <c r="N21" s="1" t="s">
        <v>600</v>
      </c>
    </row>
    <row r="22" spans="1:15" ht="57.6" x14ac:dyDescent="0.3">
      <c r="A22" s="1" t="s">
        <v>187</v>
      </c>
      <c r="C22" t="s">
        <v>202</v>
      </c>
      <c r="D22" s="1" t="s">
        <v>185</v>
      </c>
      <c r="E22" s="150"/>
      <c r="F22" s="26">
        <v>0.36</v>
      </c>
      <c r="G22" s="26">
        <v>0.38</v>
      </c>
      <c r="H22" s="26">
        <v>0.4</v>
      </c>
      <c r="I22" s="26">
        <v>0.38</v>
      </c>
      <c r="J22" s="151"/>
      <c r="K22">
        <v>2021</v>
      </c>
      <c r="L22" s="14" t="s">
        <v>166</v>
      </c>
      <c r="M22">
        <v>2022</v>
      </c>
      <c r="O22" s="2" t="s">
        <v>464</v>
      </c>
    </row>
    <row r="23" spans="1:15" ht="57.6" x14ac:dyDescent="0.3">
      <c r="A23" s="1" t="s">
        <v>190</v>
      </c>
      <c r="C23" s="1" t="s">
        <v>362</v>
      </c>
      <c r="D23" s="1" t="s">
        <v>196</v>
      </c>
      <c r="E23" s="26">
        <v>0.06</v>
      </c>
      <c r="F23" s="26" t="s">
        <v>165</v>
      </c>
      <c r="G23" s="26" t="s">
        <v>165</v>
      </c>
      <c r="H23" s="26" t="s">
        <v>165</v>
      </c>
      <c r="I23" s="40" t="s">
        <v>165</v>
      </c>
      <c r="J23" s="37">
        <v>5</v>
      </c>
      <c r="K23">
        <v>2021</v>
      </c>
      <c r="L23" s="14" t="s">
        <v>166</v>
      </c>
      <c r="M23">
        <v>2022</v>
      </c>
      <c r="N23" s="1" t="s">
        <v>204</v>
      </c>
    </row>
    <row r="24" spans="1:15" ht="14.4" x14ac:dyDescent="0.3">
      <c r="A24" s="1" t="s">
        <v>190</v>
      </c>
      <c r="C24" s="1" t="s">
        <v>363</v>
      </c>
      <c r="D24" s="1" t="s">
        <v>196</v>
      </c>
      <c r="E24" s="26">
        <v>0.04</v>
      </c>
      <c r="F24" s="26" t="s">
        <v>165</v>
      </c>
      <c r="G24" s="26" t="s">
        <v>165</v>
      </c>
      <c r="H24" s="26" t="s">
        <v>165</v>
      </c>
      <c r="I24" s="40" t="s">
        <v>165</v>
      </c>
      <c r="J24" s="37">
        <v>2</v>
      </c>
      <c r="K24">
        <v>2021</v>
      </c>
      <c r="L24" s="14" t="s">
        <v>166</v>
      </c>
      <c r="M24">
        <v>2022</v>
      </c>
      <c r="N24" s="1" t="s">
        <v>204</v>
      </c>
    </row>
    <row r="25" spans="1:15" ht="14.4" x14ac:dyDescent="0.3">
      <c r="A25" s="1" t="s">
        <v>190</v>
      </c>
      <c r="C25" s="1" t="s">
        <v>364</v>
      </c>
      <c r="D25" s="1" t="s">
        <v>196</v>
      </c>
      <c r="E25" s="26">
        <v>0.02</v>
      </c>
      <c r="F25" s="26" t="s">
        <v>165</v>
      </c>
      <c r="G25" s="26" t="s">
        <v>165</v>
      </c>
      <c r="H25" s="26" t="s">
        <v>165</v>
      </c>
      <c r="I25" s="40" t="s">
        <v>165</v>
      </c>
      <c r="J25" s="37">
        <v>2</v>
      </c>
      <c r="K25">
        <v>2021</v>
      </c>
      <c r="L25" s="14" t="s">
        <v>166</v>
      </c>
      <c r="M25">
        <v>2022</v>
      </c>
      <c r="N25" s="1" t="s">
        <v>204</v>
      </c>
    </row>
    <row r="26" spans="1:15" ht="115.2" x14ac:dyDescent="0.3">
      <c r="A26" s="1" t="s">
        <v>365</v>
      </c>
      <c r="C26" s="1" t="s">
        <v>465</v>
      </c>
      <c r="D26" s="1" t="s">
        <v>466</v>
      </c>
      <c r="E26" s="26">
        <v>0.04</v>
      </c>
      <c r="F26" s="1" t="s">
        <v>165</v>
      </c>
      <c r="G26" s="1" t="s">
        <v>165</v>
      </c>
      <c r="H26" s="1" t="s">
        <v>165</v>
      </c>
      <c r="I26" s="1" t="s">
        <v>165</v>
      </c>
      <c r="J26" s="38">
        <v>4</v>
      </c>
      <c r="K26">
        <v>2021</v>
      </c>
      <c r="L26" s="14" t="s">
        <v>166</v>
      </c>
      <c r="M26">
        <v>2022</v>
      </c>
      <c r="N26" s="1" t="s">
        <v>467</v>
      </c>
    </row>
    <row r="27" spans="1:15" ht="28.8" x14ac:dyDescent="0.3">
      <c r="A27" t="s">
        <v>188</v>
      </c>
      <c r="B27" t="s">
        <v>225</v>
      </c>
      <c r="C27" s="1" t="s">
        <v>468</v>
      </c>
      <c r="D27" s="1" t="s">
        <v>185</v>
      </c>
      <c r="E27" s="26">
        <v>0.25</v>
      </c>
      <c r="F27" s="1" t="s">
        <v>366</v>
      </c>
      <c r="G27" s="1" t="s">
        <v>367</v>
      </c>
      <c r="H27" s="1" t="s">
        <v>368</v>
      </c>
      <c r="I27" s="1" t="s">
        <v>369</v>
      </c>
      <c r="J27" s="37">
        <v>38</v>
      </c>
      <c r="K27">
        <v>2021</v>
      </c>
      <c r="L27" s="14" t="s">
        <v>166</v>
      </c>
      <c r="M27">
        <v>2022</v>
      </c>
      <c r="N27" s="2" t="s">
        <v>370</v>
      </c>
    </row>
    <row r="28" spans="1:15" ht="15" customHeight="1" x14ac:dyDescent="0.3">
      <c r="A28" s="1"/>
      <c r="C28" s="1"/>
      <c r="D28" s="1"/>
      <c r="E28" s="26"/>
      <c r="F28" s="26"/>
      <c r="G28" s="26"/>
      <c r="H28" s="26"/>
      <c r="I28" s="26"/>
      <c r="J28" s="1"/>
      <c r="L28" s="14"/>
    </row>
  </sheetData>
  <mergeCells count="10">
    <mergeCell ref="E15:E17"/>
    <mergeCell ref="J15:J17"/>
    <mergeCell ref="E21:E22"/>
    <mergeCell ref="J21:J22"/>
    <mergeCell ref="E4:E6"/>
    <mergeCell ref="J4:J6"/>
    <mergeCell ref="E7:E9"/>
    <mergeCell ref="J7:J9"/>
    <mergeCell ref="E10:E14"/>
    <mergeCell ref="J10:J14"/>
  </mergeCells>
  <phoneticPr fontId="20" type="noConversion"/>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OEIS Confidentiality Application Template - non-Trade Secret or Competitive Advantage" ma:contentTypeID="0x010100C27A301B545EB94AB8AFBA94941D563B00D90636B456180E46B52E2A157C085E96" ma:contentTypeVersion="5" ma:contentTypeDescription="" ma:contentTypeScope="" ma:versionID="3a257e8ba396b8069cb0bd660cdb311b">
  <xsd:schema xmlns:xsd="http://www.w3.org/2001/XMLSchema" xmlns:xs="http://www.w3.org/2001/XMLSchema" xmlns:p="http://schemas.microsoft.com/office/2006/metadata/properties" xmlns:ns2="8430d550-c2bd-4ade-ae56-0b82b076c537" xmlns:ns3="http://schemas.microsoft.com/sharepoint/v3/fields" xmlns:ns4="d1269d0e-3d21-492c-95ee-c4f1a377396e" targetNamespace="http://schemas.microsoft.com/office/2006/metadata/properties" ma:root="true" ma:fieldsID="5181b714ce6bb4994046d2a9f7c26627" ns2:_="" ns3:_="" ns4:_="">
    <xsd:import namespace="8430d550-c2bd-4ade-ae56-0b82b076c537"/>
    <xsd:import namespace="http://schemas.microsoft.com/sharepoint/v3/fields"/>
    <xsd:import namespace="d1269d0e-3d21-492c-95ee-c4f1a377396e"/>
    <xsd:element name="properties">
      <xsd:complexType>
        <xsd:sequence>
          <xsd:element name="documentManagement">
            <xsd:complexType>
              <xsd:all>
                <xsd:element ref="ns2:_dlc_DocId" minOccurs="0"/>
                <xsd:element ref="ns2:_dlc_DocIdUrl" minOccurs="0"/>
                <xsd:element ref="ns2:_dlc_DocIdPersistId" minOccurs="0"/>
                <xsd:element ref="ns2:Response_x0020_Date" minOccurs="0"/>
                <xsd:element ref="ns2:Received_x0020_Date" minOccurs="0"/>
                <xsd:element ref="ns2:Party" minOccurs="0"/>
                <xsd:element ref="ns2:Agency" minOccurs="0"/>
                <xsd:element ref="ns2:Review_x0020_Status" minOccurs="0"/>
                <xsd:element ref="ns3:_Status"/>
                <xsd:element ref="ns2:Question"/>
                <xsd:element ref="ns2:Data_x0020_Request_x0020_Set_x0020_Name" minOccurs="0"/>
                <xsd:element ref="ns2:Data_x0020_Request_x0020_Set_x0020_Name1" minOccurs="0"/>
                <xsd:element ref="ns2:Witness" minOccurs="0"/>
                <xsd:element ref="ns2:Proceeding_x0020_Number" minOccurs="0"/>
                <xsd:element ref="ns2:DR_x0020_360_x0020_Link" minOccurs="0"/>
                <xsd:element ref="ns2:RimsSpid" minOccurs="0"/>
                <xsd:element ref="ns2:Assignee"/>
                <xsd:element ref="ns2:Year" minOccurs="0"/>
                <xsd:element ref="ns4:Party" minOccurs="0"/>
                <xsd:element ref="ns4:Document_x0020_Review_x0020_Status" minOccurs="0"/>
                <xsd:element ref="ns2:Question_x0020_Number"/>
                <xsd:element ref="ns2:Acronym" minOccurs="0"/>
                <xsd:element ref="ns2:HeaderSpid"/>
                <xsd:element ref="ns2:Attorney"/>
                <xsd:element ref="ns2:Classification" minOccurs="0"/>
                <xsd:element ref="ns2:Document_x0020_Type" minOccurs="0"/>
                <xsd:element ref="ns4:Exhibit" minOccurs="0"/>
                <xsd:element ref="ns4:MarkedForDeletion" minOccurs="0"/>
                <xsd:element ref="ns4:DeletedBy" minOccurs="0"/>
                <xsd:element ref="ns4:Volu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30d550-c2bd-4ade-ae56-0b82b076c53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Response_x0020_Date" ma:index="11" nillable="true" ma:displayName="Response Date" ma:format="DateOnly" ma:internalName="Response_x0020_Date">
      <xsd:simpleType>
        <xsd:restriction base="dms:DateTime"/>
      </xsd:simpleType>
    </xsd:element>
    <xsd:element name="Received_x0020_Date" ma:index="12" nillable="true" ma:displayName="Received Date" ma:format="DateOnly" ma:indexed="true" ma:internalName="Received_x0020_Date">
      <xsd:simpleType>
        <xsd:restriction base="dms:DateTime"/>
      </xsd:simpleType>
    </xsd:element>
    <xsd:element name="Party" ma:index="13" nillable="true" ma:displayName="PartyTxt" ma:internalName="Party0">
      <xsd:simpleType>
        <xsd:restriction base="dms:Text">
          <xsd:maxLength value="255"/>
        </xsd:restriction>
      </xsd:simpleType>
    </xsd:element>
    <xsd:element name="Agency" ma:index="14" nillable="true" ma:displayName="Agency" ma:internalName="Agency">
      <xsd:simpleType>
        <xsd:restriction base="dms:Text">
          <xsd:maxLength value="255"/>
        </xsd:restriction>
      </xsd:simpleType>
    </xsd:element>
    <xsd:element name="Review_x0020_Status" ma:index="15" nillable="true" ma:displayName="Review Status" ma:format="Hyperlink" ma:internalName="Review_x0020_Status">
      <xsd:complexType>
        <xsd:complexContent>
          <xsd:extension base="dms:URL">
            <xsd:sequence>
              <xsd:element name="Url" type="dms:ValidUrl" minOccurs="0" nillable="true"/>
              <xsd:element name="Description" type="xsd:string" nillable="true"/>
            </xsd:sequence>
          </xsd:extension>
        </xsd:complexContent>
      </xsd:complexType>
    </xsd:element>
    <xsd:element name="Question" ma:index="17" ma:displayName="Question" ma:internalName="Question">
      <xsd:simpleType>
        <xsd:restriction base="dms:Note"/>
      </xsd:simpleType>
    </xsd:element>
    <xsd:element name="Data_x0020_Request_x0020_Set_x0020_Name" ma:index="18" nillable="true" ma:displayName="Data Request Set" ma:internalName="Data_x0020_Request_x0020_Set_x0020_Name">
      <xsd:simpleType>
        <xsd:restriction base="dms:Text">
          <xsd:maxLength value="255"/>
        </xsd:restriction>
      </xsd:simpleType>
    </xsd:element>
    <xsd:element name="Data_x0020_Request_x0020_Set_x0020_Name1" ma:index="19" nillable="true" ma:displayName="Data Request Set Name" ma:indexed="true" ma:internalName="Data_x0020_Request_x0020_Set_x0020_Name1">
      <xsd:simpleType>
        <xsd:restriction base="dms:Text">
          <xsd:maxLength value="255"/>
        </xsd:restriction>
      </xsd:simpleType>
    </xsd:element>
    <xsd:element name="Witness" ma:index="20" nillable="true" ma:displayName="Witness" ma:list="UserInfo" ma:SharePointGroup="0" ma:internalName="Witness"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ceeding_x0020_Number" ma:index="21" nillable="true" ma:displayName="Proceeding Number" ma:indexed="true" ma:internalName="Proceeding_x0020_Number">
      <xsd:simpleType>
        <xsd:restriction base="dms:Text">
          <xsd:maxLength value="255"/>
        </xsd:restriction>
      </xsd:simpleType>
    </xsd:element>
    <xsd:element name="DR_x0020_360_x0020_Link" ma:index="22" nillable="true" ma:displayName="DR 360 Link" ma:format="Hyperlink" ma:hidden="true" ma:internalName="DR_x0020_360_x0020_Link">
      <xsd:complexType>
        <xsd:complexContent>
          <xsd:extension base="dms:URL">
            <xsd:sequence>
              <xsd:element name="Url" type="dms:ValidUrl" minOccurs="0" nillable="true"/>
              <xsd:element name="Description" type="xsd:string" nillable="true"/>
            </xsd:sequence>
          </xsd:extension>
        </xsd:complexContent>
      </xsd:complexType>
    </xsd:element>
    <xsd:element name="RimsSpid" ma:index="23" nillable="true" ma:displayName="RimsSpid" ma:indexed="true" ma:internalName="RimsSpid">
      <xsd:simpleType>
        <xsd:restriction base="dms:Text">
          <xsd:maxLength value="255"/>
        </xsd:restriction>
      </xsd:simpleType>
    </xsd:element>
    <xsd:element name="Assignee" ma:index="24" ma:displayName="Assignee" ma:indexed="true" ma:list="UserInfo" ma:SharePointGroup="0" ma:internalName="Assignee"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Year" ma:index="25" nillable="true" ma:displayName="Year" ma:internalName="Year">
      <xsd:simpleType>
        <xsd:restriction base="dms:Text">
          <xsd:maxLength value="255"/>
        </xsd:restriction>
      </xsd:simpleType>
    </xsd:element>
    <xsd:element name="Question_x0020_Number" ma:index="28" ma:displayName="Question Number" ma:indexed="true" ma:internalName="Question_x0020_Number" ma:readOnly="false">
      <xsd:simpleType>
        <xsd:restriction base="dms:Text">
          <xsd:maxLength value="255"/>
        </xsd:restriction>
      </xsd:simpleType>
    </xsd:element>
    <xsd:element name="Acronym" ma:index="29" nillable="true" ma:displayName="Acronym" ma:internalName="Acronym">
      <xsd:simpleType>
        <xsd:restriction base="dms:Text">
          <xsd:maxLength value="255"/>
        </xsd:restriction>
      </xsd:simpleType>
    </xsd:element>
    <xsd:element name="HeaderSpid" ma:index="30" ma:displayName="HeaderSpid" ma:indexed="true" ma:internalName="HeaderSpid" ma:readOnly="false">
      <xsd:simpleType>
        <xsd:restriction base="dms:Text">
          <xsd:maxLength value="255"/>
        </xsd:restriction>
      </xsd:simpleType>
    </xsd:element>
    <xsd:element name="Attorney" ma:index="31" ma:displayName="Attorney" ma:list="UserInfo" ma:SharePointGroup="0" ma:internalName="Attorney"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Classification" ma:index="32" nillable="true" ma:displayName="Classification" ma:default="Public" ma:format="Dropdown" ma:internalName="Classification">
      <xsd:simpleType>
        <xsd:restriction base="dms:Choice">
          <xsd:enumeration value="Public"/>
          <xsd:enumeration value="Confidential"/>
          <xsd:enumeration value="Internal"/>
        </xsd:restriction>
      </xsd:simpleType>
    </xsd:element>
    <xsd:element name="Document_x0020_Type" ma:index="33" nillable="true" ma:displayName="Document Type" ma:default="Attachment" ma:format="Dropdown" ma:indexed="true" ma:internalName="Document_x0020_Type">
      <xsd:simpleType>
        <xsd:restriction base="dms:Choice">
          <xsd:enumeration value="Attachment"/>
          <xsd:enumeration value="Answer"/>
          <xsd:enumeration value="Declaration"/>
          <xsd:enumeration value="Production Overlay"/>
          <xsd:enumeration value="CPUC Initial Request"/>
          <xsd:enumeration value="DO NOT PRODUCE"/>
          <xsd:enumeration value="Transmittal"/>
          <xsd:enumeration value="Confirmation"/>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16" ma:displayName="Status" ma:format="Dropdown" ma:indexed="true" ma:internalName="_Status">
      <xsd:simpleType>
        <xsd:restriction base="dms:Choice">
          <xsd:enumeration value="(1) New"/>
          <xsd:enumeration value="(2) In Progress"/>
          <xsd:enumeration value="(3) Review"/>
          <xsd:enumeration value="(4) Law Review"/>
          <xsd:enumeration value="(5) Approved For Case Admin"/>
          <xsd:enumeration value="(6) Complete"/>
        </xsd:restriction>
      </xsd:simpleType>
    </xsd:element>
  </xsd:schema>
  <xsd:schema xmlns:xsd="http://www.w3.org/2001/XMLSchema" xmlns:xs="http://www.w3.org/2001/XMLSchema" xmlns:dms="http://schemas.microsoft.com/office/2006/documentManagement/types" xmlns:pc="http://schemas.microsoft.com/office/infopath/2007/PartnerControls" targetNamespace="d1269d0e-3d21-492c-95ee-c4f1a377396e" elementFormDefault="qualified">
    <xsd:import namespace="http://schemas.microsoft.com/office/2006/documentManagement/types"/>
    <xsd:import namespace="http://schemas.microsoft.com/office/infopath/2007/PartnerControls"/>
    <xsd:element name="Party" ma:index="26" nillable="true" ma:displayName="Party" ma:indexed="true" ma:list="{0d6e30c2-f70e-486c-88bb-1fbf684d938e}" ma:internalName="Party" ma:showField="Title" ma:web="8430d550-c2bd-4ade-ae56-0b82b076c537">
      <xsd:simpleType>
        <xsd:restriction base="dms:Lookup"/>
      </xsd:simpleType>
    </xsd:element>
    <xsd:element name="Document_x0020_Review_x0020_Status" ma:index="27" nillable="true" ma:displayName="Document Review Status" ma:hidden="true" ma:indexed="true" ma:internalName="Document_x0020_Review_x0020_Status">
      <xsd:simpleType>
        <xsd:restriction base="dms:Text">
          <xsd:maxLength value="255"/>
        </xsd:restriction>
      </xsd:simpleType>
    </xsd:element>
    <xsd:element name="Exhibit" ma:index="34" nillable="true" ma:displayName="Exhibit" ma:internalName="Exhibit">
      <xsd:simpleType>
        <xsd:restriction base="dms:Text">
          <xsd:maxLength value="255"/>
        </xsd:restriction>
      </xsd:simpleType>
    </xsd:element>
    <xsd:element name="MarkedForDeletion" ma:index="35" nillable="true" ma:displayName="Marked For Deletion" ma:default="0" ma:indexed="true" ma:internalName="MarkedForDeletion">
      <xsd:simpleType>
        <xsd:restriction base="dms:Boolean"/>
      </xsd:simpleType>
    </xsd:element>
    <xsd:element name="DeletedBy" ma:index="36" nillable="true" ma:displayName="Submitted By" ma:list="UserInfo" ma:SharePointGroup="0" ma:internalName="DeletedB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Volume" ma:index="37" nillable="true" ma:displayName="Volume" ma:internalName="Volum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axOccurs="1" ma:displayName="Status">
          <xsd:simpleType xmlns:xs="http://www.w3.org/2001/XMLSchema">
            <xsd:restriction base="xsd:string">
              <xsd:minLength value="1"/>
            </xsd:restriction>
          </xsd:simpleType>
        </xsd:element>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ata_x0020_Request_x0020_Set_x0020_Name xmlns="8430d550-c2bd-4ade-ae56-0b82b076c537">DR - 91605 01 - 2022</Data_x0020_Request_x0020_Set_x0020_Name>
    <Document_x0020_Review_x0020_Status xmlns="d1269d0e-3d21-492c-95ee-c4f1a377396e">Pending Law Review</Document_x0020_Review_x0020_Status>
    <Response_x0020_Date xmlns="8430d550-c2bd-4ade-ae56-0b82b076c537" xsi:nil="true"/>
    <Acronym xmlns="8430d550-c2bd-4ade-ae56-0b82b076c537">2026-WMPs</Acronym>
    <Witness xmlns="8430d550-c2bd-4ade-ae56-0b82b076c537">
      <UserInfo>
        <DisplayName/>
        <AccountId xsi:nil="true"/>
        <AccountType/>
      </UserInfo>
    </Witness>
    <RimsSpid xmlns="8430d550-c2bd-4ade-ae56-0b82b076c537">22274</RimsSpid>
    <MarkedForDeletion xmlns="d1269d0e-3d21-492c-95ee-c4f1a377396e">false</MarkedForDeletion>
    <_Status xmlns="http://schemas.microsoft.com/sharepoint/v3/fields">(3) Review</_Status>
    <Data_x0020_Request_x0020_Set_x0020_Name1 xmlns="8430d550-c2bd-4ade-ae56-0b82b076c537">OEIS-SCE-EC-2026-001</Data_x0020_Request_x0020_Set_x0020_Name1>
    <Assignee xmlns="8430d550-c2bd-4ade-ae56-0b82b076c537">
      <UserInfo>
        <DisplayName>Karen Chung</DisplayName>
        <AccountId>1016</AccountId>
        <AccountType/>
      </UserInfo>
    </Assignee>
    <Question_x0020_Number xmlns="8430d550-c2bd-4ade-ae56-0b82b076c537">01 - 2022</Question_x0020_Number>
    <Attorney xmlns="8430d550-c2bd-4ade-ae56-0b82b076c537">
      <UserInfo>
        <DisplayName>Tino Salazar</DisplayName>
        <AccountId>5473</AccountId>
        <AccountType/>
      </UserInfo>
    </Attorney>
    <Received_x0020_Date xmlns="8430d550-c2bd-4ade-ae56-0b82b076c537">2026-04-07T07:00:00+00:00</Received_x0020_Date>
    <Year xmlns="8430d550-c2bd-4ade-ae56-0b82b076c537" xsi:nil="true"/>
    <HeaderSpid xmlns="8430d550-c2bd-4ade-ae56-0b82b076c537">11542</HeaderSpid>
    <Party xmlns="8430d550-c2bd-4ade-ae56-0b82b076c537">Energy Safety</Party>
    <Question xmlns="8430d550-c2bd-4ade-ae56-0b82b076c537">Energy Safety is requesting that Southern California Edison submit all historical executive compensation structure data from 2021-2024 to Energy Safety using the Executive Compensation Structure Data Excel Template v.1 format that was adopted on April 2, 2025. A separate and distinct Executive Compensation Data Excel Template v.1 document must be submitted for each year (2021, 2022, 2023, 2024).  All data must be prepared in the prescribed format and in accordance with Energy Safety’s published Executive Compensation Structure Guidelines v.1. </Question>
    <Proceeding_x0020_Number xmlns="8430d550-c2bd-4ade-ae56-0b82b076c537">2026-WMPs</Proceeding_x0020_Number>
    <Classification xmlns="8430d550-c2bd-4ade-ae56-0b82b076c537">Public</Classification>
    <Exhibit xmlns="d1269d0e-3d21-492c-95ee-c4f1a377396e" xsi:nil="true"/>
    <Volume xmlns="d1269d0e-3d21-492c-95ee-c4f1a377396e" xsi:nil="true"/>
    <Review_x0020_Status xmlns="8430d550-c2bd-4ade-ae56-0b82b076c537">
      <Url>https://edisonintl.sharepoint.com/teams/rcms365/Lists/Data Request Review Tasks/Review%20Task%20View.aspx?QuestionDocID=268320 </Url>
      <Description>Pending Law Review</Description>
    </Review_x0020_Status>
    <DR_x0020_360_x0020_Link xmlns="8430d550-c2bd-4ade-ae56-0b82b076c537">
      <Url xsi:nil="true"/>
      <Description xsi:nil="true"/>
    </DR_x0020_360_x0020_Link>
    <DeletedBy xmlns="d1269d0e-3d21-492c-95ee-c4f1a377396e">
      <UserInfo>
        <DisplayName/>
        <AccountId xsi:nil="true"/>
        <AccountType/>
      </UserInfo>
    </DeletedBy>
    <Document_x0020_Type xmlns="8430d550-c2bd-4ade-ae56-0b82b076c537">Attachment</Document_x0020_Type>
    <Agency xmlns="8430d550-c2bd-4ade-ae56-0b82b076c537">Office of Energy Infrastructure Safety (OEIS)</Agency>
    <Party xmlns="d1269d0e-3d21-492c-95ee-c4f1a377396e">232</Party>
    <_dlc_DocId xmlns="8430d550-c2bd-4ade-ae56-0b82b076c537">RCMS365-1419139168-270721</_dlc_DocId>
    <_dlc_DocIdUrl xmlns="8430d550-c2bd-4ade-ae56-0b82b076c537">
      <Url>https://edisonintl.sharepoint.com/teams/rcms365/_layouts/15/DocIdRedir.aspx?ID=RCMS365-1419139168-270721</Url>
      <Description>RCMS365-1419139168-270721</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52EF0D-4C30-4633-AEDA-EF36B91F20E5}">
  <ds:schemaRefs>
    <ds:schemaRef ds:uri="http://schemas.microsoft.com/sharepoint/events"/>
  </ds:schemaRefs>
</ds:datastoreItem>
</file>

<file path=customXml/itemProps2.xml><?xml version="1.0" encoding="utf-8"?>
<ds:datastoreItem xmlns:ds="http://schemas.openxmlformats.org/officeDocument/2006/customXml" ds:itemID="{7A74FCE8-59E8-43B6-A955-9187D8431A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30d550-c2bd-4ade-ae56-0b82b076c537"/>
    <ds:schemaRef ds:uri="http://schemas.microsoft.com/sharepoint/v3/fields"/>
    <ds:schemaRef ds:uri="d1269d0e-3d21-492c-95ee-c4f1a37739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24B88A-20AE-4089-9FE6-0877B5966738}">
  <ds:schemaRefs>
    <ds:schemaRef ds:uri="http://purl.org/dc/terms/"/>
    <ds:schemaRef ds:uri="8430d550-c2bd-4ade-ae56-0b82b076c537"/>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d1269d0e-3d21-492c-95ee-c4f1a377396e"/>
    <ds:schemaRef ds:uri="http://schemas.microsoft.com/sharepoint/v3/fields"/>
    <ds:schemaRef ds:uri="http://www.w3.org/XML/1998/namespace"/>
  </ds:schemaRefs>
</ds:datastoreItem>
</file>

<file path=customXml/itemProps4.xml><?xml version="1.0" encoding="utf-8"?>
<ds:datastoreItem xmlns:ds="http://schemas.openxmlformats.org/officeDocument/2006/customXml" ds:itemID="{B183DF1D-E792-4D62-BB89-8AC08D1D66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36</vt:i4>
      </vt:variant>
    </vt:vector>
  </HeadingPairs>
  <TitlesOfParts>
    <vt:vector size="36" baseType="lpstr">
      <vt:lpstr>Field Description</vt:lpstr>
      <vt:lpstr>Table 1.1.1</vt:lpstr>
      <vt:lpstr>Table 1.1.2</vt:lpstr>
      <vt:lpstr>Table 1.2.1</vt:lpstr>
      <vt:lpstr>Section 1.3.1</vt:lpstr>
      <vt:lpstr>Table 1.3.1</vt:lpstr>
      <vt:lpstr>Table 1.3.2</vt:lpstr>
      <vt:lpstr>Table 1.3.3</vt:lpstr>
      <vt:lpstr>Table 1.3.4</vt:lpstr>
      <vt:lpstr>Table 1.3.5</vt:lpstr>
      <vt:lpstr>Table 1.3.6</vt:lpstr>
      <vt:lpstr>Table 1.3.7</vt:lpstr>
      <vt:lpstr>Section 1.3.7</vt:lpstr>
      <vt:lpstr>Table 1.3.8</vt:lpstr>
      <vt:lpstr>Table 1.4.1</vt:lpstr>
      <vt:lpstr>Section 1.4.1</vt:lpstr>
      <vt:lpstr>Table 1.4.2</vt:lpstr>
      <vt:lpstr>Table 1.4.3</vt:lpstr>
      <vt:lpstr>Table 1.4.4</vt:lpstr>
      <vt:lpstr>Table 1.4.5</vt:lpstr>
      <vt:lpstr>Table 1.4.6</vt:lpstr>
      <vt:lpstr>Table 1.4.7</vt:lpstr>
      <vt:lpstr>Table 1.4.8</vt:lpstr>
      <vt:lpstr>Section 1.4.6</vt:lpstr>
      <vt:lpstr>Table 1.4.9</vt:lpstr>
      <vt:lpstr>Table 1.5.1</vt:lpstr>
      <vt:lpstr>Table 1.6.1</vt:lpstr>
      <vt:lpstr>Section 1.6.2</vt:lpstr>
      <vt:lpstr>Table 1.6.2</vt:lpstr>
      <vt:lpstr>Table 1.7.1</vt:lpstr>
      <vt:lpstr>Table 1.7.2</vt:lpstr>
      <vt:lpstr>Table 1.7.3</vt:lpstr>
      <vt:lpstr>Section 1.7.1</vt:lpstr>
      <vt:lpstr>Table 1.7.4</vt:lpstr>
      <vt:lpstr>Table 1.7.5</vt:lpstr>
      <vt:lpstr>Section 1.8.1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Strawn, Clayton@EnergySafety</dc:creator>
  <cp:keywords/>
  <dc:description/>
  <cp:lastModifiedBy>Masooma Tirmazi</cp:lastModifiedBy>
  <cp:revision/>
  <dcterms:created xsi:type="dcterms:W3CDTF">2024-12-23T16:44:05Z</dcterms:created>
  <dcterms:modified xsi:type="dcterms:W3CDTF">2026-05-23T00:07:13Z</dcterms:modified>
  <cp:category/>
  <cp:contentStatus>(4) Law Review</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0x010100C27A301B545EB94AB8AFBA94941D563B00D90636B456180E46B52E2A157C085E96</vt:lpwstr>
  </property>
  <property fmtid="{D5CDD505-2E9C-101B-9397-08002B2CF9AE}" pid="3" name="MediaServiceImageTags">
    <vt:lpwstr/>
  </property>
  <property fmtid="{D5CDD505-2E9C-101B-9397-08002B2CF9AE}" pid="4" name="MSIP_Label_bc3dd1c7-2c40-4a31-84b2-bec599b321a0_Enabled">
    <vt:lpwstr>true</vt:lpwstr>
  </property>
  <property fmtid="{D5CDD505-2E9C-101B-9397-08002B2CF9AE}" pid="5" name="MSIP_Label_bc3dd1c7-2c40-4a31-84b2-bec599b321a0_SetDate">
    <vt:lpwstr>2026-04-14T19:47:32Z</vt:lpwstr>
  </property>
  <property fmtid="{D5CDD505-2E9C-101B-9397-08002B2CF9AE}" pid="6" name="MSIP_Label_bc3dd1c7-2c40-4a31-84b2-bec599b321a0_Method">
    <vt:lpwstr>Standard</vt:lpwstr>
  </property>
  <property fmtid="{D5CDD505-2E9C-101B-9397-08002B2CF9AE}" pid="7" name="MSIP_Label_bc3dd1c7-2c40-4a31-84b2-bec599b321a0_Name">
    <vt:lpwstr>bc3dd1c7-2c40-4a31-84b2-bec599b321a0</vt:lpwstr>
  </property>
  <property fmtid="{D5CDD505-2E9C-101B-9397-08002B2CF9AE}" pid="8" name="MSIP_Label_bc3dd1c7-2c40-4a31-84b2-bec599b321a0_SiteId">
    <vt:lpwstr>5b2a8fee-4c95-4bdc-8aae-196f8aacb1b6</vt:lpwstr>
  </property>
  <property fmtid="{D5CDD505-2E9C-101B-9397-08002B2CF9AE}" pid="9" name="MSIP_Label_bc3dd1c7-2c40-4a31-84b2-bec599b321a0_ActionId">
    <vt:lpwstr>cf367d3d-58a0-4f1b-87cb-9169dfd680aa</vt:lpwstr>
  </property>
  <property fmtid="{D5CDD505-2E9C-101B-9397-08002B2CF9AE}" pid="10" name="MSIP_Label_bc3dd1c7-2c40-4a31-84b2-bec599b321a0_ContentBits">
    <vt:lpwstr>0</vt:lpwstr>
  </property>
  <property fmtid="{D5CDD505-2E9C-101B-9397-08002B2CF9AE}" pid="11" name="MSIP_Label_bc3dd1c7-2c40-4a31-84b2-bec599b321a0_Tag">
    <vt:lpwstr>10, 3, 0, 1</vt:lpwstr>
  </property>
  <property fmtid="{D5CDD505-2E9C-101B-9397-08002B2CF9AE}" pid="12" name="_dlc_DocIdItemGuid">
    <vt:lpwstr>78efbf7a-0806-4235-98cb-5cb941bc7258</vt:lpwstr>
  </property>
  <property fmtid="{D5CDD505-2E9C-101B-9397-08002B2CF9AE}" pid="13" name="lcf76f155ced4ddcb4097134ff3c332f">
    <vt:lpwstr/>
  </property>
  <property fmtid="{D5CDD505-2E9C-101B-9397-08002B2CF9AE}" pid="14" name="TaxCatchAll">
    <vt:lpwstr/>
  </property>
  <property fmtid="{D5CDD505-2E9C-101B-9397-08002B2CF9AE}" pid="15" name="_docset_NoMedatataSyncRequired">
    <vt:lpwstr>False</vt:lpwstr>
  </property>
</Properties>
</file>