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hidePivotFieldList="1"/>
  <mc:AlternateContent xmlns:mc="http://schemas.openxmlformats.org/markup-compatibility/2006">
    <mc:Choice Requires="x15">
      <x15ac:absPath xmlns:x15ac="http://schemas.microsoft.com/office/spreadsheetml/2010/11/ac" url="https://pge.sharepoint.com/sites/2026-2028WildfireMitigationPlan/Shared Documents/General/04-04-25 WMP Final Submission/"/>
    </mc:Choice>
  </mc:AlternateContent>
  <xr:revisionPtr revIDLastSave="91" documentId="8_{E52DB3B0-6E66-4857-A31D-67FEE814C896}" xr6:coauthVersionLast="47" xr6:coauthVersionMax="47" xr10:uidLastSave="{987EDC80-75A5-4FDF-B56C-B250FDCF55CD}"/>
  <bookViews>
    <workbookView xWindow="-110" yWindow="-110" windowWidth="19420" windowHeight="11500" tabRatio="897" xr2:uid="{EA883625-9363-44B8-AF51-A975EF07613C}"/>
  </bookViews>
  <sheets>
    <sheet name="Table of Tables" sheetId="18" r:id="rId1"/>
    <sheet name="Vlookup" sheetId="117" state="hidden" r:id="rId2"/>
    <sheet name="Table PG&amp;E-2‑1" sheetId="19" r:id="rId3"/>
    <sheet name="Table PG&amp;E 3.2-1" sheetId="20" r:id="rId4"/>
    <sheet name="Table 3-1" sheetId="22" r:id="rId5"/>
    <sheet name="Table 3-2" sheetId="23" r:id="rId6"/>
    <sheet name="Table 3-3" sheetId="24" r:id="rId7"/>
    <sheet name="Table 4-1" sheetId="25" r:id="rId8"/>
    <sheet name="Table 4-2" sheetId="26" r:id="rId9"/>
    <sheet name="Table PG&amp;E‑4.2‑1" sheetId="21" r:id="rId10"/>
    <sheet name="Table-4-3" sheetId="28" r:id="rId11"/>
    <sheet name="Table PG&amp;E-5.2-1" sheetId="29" r:id="rId12"/>
    <sheet name="Table PG&amp;E-5.2.2.2-2" sheetId="30" r:id="rId13"/>
    <sheet name="Table PG&amp;E‑5.2.2.3‑1" sheetId="31" r:id="rId14"/>
    <sheet name="Table 5-1" sheetId="32" r:id="rId15"/>
    <sheet name="Table 5-2" sheetId="33" r:id="rId16"/>
    <sheet name="Table 5-3" sheetId="34" r:id="rId17"/>
    <sheet name="Table 5-4" sheetId="35" r:id="rId18"/>
    <sheet name="Table 5-5" sheetId="36" r:id="rId19"/>
    <sheet name="Table 5-6" sheetId="37" r:id="rId20"/>
    <sheet name="Table 6-1" sheetId="38" r:id="rId21"/>
    <sheet name="Table PG&amp;E-6.1.3-1" sheetId="39" r:id="rId22"/>
    <sheet name="Table PG&amp;E‑6.1.3.2‑1" sheetId="41" r:id="rId23"/>
    <sheet name="Table PG&amp;E‑6.1.3.2‑2" sheetId="42" r:id="rId24"/>
    <sheet name="Table 6-2" sheetId="43" r:id="rId25"/>
    <sheet name="Table 6-3" sheetId="44" r:id="rId26"/>
    <sheet name="Table PG&amp;E-6.2.1.2-1" sheetId="118" r:id="rId27"/>
    <sheet name="Table PG&amp;E-6.2.1.2-2" sheetId="119" r:id="rId28"/>
    <sheet name="Table PG&amp;E-6.2.1.2-3" sheetId="120" r:id="rId29"/>
    <sheet name="Table PG&amp;E-6.2.1.2-4" sheetId="121" r:id="rId30"/>
    <sheet name="Table PG&amp;E-6.2.1.2-5" sheetId="122" r:id="rId31"/>
    <sheet name="Table-6-4" sheetId="45" r:id="rId32"/>
    <sheet name="Table PG&amp;E-7-1" sheetId="46" r:id="rId33"/>
    <sheet name="Table 8-1" sheetId="5" r:id="rId34"/>
    <sheet name="Table PG&amp;E-8.2.1-1" sheetId="47" r:id="rId35"/>
    <sheet name="Table PG&amp;E‑8.2.1‑2" sheetId="48" r:id="rId36"/>
    <sheet name="Table PG&amp;E‑8.2.1‑3" sheetId="49" r:id="rId37"/>
    <sheet name="Table PG&amp;E‑8.2.1‑4" sheetId="50" r:id="rId38"/>
    <sheet name="Table PG&amp;E‑8.2.1‑5" sheetId="51" r:id="rId39"/>
    <sheet name="Table PG&amp;E‑8.2.7.2" sheetId="52" r:id="rId40"/>
    <sheet name="Table 8-2" sheetId="16" r:id="rId41"/>
    <sheet name="Table PG&amp;E‑8.3‑1" sheetId="53" r:id="rId42"/>
    <sheet name="Table PG&amp;E‑8.3.8.3‑1" sheetId="54" r:id="rId43"/>
    <sheet name="Table PG&amp;E‑8.3.15.1‑1" sheetId="55" r:id="rId44"/>
    <sheet name="Table PG&amp;E‑8.4‑1" sheetId="56" r:id="rId45"/>
    <sheet name="Table 8-3" sheetId="6" r:id="rId46"/>
    <sheet name="Table 8-4" sheetId="8" r:id="rId47"/>
    <sheet name="Table PG&amp;E‑8.5.2‑1" sheetId="57" r:id="rId48"/>
    <sheet name="Table PG&amp;E‑8.5.3‑1" sheetId="58" r:id="rId49"/>
    <sheet name="TABLE PG&amp;E 8.5.4‑1" sheetId="59" r:id="rId50"/>
    <sheet name="Table 8‑5‑1" sheetId="60" r:id="rId51"/>
    <sheet name="Table 8‑6‑1" sheetId="64" r:id="rId52"/>
    <sheet name="Table PG&amp;E‑8.6.2‑1" sheetId="62" r:id="rId53"/>
    <sheet name="Table PG&amp;E‑8.6.2‑2" sheetId="63" r:id="rId54"/>
    <sheet name="Table 8‑5‑2" sheetId="65" r:id="rId55"/>
    <sheet name="Table 8‑6‑2" sheetId="70" r:id="rId56"/>
    <sheet name="Table 8‑5‑3" sheetId="67" r:id="rId57"/>
    <sheet name="Table 8‑6‑3" sheetId="68" r:id="rId58"/>
    <sheet name="Table 8‑7" sheetId="69" r:id="rId59"/>
    <sheet name="Table PG&amp;E 8.7.1.1‑1" sheetId="71" r:id="rId60"/>
    <sheet name="Table PG&amp;E‑8.7.1.1‑2" sheetId="72" r:id="rId61"/>
    <sheet name="Table PG&amp;E‑8‑9" sheetId="73" r:id="rId62"/>
    <sheet name="Table PG&amp;E‑8‑10" sheetId="74" r:id="rId63"/>
    <sheet name="Table PG&amp;E‑8‑11" sheetId="75" r:id="rId64"/>
    <sheet name="Table 9-1" sheetId="2" r:id="rId65"/>
    <sheet name="Table 9-2" sheetId="9" r:id="rId66"/>
    <sheet name="Table 9‑3" sheetId="85" r:id="rId67"/>
    <sheet name="Table PG&amp;E‑9.2.1.3‑1" sheetId="77" r:id="rId68"/>
    <sheet name="Table PG&amp;E‑9.2.3.3‑1" sheetId="76" r:id="rId69"/>
    <sheet name="Table PG&amp;E‑9.2.3.3‑2" sheetId="78" r:id="rId70"/>
    <sheet name="Table PG&amp;E‑9.2.3.3‑3" sheetId="79" r:id="rId71"/>
    <sheet name="Table 9‑4" sheetId="80" r:id="rId72"/>
    <sheet name="Table 9-5" sheetId="10" r:id="rId73"/>
    <sheet name="Table 9-6" sheetId="15" r:id="rId74"/>
    <sheet name="Table-9‑7" sheetId="81" r:id="rId75"/>
    <sheet name="Table-9‑8" sheetId="82" r:id="rId76"/>
    <sheet name="Table-9-9" sheetId="83" r:id="rId77"/>
    <sheet name="Table PG&amp;E‑9‑9" sheetId="84" r:id="rId78"/>
    <sheet name="Table 10-1" sheetId="3" r:id="rId79"/>
    <sheet name="Table 10‑2" sheetId="86" r:id="rId80"/>
    <sheet name="Table 10‑3" sheetId="87" r:id="rId81"/>
    <sheet name="Table 10‑4" sheetId="88" r:id="rId82"/>
    <sheet name="Table PG&amp;E‑10.5‑1" sheetId="89" r:id="rId83"/>
    <sheet name="Table PG&amp;E‑10.5.1‑1" sheetId="90" r:id="rId84"/>
    <sheet name="Table 10-5" sheetId="91" r:id="rId85"/>
    <sheet name="Table PG&amp;E‑10.6.1‑1" sheetId="92" r:id="rId86"/>
    <sheet name="Table PG&amp;E‑10.6.1‑2" sheetId="93" r:id="rId87"/>
    <sheet name="Table PG&amp;E‑10.6.1‑3" sheetId="97" r:id="rId88"/>
    <sheet name="Table PG&amp;E‑10.6.1‑4" sheetId="94" r:id="rId89"/>
    <sheet name="Table 11-1" sheetId="11" r:id="rId90"/>
    <sheet name="Table‑11‑2" sheetId="98" r:id="rId91"/>
    <sheet name="Table 11-3" sheetId="99" r:id="rId92"/>
    <sheet name="Table 11-4" sheetId="100" r:id="rId93"/>
    <sheet name="Table 11-5" sheetId="101" r:id="rId94"/>
    <sheet name="Table 11-6" sheetId="102" r:id="rId95"/>
    <sheet name="Table 11-7" sheetId="103" r:id="rId96"/>
    <sheet name="Table 11-8" sheetId="104" r:id="rId97"/>
    <sheet name="Table 11-9" sheetId="105" r:id="rId98"/>
    <sheet name="Table 11-10" sheetId="106" r:id="rId99"/>
    <sheet name="Table 11-11" sheetId="109" r:id="rId100"/>
    <sheet name="Table PG&amp;E‑11.4.3‑1" sheetId="107" r:id="rId101"/>
    <sheet name="Table PG&amp;E‑11.4.4‑1" sheetId="108" r:id="rId102"/>
    <sheet name="Table 12-1" sheetId="4" r:id="rId103"/>
    <sheet name="Table 13-1" sheetId="110" r:id="rId104"/>
    <sheet name="Table PG&amp;E‑13.2‑1" sheetId="111" r:id="rId105"/>
    <sheet name="Table 13-2" sheetId="13" r:id="rId106"/>
    <sheet name="Table PG&amp;E-13.3-1" sheetId="17" r:id="rId107"/>
    <sheet name="Table ACI PG&amp;E-25U-01-1" sheetId="112" r:id="rId108"/>
    <sheet name="Table ACI‑PG&amp;E‑25U‑04‑1" sheetId="113" r:id="rId109"/>
    <sheet name="Table ACI‑PG&amp;E‑25U‑04‑2" sheetId="114" r:id="rId110"/>
    <sheet name="Table ACI‑PG&amp;E‑25U‑05‑1" sheetId="115" r:id="rId111"/>
    <sheet name="Table ACI‑PG&amp;E‑25U‑05‑2" sheetId="116" r:id="rId112"/>
  </sheets>
  <definedNames>
    <definedName name="_bookmark153" localSheetId="24">'Table 6-2'!$B$5</definedName>
    <definedName name="_xlnm._FilterDatabase" localSheetId="78" hidden="1">'Table 10-1'!$B$4:$N$16</definedName>
    <definedName name="_xlnm._FilterDatabase" localSheetId="33" hidden="1">'Table 8-1'!$B$4:$U$16</definedName>
    <definedName name="_xlnm._FilterDatabase" localSheetId="10" hidden="1">'Table-4-3'!$L$4:$Q$17</definedName>
    <definedName name="_xlnm._FilterDatabase" localSheetId="1" hidden="1">Vlookup!$A$2:$T$375</definedName>
    <definedName name="_ftn1" localSheetId="40">'Table 8-2'!#REF!</definedName>
    <definedName name="_ftnref1" localSheetId="40">'Table 8-2'!#REF!</definedName>
    <definedName name="_Hlk190544258" localSheetId="71">'Table 9‑4'!$B$30</definedName>
    <definedName name="_Int_52IuSb75" localSheetId="100">'Table PG&amp;E‑11.4.3‑1'!$F$7</definedName>
    <definedName name="_Int_p5Y8zLxd" localSheetId="100">'Table PG&amp;E‑11.4.3‑1'!$B$9</definedName>
    <definedName name="_Toc114754908" localSheetId="102">'Table 12-1'!$B$2</definedName>
    <definedName name="_Toc170735550" localSheetId="100">'Table PG&amp;E‑11.4.3‑1'!$B$18</definedName>
    <definedName name="_Toc190114078" localSheetId="45">'Table 8-3'!$B$2</definedName>
    <definedName name="_Toc190859084" localSheetId="89">'Table 11-1'!$B$2</definedName>
    <definedName name="_Toc190859096" localSheetId="102">'Table 12-1'!$B$2</definedName>
    <definedName name="_Toc191450341" localSheetId="40">'Table 8-2'!#REF!</definedName>
    <definedName name="_Toc191450347" localSheetId="45">'Table 8-3'!$B$2</definedName>
    <definedName name="_Toc191643912" localSheetId="74">'Table-9‑7'!$B$14</definedName>
    <definedName name="_Toc192050094" localSheetId="41">'Table PG&amp;E‑8.3‑1'!$B$2</definedName>
    <definedName name="_Toc192051236" localSheetId="80">'Table 10‑3'!$B$2</definedName>
    <definedName name="_Toc192051240" localSheetId="84">'Table 10-5'!$B$2</definedName>
    <definedName name="_Toc192061465" localSheetId="14">'Table 5-1'!#REF!</definedName>
    <definedName name="_Toc192061475" localSheetId="24">'Table 6-2'!$B$2</definedName>
    <definedName name="_Toc192061487" localSheetId="41">'Table PG&amp;E‑8.3‑1'!$B$2</definedName>
    <definedName name="_Toc192061488" localSheetId="42">'Table PG&amp;E‑8.3.8.3‑1'!$B$2</definedName>
    <definedName name="_Toc192061526" localSheetId="80">'Table 10‑3'!$B$2</definedName>
    <definedName name="_Toc192061529" localSheetId="83">'Table PG&amp;E‑10.5.1‑1'!$B$2</definedName>
    <definedName name="_Toc192061530" localSheetId="84">'Table 10-5'!$B$2</definedName>
    <definedName name="_Toc192061549" localSheetId="103">'Table 13-1'!$B$2</definedName>
    <definedName name="OLE_LINK10" localSheetId="28">'Table PG&amp;E-6.2.1.2-3'!$B$14</definedName>
    <definedName name="OLE_LINK15" localSheetId="27">'Table PG&amp;E-6.2.1.2-2'!$B$38</definedName>
    <definedName name="OLE_LINK18" localSheetId="28">'Table PG&amp;E-6.2.1.2-3'!$C$5</definedName>
    <definedName name="OLE_LINK3" localSheetId="27">'Table PG&amp;E-6.2.1.2-2'!$D$26</definedName>
    <definedName name="OLE_LINK4" localSheetId="27">'Table PG&amp;E-6.2.1.2-2'!$B$26</definedName>
    <definedName name="OLE_LINK5" localSheetId="27">'Table PG&amp;E-6.2.1.2-2'!$C$12</definedName>
    <definedName name="OLE_LINK6" localSheetId="27">'Table PG&amp;E-6.2.1.2-2'!$B$4</definedName>
    <definedName name="OLE_LINK9" localSheetId="28">'Table PG&amp;E-6.2.1.2-3'!$B$4</definedName>
    <definedName name="T10d2" localSheetId="79">'Table 10‑2'!$B$2</definedName>
    <definedName name="T10d4" localSheetId="81">'Table 10‑4'!$B$2</definedName>
    <definedName name="T10D5" localSheetId="88">'Table PG&amp;E‑10.6.1‑4'!$B$2</definedName>
    <definedName name="T10p5d1" localSheetId="82">'Table PG&amp;E‑10.5‑1'!$B$2</definedName>
    <definedName name="T10p6p1d1" localSheetId="85">'Table PG&amp;E‑10.6.1‑1'!$B$2</definedName>
    <definedName name="T10p6p1d2" localSheetId="86">'Table PG&amp;E‑10.6.1‑2'!$B$2</definedName>
    <definedName name="T10p6p1d3" localSheetId="87">'Table PG&amp;E‑10.6.1‑3'!$B$2</definedName>
    <definedName name="T11D10" localSheetId="98">'Table 11-10'!$B$2</definedName>
    <definedName name="T11D11" localSheetId="99">'Table 11-11'!$B$2</definedName>
    <definedName name="T11D2" localSheetId="90">'Table‑11‑2'!$B$2</definedName>
    <definedName name="T11d3" localSheetId="91">'Table 11-3'!$B$2</definedName>
    <definedName name="T11d4" localSheetId="92">'Table 11-4'!$B$2</definedName>
    <definedName name="T11d5" localSheetId="93">'Table 11-5'!$B$2</definedName>
    <definedName name="T11d6" localSheetId="94">'Table 11-6'!$B$2</definedName>
    <definedName name="T11d7" localSheetId="95">'Table 11-7'!$B$2</definedName>
    <definedName name="T11d8" localSheetId="96">'Table 11-8'!$B$2</definedName>
    <definedName name="T11d9" localSheetId="97">'Table 11-9'!$B$2</definedName>
    <definedName name="T11p4p3d1" localSheetId="100">'Table PG&amp;E‑11.4.3‑1'!$B$2</definedName>
    <definedName name="T11p4p4d1" localSheetId="101">'Table PG&amp;E‑11.4.4‑1'!$B$2</definedName>
    <definedName name="T13p2d1" localSheetId="104">'Table PG&amp;E‑13.2‑1'!$B$2</definedName>
    <definedName name="T25Ud05d1" localSheetId="110">'Table ACI‑PG&amp;E‑25U‑05‑1'!$B$2</definedName>
    <definedName name="T25Ud05d2" localSheetId="111">'Table ACI‑PG&amp;E‑25U‑05‑2'!$B$2</definedName>
    <definedName name="T5d1" localSheetId="14">'Table 5-1'!#REF!</definedName>
    <definedName name="T5d2" localSheetId="15">'Table 5-2'!$B$2</definedName>
    <definedName name="T5d4" localSheetId="17">'Table 5-4'!$B$2</definedName>
    <definedName name="T5d5" localSheetId="18">'Table 5-5'!$B$2</definedName>
    <definedName name="T5d6" localSheetId="19">'Table 5-6'!$B$2</definedName>
    <definedName name="T5p2p2p2d2" localSheetId="12">'Table PG&amp;E-5.2.2.2-2'!$B$1</definedName>
    <definedName name="T5p2p2p3d1" localSheetId="13">'Table PG&amp;E‑5.2.2.3‑1'!$B$3</definedName>
    <definedName name="T6d1" localSheetId="20">'Table 6-1'!$B$2</definedName>
    <definedName name="T6D2" localSheetId="24">'Table 6-2'!$B$3</definedName>
    <definedName name="T6d3" localSheetId="25">'Table 6-3'!$B$2</definedName>
    <definedName name="T6d4" localSheetId="31">'Table-6-4'!$B$2</definedName>
    <definedName name="T6p1p3d1" localSheetId="21">'Table PG&amp;E-6.1.3-1'!$B$2</definedName>
    <definedName name="T6p1p3p2d1" localSheetId="22">'Table PG&amp;E‑6.1.3.2‑1'!$B$2</definedName>
    <definedName name="T6p1p3p2d2" localSheetId="22">'Table PG&amp;E‑6.1.3.2‑2'!$B$2</definedName>
    <definedName name="T7d1" localSheetId="32">'Table PG&amp;E-7-1'!$B$2</definedName>
    <definedName name="T8d5d1" localSheetId="50">'Table 8‑5‑1'!$B$2</definedName>
    <definedName name="T8d5d2" localSheetId="54">'Table 8‑5‑2'!$B$2</definedName>
    <definedName name="T8d5d3" localSheetId="56">'Table 8‑5‑3'!$B$2</definedName>
    <definedName name="T8d6d1" localSheetId="51">'Table 8‑6‑1'!$D$2</definedName>
    <definedName name="T8d6d2" localSheetId="55">'Table 8‑6‑2'!$B$2</definedName>
    <definedName name="T8d6d3" localSheetId="56">'Table 8‑6‑3'!$B$2</definedName>
    <definedName name="T8d7" localSheetId="58">'Table 8‑7'!$B$2</definedName>
    <definedName name="T8p1p7d1" localSheetId="53">'Table PG&amp;E‑8.6.2‑2'!$B$2</definedName>
    <definedName name="t8p1p8d2" localSheetId="60">'Table PG&amp;E‑8.7.1.1‑2'!$B$2</definedName>
    <definedName name="T8p2p1d1" localSheetId="34">'Table PG&amp;E-8.2.1-1'!$B$2</definedName>
    <definedName name="T8p2p1d2" localSheetId="35">'Table PG&amp;E‑8.2.1‑2'!$B$2</definedName>
    <definedName name="T8p2p1d3" localSheetId="36">'Table PG&amp;E‑8.2.1‑3'!$B$1</definedName>
    <definedName name="T8p2p1d4" localSheetId="37">'Table PG&amp;E‑8.2.1‑4'!$B$2</definedName>
    <definedName name="T8p2p1d5" localSheetId="38">'Table PG&amp;E‑8.2.1‑5'!$B$2</definedName>
    <definedName name="T8p2p7p2" localSheetId="39">'Table PG&amp;E‑8.2.7.2'!$B$2</definedName>
    <definedName name="T8p3p15p1d1" localSheetId="43">'Table PG&amp;E‑8.3.15.1‑1'!$B$2</definedName>
    <definedName name="T8p4d1" localSheetId="44">'Table PG&amp;E‑8.4‑1'!$B$2</definedName>
    <definedName name="T8p5p2d1" localSheetId="47">'Table PG&amp;E‑8.5.2‑1'!$B$2</definedName>
    <definedName name="T8p5p3d1" localSheetId="48">'Table PG&amp;E‑8.5.3‑1'!$B$2</definedName>
    <definedName name="T8p5p4d1" localSheetId="49">'TABLE PG&amp;E 8.5.4‑1'!$B$2</definedName>
    <definedName name="T8p6p2d1" localSheetId="52">'Table PG&amp;E‑8.6.2‑1'!$B$2</definedName>
    <definedName name="T8p7p1p1d1" localSheetId="59">'Table PG&amp;E 8.7.1.1‑1'!$B$2</definedName>
    <definedName name="T9d3" localSheetId="66">'Table 9‑3'!$B$2</definedName>
    <definedName name="T9d4" localSheetId="71">'Table 9‑4'!$B$2</definedName>
    <definedName name="T9d7" localSheetId="74">'Table-9‑7'!$B$2</definedName>
    <definedName name="T9d8" localSheetId="74">'Table-9‑8'!$B$2</definedName>
    <definedName name="T9d9" localSheetId="76">'Table-9-9'!$B$2</definedName>
    <definedName name="T9p2p1p3d1" localSheetId="67">'Table PG&amp;E‑9.2.1.3‑1'!$B$2</definedName>
    <definedName name="T9p2p3p3d1" localSheetId="68">'Table PG&amp;E‑9.2.3.3‑1'!$B$2</definedName>
    <definedName name="T9p2p3p3d2" localSheetId="68">'Table PG&amp;E‑9.2.3.3‑2'!$B$2</definedName>
    <definedName name="T9p2p3p3d3" localSheetId="68">'Table PG&amp;E‑9.2.3.3‑3'!$B$2</definedName>
    <definedName name="TACI25Ud01d1" localSheetId="107">'Table ACI PG&amp;E-25U-01-1'!$B$2</definedName>
    <definedName name="TACI25Ud04d1" localSheetId="108">'Table ACI‑PG&amp;E‑25U‑04‑1'!$B$2</definedName>
    <definedName name="TACI25Ud04d2" localSheetId="109">'Table ACI‑PG&amp;E‑25U‑04‑2'!$B$2</definedName>
    <definedName name="TPGE8d10" localSheetId="62">'Table PG&amp;E‑8‑10'!$B$2</definedName>
    <definedName name="TPGE8d11" localSheetId="63">'Table PG&amp;E‑8‑11'!$B$2</definedName>
    <definedName name="TPGE8d9" localSheetId="61">'Table PG&amp;E‑8‑9'!$B$2</definedName>
    <definedName name="TPGE9D9" localSheetId="77">'Table PG&amp;E‑9‑9'!$B$2</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S15" i="5"/>
  <c r="S11" i="5"/>
  <c r="S10" i="5"/>
  <c r="S9" i="5"/>
  <c r="S7" i="5"/>
  <c r="S6" i="5"/>
  <c r="S5" i="5"/>
  <c r="V12" i="9" l="1"/>
  <c r="V11" i="9"/>
  <c r="V10" i="9"/>
  <c r="V9" i="9"/>
  <c r="V8" i="9"/>
  <c r="V7" i="9"/>
  <c r="V6" i="9"/>
  <c r="V5" i="9"/>
  <c r="F1" i="117" l="1"/>
  <c r="G1" i="117" s="1"/>
  <c r="H1" i="117" s="1"/>
  <c r="I1" i="117" s="1"/>
  <c r="J1" i="117" s="1"/>
  <c r="K1" i="117" s="1"/>
  <c r="L1" i="117" s="1"/>
  <c r="M1" i="117" s="1"/>
  <c r="E1" i="117"/>
  <c r="D344" i="117"/>
  <c r="D345" i="117"/>
  <c r="D346" i="117"/>
  <c r="D347" i="117"/>
  <c r="D348" i="117"/>
  <c r="D349" i="117"/>
  <c r="D350" i="117"/>
  <c r="D351" i="117"/>
  <c r="D336" i="117"/>
  <c r="D337" i="117"/>
  <c r="D338" i="117"/>
  <c r="D339" i="117"/>
  <c r="M7" i="3" l="1"/>
  <c r="M8" i="3"/>
  <c r="M9" i="3"/>
  <c r="M5" i="3"/>
</calcChain>
</file>

<file path=xl/sharedStrings.xml><?xml version="1.0" encoding="utf-8"?>
<sst xmlns="http://schemas.openxmlformats.org/spreadsheetml/2006/main" count="18591" uniqueCount="6469">
  <si>
    <t>9.1.2</t>
  </si>
  <si>
    <t>Lessons Learned</t>
  </si>
  <si>
    <t>Table 13-2</t>
  </si>
  <si>
    <t>Initiative</t>
  </si>
  <si>
    <t>Quantitative or Qualitative Target</t>
  </si>
  <si>
    <t>Activity (Tracking ID #)</t>
  </si>
  <si>
    <t>Previous Tracking ID (if applicable)</t>
  </si>
  <si>
    <t>Target Unit</t>
  </si>
  <si>
    <t>2026 Target / Status</t>
  </si>
  <si>
    <t>% Planned in HFRA for 2026</t>
  </si>
  <si>
    <t>% Risk Reduction for 2026</t>
  </si>
  <si>
    <t>2027 Target / Status</t>
  </si>
  <si>
    <t>% Planned in HFTD for 2027</t>
  </si>
  <si>
    <t>% Planned in HFRA in 2027</t>
  </si>
  <si>
    <t>% Risk Reduction for 2027</t>
  </si>
  <si>
    <t>2028 Target / Status</t>
  </si>
  <si>
    <t>% Planned in HFTD for 2028</t>
  </si>
  <si>
    <t>% HFRA
planned in 2028</t>
  </si>
  <si>
    <t>% Risk Reduction for 2028</t>
  </si>
  <si>
    <t>Three- Year Total</t>
  </si>
  <si>
    <t>Section; Page Number</t>
  </si>
  <si>
    <t>Quantitative</t>
  </si>
  <si>
    <t>Circuit Miles</t>
  </si>
  <si>
    <t>Inspections</t>
  </si>
  <si>
    <t>Qualitative</t>
  </si>
  <si>
    <t>n/a</t>
  </si>
  <si>
    <t>% Planned in HFTD for 2026</t>
  </si>
  <si>
    <t>Grid Design, Operations, and Maintenance</t>
  </si>
  <si>
    <t>Quantitative
(Quarterly)</t>
  </si>
  <si>
    <t>AI-04</t>
  </si>
  <si>
    <t>Transmission Structures</t>
  </si>
  <si>
    <t>AI-06</t>
  </si>
  <si>
    <t>Circuit miles</t>
  </si>
  <si>
    <t>AI-07</t>
  </si>
  <si>
    <t>Distribution Poles</t>
  </si>
  <si>
    <t>GH-04</t>
  </si>
  <si>
    <t>System Hardening - Undergrounding</t>
  </si>
  <si>
    <t>GH-06</t>
  </si>
  <si>
    <t>GH-11</t>
  </si>
  <si>
    <t xml:space="preserve"> Conductor Segment</t>
  </si>
  <si>
    <t>GM-03</t>
  </si>
  <si>
    <t xml:space="preserve">Distribution EC Tags </t>
  </si>
  <si>
    <t>Open Tag Reduction – Distribution Backlog</t>
  </si>
  <si>
    <t>GM-07</t>
  </si>
  <si>
    <t>Service Breakaway Connectors</t>
  </si>
  <si>
    <t>Type</t>
  </si>
  <si>
    <t>Inspection Activity (Program)</t>
  </si>
  <si>
    <t>Frequency or
Trigger (Note 1)</t>
  </si>
  <si>
    <t>Method of Inspection (Note 2)</t>
  </si>
  <si>
    <t>% of HFRA and HFTD Covered Annually by Inspection Type</t>
  </si>
  <si>
    <t>Condition Find Rate Level 1</t>
  </si>
  <si>
    <t>Condition Find Rate Level 2</t>
  </si>
  <si>
    <t>Condition Find Rate Level 3</t>
  </si>
  <si>
    <t>Transmission</t>
  </si>
  <si>
    <t>Distribution</t>
  </si>
  <si>
    <t>3 years</t>
  </si>
  <si>
    <t>14.7%
(Asset)</t>
  </si>
  <si>
    <t>Visual by ground or aerial</t>
  </si>
  <si>
    <t>Electric Distribution Preventive Maintenance (EDPM) Manual, TD 8123M</t>
  </si>
  <si>
    <t>Initiative/Activity Being Audited</t>
  </si>
  <si>
    <t>Tracking ID</t>
  </si>
  <si>
    <t>Quality Program Type</t>
  </si>
  <si>
    <t>Objective of the Quality Program</t>
  </si>
  <si>
    <t>QA</t>
  </si>
  <si>
    <t>Ensure that new construction meets applicable standards.</t>
  </si>
  <si>
    <t>QC</t>
  </si>
  <si>
    <t>Ensure inspections are following electrical corporation procedures for inspections.</t>
  </si>
  <si>
    <r>
      <t>Initiative/Activity Being Audited</t>
    </r>
    <r>
      <rPr>
        <b/>
        <sz val="8"/>
        <color theme="1"/>
        <rFont val="Arial"/>
        <family val="2"/>
      </rPr>
      <t> </t>
    </r>
    <r>
      <rPr>
        <sz val="8"/>
        <color rgb="FF000000"/>
        <rFont val="Arial"/>
        <family val="2"/>
      </rPr>
      <t> </t>
    </r>
  </si>
  <si>
    <t>Tracking IDs of Initiatives being Audited</t>
  </si>
  <si>
    <t>Quality Management Initiative Tracking ID</t>
  </si>
  <si>
    <t>System Hardening – Undergrounding</t>
  </si>
  <si>
    <t>GH‑04</t>
  </si>
  <si>
    <t>GM‑11D</t>
  </si>
  <si>
    <t>GM‑10D</t>
  </si>
  <si>
    <t>GM‑03</t>
  </si>
  <si>
    <t>GM‑13D</t>
  </si>
  <si>
    <t>Ensure that corrective repair work meets applicable standards.</t>
  </si>
  <si>
    <t>GM‑12D</t>
  </si>
  <si>
    <t>Detailed Ground or Aerial Inspections – Distribution</t>
  </si>
  <si>
    <t>AI‑07</t>
  </si>
  <si>
    <t>GM‑09D</t>
  </si>
  <si>
    <t>GM‑01D</t>
  </si>
  <si>
    <t>Detailed Inspection Transmission</t>
  </si>
  <si>
    <t>AI‑04</t>
  </si>
  <si>
    <t>GM‑09T</t>
  </si>
  <si>
    <t>GM‑01T</t>
  </si>
  <si>
    <t>Initiative/ Activity Being Audited</t>
  </si>
  <si>
    <t>Type of Audit</t>
  </si>
  <si>
    <t>2026: Population Size</t>
  </si>
  <si>
    <t>2026: Sample Size</t>
  </si>
  <si>
    <t>2027: Population Size</t>
  </si>
  <si>
    <t>2027: Sample Size</t>
  </si>
  <si>
    <t>2028: Population Size</t>
  </si>
  <si>
    <t>2028: Sample Size</t>
  </si>
  <si>
    <t>Confidence level / MOE</t>
  </si>
  <si>
    <t>2026: Pass Rate Target</t>
  </si>
  <si>
    <t>2027: Pass Rate Target</t>
  </si>
  <si>
    <t>2028: Pass Rate Target</t>
  </si>
  <si>
    <t>Population / Sample Unit</t>
  </si>
  <si>
    <t>Percent of Sample in the HFTD/HFRA</t>
  </si>
  <si>
    <t>Confidence Level/Margin of Error (MOE)</t>
  </si>
  <si>
    <t>Field/Desktop</t>
  </si>
  <si>
    <t>Minimum 99%/3%</t>
  </si>
  <si>
    <t>95%/5%</t>
  </si>
  <si>
    <t>Minimum 99%/1%</t>
  </si>
  <si>
    <t>Quantitative or Qualitative</t>
  </si>
  <si>
    <t>Activity (Tracking ID)</t>
  </si>
  <si>
    <t>Previous Tracking ID, if applicable</t>
  </si>
  <si>
    <t>Three-Year Total</t>
  </si>
  <si>
    <t>Section; 
Page Number</t>
  </si>
  <si>
    <t>Vegetation Management and Inspections</t>
  </si>
  <si>
    <t>VM-15</t>
  </si>
  <si>
    <t>Activity (Program)</t>
  </si>
  <si>
    <t>Cml. Quarterly Target 2026, Q3</t>
  </si>
  <si>
    <t>Cml. Quarterly Target 2027, Q4</t>
  </si>
  <si>
    <t>Cml. Quarterly Target 2028, Q2</t>
  </si>
  <si>
    <t>Cml. Quarterly Target 2028, Q3</t>
  </si>
  <si>
    <t>Cml. Quarterly Target 2028, Q4</t>
  </si>
  <si>
    <t>% HFTD
Covered in 2026</t>
  </si>
  <si>
    <t>Activity Timeline Target</t>
  </si>
  <si>
    <t>VM-10</t>
  </si>
  <si>
    <t>Cumulative (Cml.) Quarterly Target 2026, Q1</t>
  </si>
  <si>
    <t>Cml. Quarterly Target 2026, Q2</t>
  </si>
  <si>
    <t>Cml. Quarterly Target 2026, Q4</t>
  </si>
  <si>
    <t>Cml. Quarterly Target 2027, Q1</t>
  </si>
  <si>
    <t>Cml. Quarterly Target 2027, Q2</t>
  </si>
  <si>
    <t>Cml. Quarterly Target 2027, Q3</t>
  </si>
  <si>
    <t>Cml. Quarterly Target 2028, Q1</t>
  </si>
  <si>
    <t>% Risk Reduction for 2027*</t>
  </si>
  <si>
    <t>% Risk Reduction for 2028*</t>
  </si>
  <si>
    <t>Pole Clearing Program</t>
  </si>
  <si>
    <t xml:space="preserve">Distribution Substations </t>
  </si>
  <si>
    <t>Substation Inspections – Transmission</t>
  </si>
  <si>
    <t xml:space="preserve">Transmission Substations </t>
  </si>
  <si>
    <t>Substation Inspections – Power Generation</t>
  </si>
  <si>
    <t>Power Generation Switchyards and Powerhouses</t>
  </si>
  <si>
    <t>Routine Transmission – Ground</t>
  </si>
  <si>
    <t>Transmission Hazard Patrol (Second Patrol, Tree Mortality)</t>
  </si>
  <si>
    <t>Distribution Routine Patrol</t>
  </si>
  <si>
    <t>Distribution Hazard Patrol (Second Patrol, Tree Mortality)</t>
  </si>
  <si>
    <t>VM‑08D</t>
  </si>
  <si>
    <t>VM‑08T</t>
  </si>
  <si>
    <t>VM Operations Distribution</t>
  </si>
  <si>
    <t>VM22D</t>
  </si>
  <si>
    <t>VM Operations Transmission</t>
  </si>
  <si>
    <t>VM‑22T</t>
  </si>
  <si>
    <t>Population
/Sample Unit</t>
  </si>
  <si>
    <t>2026: % of Sample in HFTD</t>
  </si>
  <si>
    <t>2027: % of Sample in HFTD</t>
  </si>
  <si>
    <t>2028: % of Sample in HFTD</t>
  </si>
  <si>
    <t>Vegetation Management Quality Assurance - Distribution Routine (VM-08D)</t>
  </si>
  <si>
    <t> 25,000 miles</t>
  </si>
  <si>
    <t> 500 miles</t>
  </si>
  <si>
    <t> 100%</t>
  </si>
  <si>
    <t>Vegetation Management Quality Assurance - Transmission Routine (VM-08T)</t>
  </si>
  <si>
    <t> 5,380 miles</t>
  </si>
  <si>
    <t> 200 miles</t>
  </si>
  <si>
    <t>Vegetation Management Quality Control - Distribution Routine (VM-22D)</t>
  </si>
  <si>
    <t> 540,000 spans</t>
  </si>
  <si>
    <t> 80,000 spans</t>
  </si>
  <si>
    <t>Vegetation Management Quality Control - Pole Clearing (VM-22P)</t>
  </si>
  <si>
    <t>Poles</t>
  </si>
  <si>
    <t> 51,000 poles</t>
  </si>
  <si>
    <t> 11,500 poles</t>
  </si>
  <si>
    <t>Vegetation Management Quality Control - Transmission Routine (VM-22T)</t>
  </si>
  <si>
    <t> 13,500 spans</t>
  </si>
  <si>
    <t>2026
End of Year Total / Completion Date</t>
  </si>
  <si>
    <t>2027 Total / Status</t>
  </si>
  <si>
    <t>2028 Total / Status</t>
  </si>
  <si>
    <t>Section; Page number</t>
  </si>
  <si>
    <t>SA-02</t>
  </si>
  <si>
    <t>SA-03</t>
  </si>
  <si>
    <t>Activity 
(Tracking ID #)</t>
  </si>
  <si>
    <t>Situational Awareness and Forecasting</t>
  </si>
  <si>
    <t>6.42%
(Eyes on Risk)</t>
  </si>
  <si>
    <t>SA-08</t>
  </si>
  <si>
    <t>SA-10</t>
  </si>
  <si>
    <t>9.92%
(Eyes on Risk)</t>
  </si>
  <si>
    <t>SA-11</t>
  </si>
  <si>
    <t>2.52%
(Eyes on Risk)</t>
  </si>
  <si>
    <t>Weather Model Verifcation Tool</t>
  </si>
  <si>
    <t>Percent of Weather Stations</t>
  </si>
  <si>
    <t>2027 Status</t>
  </si>
  <si>
    <t>2028 Status</t>
  </si>
  <si>
    <t>Emergency Preparedness and Recovery Plan</t>
  </si>
  <si>
    <t>Started; March 2026</t>
  </si>
  <si>
    <t>CO-04</t>
  </si>
  <si>
    <t>CO-05</t>
  </si>
  <si>
    <t>EP-07</t>
  </si>
  <si>
    <t>PS-10</t>
  </si>
  <si>
    <t>Discontinued Activity (Tracking ID)</t>
  </si>
  <si>
    <t>Rationale for Discontinuation</t>
  </si>
  <si>
    <t>PS-06</t>
  </si>
  <si>
    <t>This work will continue under new VM Enterprise Systems qualitative target.</t>
  </si>
  <si>
    <t>Activity</t>
  </si>
  <si>
    <t>9.2.1</t>
  </si>
  <si>
    <t>8.2.2</t>
  </si>
  <si>
    <t>8.1.2.5.1</t>
  </si>
  <si>
    <t>8.1.2.1</t>
  </si>
  <si>
    <t>8.1.7.2</t>
  </si>
  <si>
    <t>Customer Support in Wildfire and PSPS Emergencies</t>
  </si>
  <si>
    <t>8.3.3.1</t>
  </si>
  <si>
    <t>8.3.2.3</t>
  </si>
  <si>
    <t>System Hardening - Transmission</t>
  </si>
  <si>
    <t>8.5.3</t>
  </si>
  <si>
    <r>
      <t>70,000</t>
    </r>
    <r>
      <rPr>
        <vertAlign val="superscript"/>
        <sz val="10"/>
        <color rgb="FF000000"/>
        <rFont val="Arial"/>
        <family val="2"/>
      </rPr>
      <t>(a)</t>
    </r>
  </si>
  <si>
    <t>Enterprise System - Vegetation Management</t>
  </si>
  <si>
    <t>Enterprise System - Asset Management and Inspection</t>
  </si>
  <si>
    <t>Enterprise System - Grid Monitoring</t>
  </si>
  <si>
    <t>Enterprise System - Weather Forecasting</t>
  </si>
  <si>
    <t>Enterprise System - Risk Assessment</t>
  </si>
  <si>
    <t>In Progress; 2027</t>
  </si>
  <si>
    <t>365 days</t>
  </si>
  <si>
    <t>Average weekly uptime percentage</t>
  </si>
  <si>
    <t>Public Communication, Outreach, and Education Awareness</t>
  </si>
  <si>
    <t>VM‑22P</t>
  </si>
  <si>
    <t>Focused Tree Inspections (FTI) (VM‑03)</t>
  </si>
  <si>
    <t xml:space="preserve">Component(s) of the initiative will be incorporated into the Distribution Routine Patrol program.  </t>
  </si>
  <si>
    <t>PG&amp;E is still in the process of evaluating which component(s) of the FTI scope may be incorporated into the Distribution Routine Patrol program.  This analysis will be based on findings from efficacy studies planned to be performed in 2025.</t>
  </si>
  <si>
    <t>Tree Removal Inventory (TRI) (VM‑04)</t>
  </si>
  <si>
    <t>Component(s) of the initiative will be incorporated into the Distribution Routine Patrol program.</t>
  </si>
  <si>
    <t xml:space="preserve">PG&amp;E is still in the process of evaluating which component(s) of the TRI scope will be incorporated into the Distribution Routine Patrol Program.  This analysis will be based on findings from efficacy studies planned to be performed in 2025.  </t>
  </si>
  <si>
    <t>Vegetation Management for Operational Mitigations (VMOM) (VM‑18)</t>
  </si>
  <si>
    <t>Component(s) of the initiative will be incorporated into Activities Based on Weather Conditions</t>
  </si>
  <si>
    <t>PG&amp;E will incorporate VMOM into activities described in Section 9.9.1.</t>
  </si>
  <si>
    <t>Transmission – Ground Detailed Inspection Program (AI‑02) and Transmission – Aerial Detail Inspection (AI‑04)</t>
  </si>
  <si>
    <t xml:space="preserve">Programs are being combined based on visual aspects of both programs.  The program is now known as Transmission – Detailed Inspection Program </t>
  </si>
  <si>
    <t>Combing Ground and Aerial programs into one target allows for flexibility to address wildfire risk by method choice to best suit location and structure type.</t>
  </si>
  <si>
    <t>Transmission Climbing Detailed Inspection Program (AI‑05)</t>
  </si>
  <si>
    <t>Program to still continue, but not under WMP commitment.</t>
  </si>
  <si>
    <t>Climbing program focuses on 500 kV steel structure integrity which is not common source of ignition.</t>
  </si>
  <si>
    <r>
      <t>Replacement Activities (Include Page # Where Discussed)</t>
    </r>
    <r>
      <rPr>
        <sz val="10"/>
        <color rgb="FF000000"/>
        <rFont val="Arial"/>
        <family val="2"/>
      </rPr>
      <t> </t>
    </r>
  </si>
  <si>
    <t>Substation Supplemental Inspections (removal of ground and infrared inspections and continuing aerial drone inspections as a part of routine inspections) (Formerly AI‑08, AI‑09, and AI‑10)</t>
  </si>
  <si>
    <t>The WMP substation supplemental inspection program was originally developed to focus on ignition risks independent from existing routine substation inspections.  A comparative analysis of supplemental and routine inspections was completed in 2023 and 2024.  This analysis confirmed redundancy and equal effectiveness of two of the three methods—ground and infrared inspection.  Furthermore, substation routine ground inspections are performed more frequently, monthly or bi‑monthly, in comparison to the annual supplemental inspection.  PG&amp;E proposes to streamline substation inspections by removing duplicative ground and infrared inspections, while retaining drone‑based aerial inspections as a part of the routine inspections process.  The drone‑based aerial inspection provides unique risk detection perspectives not captured from the ground and infrared methods.  The routine substation inspection program will continue to provide ground and infrared inspections to substations pursuant to GO 174.  Power Generation Switchyards are regulated either by GO 167, or Federal Energy Regulatory Commission (FERC) in situations where operations are under a FERC license.  These regulatory commitments focus on maintenance and operations requirements, and do not identify an inspection requirement.  Power Generation performs routine inspections of switchyards in alignment with substation routine inspection program.</t>
  </si>
  <si>
    <t xml:space="preserve">PG&amp;E originally planned supplemental inspection targets by requiring three separate methods for each single supplemental inspection: ground, infrared, and aerial.  The 2026‑2028 WMP will continue with drone‑based aerial inspections as a part of the ongoing routine inspection process but will remove the duplicative ground and infrared supplemental inspection methods.  This proposed change is expected to yield equivalent ignition risk detectability while streamlining the inspections programs to be more efficient. </t>
  </si>
  <si>
    <t>Smart Tape (N/A)</t>
  </si>
  <si>
    <t xml:space="preserve">This effort validated the use of a phased approach with clear exit clauses when evaluating solutions with low technology readiness levels.  This type of phased approach allows PG&amp;E to engage with technology vendors iterating on early prototypes while managing the inherent risks of early‑stage technology.  PG&amp;E’s contract structure and overall approach with the “smart tape” vendor has provided a model for other engagements involving low technology readiness levels. </t>
  </si>
  <si>
    <t>Complete PSPS and Wildfire Tabletop and Functional Exercises (EP-01)</t>
  </si>
  <si>
    <t>This activity is being reported on externally in other forums.</t>
  </si>
  <si>
    <t>Maintain all hazards planning and preparedness program in 2023-2025 (EP-02)</t>
  </si>
  <si>
    <t>Expand all hazards planning to include additional threats and scenarios in 2023-2025 (EP-04)</t>
  </si>
  <si>
    <t>Annually review of CERP and the two wildfire related annexes (EP-06)</t>
  </si>
  <si>
    <t>Filling Asset Inventory Data Gaps (AI-11)</t>
  </si>
  <si>
    <t>AI-11 has been replaced by ES-02.</t>
  </si>
  <si>
    <t>System Hardening – Distribution (GH-01)</t>
  </si>
  <si>
    <t>Revised Overhead Hardening Distribution Target (GH-12).</t>
  </si>
  <si>
    <t>Reduce PSPS impacts to customer events (PS-07)</t>
  </si>
  <si>
    <t>Significant progress made during the 2023-2025 WMP cycle to reduce PSPS impacts to customers.</t>
  </si>
  <si>
    <t>Artificial Intelligence in Wildfire Cameras (SA-01)</t>
  </si>
  <si>
    <t>SA-01 is continued under SA-08.</t>
  </si>
  <si>
    <t>Evaluate emerging technologies (VM-12)</t>
  </si>
  <si>
    <t>LiDAR Data Collection – Transmission (VM-01)</t>
  </si>
  <si>
    <t>We will continue to improve remote sensing with LiDAR and Satellite technologies.</t>
  </si>
  <si>
    <t>Installation of System Automation Equipment – Distribution Protective Devices</t>
  </si>
  <si>
    <t>8.1.2.8.1</t>
  </si>
  <si>
    <t>GH‑07</t>
  </si>
  <si>
    <t>Installation of System Automation Equipment – Installation of Devices to Eliminate High Impedance Back feed Conditions</t>
  </si>
  <si>
    <t>8.1.2.10.2</t>
  </si>
  <si>
    <t>Line Removal (in the HFTD) – Transmission</t>
  </si>
  <si>
    <t>8.1.2.9.1</t>
  </si>
  <si>
    <t>Motor Switch Operator Switch Replacement</t>
  </si>
  <si>
    <t>8.1.2.10.3</t>
  </si>
  <si>
    <t>GH‑09</t>
  </si>
  <si>
    <t>Non-Exempt Surge Arrester Replacement</t>
  </si>
  <si>
    <t>8.1.2.10.4</t>
  </si>
  <si>
    <t>GH‑08</t>
  </si>
  <si>
    <t>Replace Non‑Exempt Expulsion Fuses</t>
  </si>
  <si>
    <t>8.1.2.10.5</t>
  </si>
  <si>
    <t>GH‑10</t>
  </si>
  <si>
    <t>Other Grid Topology Improvements to Mitigate or Reduce PSPS Events – Transmission</t>
  </si>
  <si>
    <t>8.1.2.11.1</t>
  </si>
  <si>
    <t>Other Grid Topology Improvements to Mitigate or Reduce PSPS Events – Distribution</t>
  </si>
  <si>
    <t>8.1.2.11.2</t>
  </si>
  <si>
    <t>Other Grid Topology Improvements to Mitigate or Reduce PSPS Events – Substation</t>
  </si>
  <si>
    <t>8.1.2.11.3</t>
  </si>
  <si>
    <t>8.1.2.7.2</t>
  </si>
  <si>
    <t>Retainment of Inspectors and Internal Workforce Development</t>
  </si>
  <si>
    <t>8.1.9.1</t>
  </si>
  <si>
    <t>AI-01</t>
  </si>
  <si>
    <t>Develop Distribution Aerial Inspections Program</t>
  </si>
  <si>
    <t>8.1.3.2.7</t>
  </si>
  <si>
    <t>AI-03</t>
  </si>
  <si>
    <t>Evaluate Covered Conductor Effectiveness</t>
  </si>
  <si>
    <t>GH-02</t>
  </si>
  <si>
    <t>Evaluate and Implement Covered Conductor Effectiveness Impact on Inspections and Maintenance Standard</t>
  </si>
  <si>
    <t>GH-03</t>
  </si>
  <si>
    <t>GH-05</t>
  </si>
  <si>
    <t>HFTD/HFRA Open Tag Reduction – Transmission</t>
  </si>
  <si>
    <t>8.1.7.1</t>
  </si>
  <si>
    <t>GM-02</t>
  </si>
  <si>
    <t>EPSS – Down Conductor Detection</t>
  </si>
  <si>
    <t>8.1.2.10.1</t>
  </si>
  <si>
    <t>GM-06</t>
  </si>
  <si>
    <t>Eliminate HTFD/HFRA Distribution Backlog</t>
  </si>
  <si>
    <t>GM-08</t>
  </si>
  <si>
    <t>Evaluate enhancements for the PSPS Transmission guidance</t>
  </si>
  <si>
    <t>PS-01</t>
  </si>
  <si>
    <t>Evaluate incorporation of approved IPW enhancements into the PSPS Distribution guidance</t>
  </si>
  <si>
    <t>PS-02</t>
  </si>
  <si>
    <t>Pilot using drones for PSPS restoration</t>
  </si>
  <si>
    <t>PS-11</t>
  </si>
  <si>
    <t>Evaluate the transition of the Portable Battery Program to permanent battery solutions</t>
  </si>
  <si>
    <t>PS-05</t>
  </si>
  <si>
    <t>Provide portable batteries to PG&amp;E customers</t>
  </si>
  <si>
    <t>Evaluate emerging technologies to reduce PSPS customer impact</t>
  </si>
  <si>
    <t>PS-08</t>
  </si>
  <si>
    <t>Reduce PSPS impacts via Undergrounding</t>
  </si>
  <si>
    <t>PS-09</t>
  </si>
  <si>
    <t>EFD and DFA Reporting</t>
  </si>
  <si>
    <t>FPI and IPW Modeling - Revision Evaluation</t>
  </si>
  <si>
    <t>8.3.6.3</t>
  </si>
  <si>
    <t>SA-04</t>
  </si>
  <si>
    <t>Evaluate FPI and IPW Modeling enhancements in 2023 - 2025</t>
  </si>
  <si>
    <t>SA-05</t>
  </si>
  <si>
    <t>Monitor and evaluate the Cameras AI system’s performance</t>
  </si>
  <si>
    <t>SA-07</t>
  </si>
  <si>
    <t>SA-09</t>
  </si>
  <si>
    <t>Evaluate FPI and IPW Modeling enhancements in 2026 - 2032</t>
  </si>
  <si>
    <t>SA-06</t>
  </si>
  <si>
    <t>Constraint Resolution Procedural Guideline</t>
  </si>
  <si>
    <t>8.2.6</t>
  </si>
  <si>
    <t>VM-09</t>
  </si>
  <si>
    <t>One VM Application Record Keeping Enhancement (Routine, Second Patrol)</t>
  </si>
  <si>
    <t>8.2.4</t>
  </si>
  <si>
    <t>VM-19</t>
  </si>
  <si>
    <t>Record Keeping Enhancement (VMOM, TRI)</t>
  </si>
  <si>
    <t>VM-20</t>
  </si>
  <si>
    <t>Focused Tree Inspection (FTI) Program Record Keeping Enhancement</t>
  </si>
  <si>
    <t>8.2.2.2.5</t>
  </si>
  <si>
    <t>VM-21</t>
  </si>
  <si>
    <t>Inspection in HFTD and HFRA supporting key vegetation management initiatives</t>
  </si>
  <si>
    <t>Enhance and refine Focus Tree Inspection – Areas of Concern (AOC)</t>
  </si>
  <si>
    <t>VM-11</t>
  </si>
  <si>
    <r>
      <t>Completion Year</t>
    </r>
    <r>
      <rPr>
        <sz val="10"/>
        <color rgb="FF000000"/>
        <rFont val="Arial"/>
        <family val="2"/>
      </rPr>
      <t> </t>
    </r>
  </si>
  <si>
    <t>2023‑2025 WMP
Section Number</t>
  </si>
  <si>
    <t>2023‑2025 WMP
Activity Tracking ID</t>
  </si>
  <si>
    <t>Wood Management Benchmarking (VM-23) 
Develop peer utility wood management benchmarking to identify best practices.</t>
  </si>
  <si>
    <t>Integrated Vegetation Management Benchmarking (VM-25) 
Develop peer utility Integrated Vegetation Management benchmarking study to identify best practices.</t>
  </si>
  <si>
    <t>Started; April 2026</t>
  </si>
  <si>
    <t>274 days</t>
  </si>
  <si>
    <t>The Calistoga Temporary Microgrid
(There are currently no plans to deactivate the remaining 12 active temporary microgrids)</t>
  </si>
  <si>
    <t xml:space="preserve">LESSONS LEARNED FROM DISCONTINUED ACTIVITIES </t>
  </si>
  <si>
    <t>PG&amp;E funded a lab‑only proof of concept in 2022‑2023 using the EPSS Emergent Technology expense budget to evaluate the feasibility of using “smart tape” technology for rapid fault location on EPSS‑enabled lines.  The proof of concept was structured in three phases. PG&amp;E decided to conclude the project at the end of Phase II, due to the following findings:
1) The vendor had not demonstrated sufficiently rapid product development progress in line with PG&amp;E’s needs.
2) The proposed equipment design had moved away from initial “smart tape” concept to a larger, bulkier design that no longer held unique value proposition compared to other market‑available sensors
3) The proposed design was not compatible with PG&amp;E’s desire for cost‑effectiveness at scale.</t>
  </si>
  <si>
    <t xml:space="preserve">VEGETATION MANAGEMENT TARGETS BY YEAR (Non‑inspection targets) </t>
  </si>
  <si>
    <t xml:space="preserve">TABLE 9‑2:  </t>
  </si>
  <si>
    <t xml:space="preserve">VEGETATION INSPECTIONS AND POLE CLEARING BY YEAR </t>
  </si>
  <si>
    <t xml:space="preserve">TABLE 9‑5:  </t>
  </si>
  <si>
    <t xml:space="preserve">VEGETATION MANAGEMENT QA AND QC PROGRAM OBJECTIVES </t>
  </si>
  <si>
    <t xml:space="preserve">TABLE 9‑6:  </t>
  </si>
  <si>
    <t xml:space="preserve">VEGETATION MANAGEMENT QA AND QC ACTIVITY </t>
  </si>
  <si>
    <t>Community Engagement - Meetings (CO-01)</t>
  </si>
  <si>
    <t>Community Engagement - Surveys (CO-02)</t>
  </si>
  <si>
    <t>Threats and Hazards Identification and Risk Assessment (THIRA) updates executive briefings (EP-08)</t>
  </si>
  <si>
    <t xml:space="preserve">COMPLETED WMP ACTIVITIES </t>
  </si>
  <si>
    <t xml:space="preserve">SITUATIONAL AWARENESS TARGETS BY YEAR </t>
  </si>
  <si>
    <r>
      <t>EMERGENCY PREPAREDNESS AND COMMUNITY OUTREACH TARGETS BY YEAR</t>
    </r>
    <r>
      <rPr>
        <b/>
        <sz val="10"/>
        <color rgb="FFFFFFFF"/>
        <rFont val="Arial"/>
        <family val="2"/>
      </rPr>
      <t xml:space="preserve"> 12</t>
    </r>
  </si>
  <si>
    <r>
      <t>ENTERPRISE SYSTEMS TARGETS</t>
    </r>
    <r>
      <rPr>
        <b/>
        <sz val="10"/>
        <color rgb="FFFFFFFF"/>
        <rFont val="Arial"/>
        <family val="2"/>
      </rPr>
      <t>24</t>
    </r>
  </si>
  <si>
    <t>VM Operations Pole Clearing</t>
  </si>
  <si>
    <t> 95/3.25%</t>
  </si>
  <si>
    <t> 99/5%</t>
  </si>
  <si>
    <t xml:space="preserve">10.3.1; p. </t>
  </si>
  <si>
    <t xml:space="preserve">10.4.1; p. </t>
  </si>
  <si>
    <t xml:space="preserve">10.2.1; p. </t>
  </si>
  <si>
    <t xml:space="preserve">10.3.2; p. </t>
  </si>
  <si>
    <t xml:space="preserve">10.5.3; p. </t>
  </si>
  <si>
    <t xml:space="preserve">10.5.5; p. </t>
  </si>
  <si>
    <t xml:space="preserve">11.4.3; p. </t>
  </si>
  <si>
    <t xml:space="preserve">11.2; p. </t>
  </si>
  <si>
    <t xml:space="preserve">11.3; p. </t>
  </si>
  <si>
    <t xml:space="preserve">11.5; p. </t>
  </si>
  <si>
    <t xml:space="preserve">12.1.1; p. </t>
  </si>
  <si>
    <t>Completed; December 31, 2028</t>
  </si>
  <si>
    <t>Completed; September 30, 2028</t>
  </si>
  <si>
    <t>Completed; December 31, 2026</t>
  </si>
  <si>
    <t>Completed; December 31, 2027</t>
  </si>
  <si>
    <t xml:space="preserve">TABLE 8‑1:  </t>
  </si>
  <si>
    <t xml:space="preserve">GRID DESIGN, OPERATION, AND MAINTENANCE TARGETS BY YEAR </t>
  </si>
  <si>
    <t xml:space="preserve">8.3.1; p. </t>
  </si>
  <si>
    <t xml:space="preserve">8.3.3; p. </t>
  </si>
  <si>
    <t xml:space="preserve">8.3.8; p. </t>
  </si>
  <si>
    <t xml:space="preserve">8.2.2; p. </t>
  </si>
  <si>
    <t xml:space="preserve">8.2.5.1; p. </t>
  </si>
  <si>
    <t xml:space="preserve">8.2.1; p. </t>
  </si>
  <si>
    <t xml:space="preserve">8.2.13.1; p. </t>
  </si>
  <si>
    <t xml:space="preserve">8.6.2; p. </t>
  </si>
  <si>
    <t xml:space="preserve">8.7.1.1; p. </t>
  </si>
  <si>
    <t xml:space="preserve">8.2.10.6; p. </t>
  </si>
  <si>
    <t xml:space="preserve">8.8.1; p. </t>
  </si>
  <si>
    <t>Completed; February 15, 2026</t>
  </si>
  <si>
    <t>Completed; February 15, 2027</t>
  </si>
  <si>
    <t>Completed; February 15, 2028</t>
  </si>
  <si>
    <t>Completed; May 1, 2026</t>
  </si>
  <si>
    <t>Completed; May 1, 2027</t>
  </si>
  <si>
    <t>Completed; May 1, 2028</t>
  </si>
  <si>
    <t>63.78% (Eyes on Risk)</t>
  </si>
  <si>
    <t>100% over 3‑year cycle</t>
  </si>
  <si>
    <r>
      <t>(a)</t>
    </r>
    <r>
      <rPr>
        <sz val="7"/>
        <color rgb="FF000000"/>
        <rFont val="Times New Roman"/>
        <family val="1"/>
      </rPr>
      <t xml:space="preserve">     </t>
    </r>
    <r>
      <rPr>
        <sz val="10"/>
        <color rgb="FF000000"/>
        <rFont val="Arial"/>
        <family val="2"/>
      </rPr>
      <t>Lines historically loaded below 40 percent may not be included for inspection due to low efficacy of method at low loading.</t>
    </r>
  </si>
  <si>
    <r>
      <t xml:space="preserve">ASSET INSPECTION FREQUENCY, METHOD, CRITERIA, AND QUARTERLY TARGETS </t>
    </r>
    <r>
      <rPr>
        <b/>
        <sz val="10"/>
        <color rgb="FFFFFFFF"/>
        <rFont val="Arial"/>
        <family val="2"/>
      </rPr>
      <t>6</t>
    </r>
  </si>
  <si>
    <t>Notes:</t>
  </si>
  <si>
    <t>Note: Estimates for the 2027 &amp; 2028 risk reduction are not available at the time of WMP submission. As such, 2026 risk reduction values will be used as a proxy.</t>
  </si>
  <si>
    <t>Completed; September 30, 2027</t>
  </si>
  <si>
    <t>Completed; September 30, 2026</t>
  </si>
  <si>
    <t>External Collaboration and Coordination</t>
  </si>
  <si>
    <t xml:space="preserve">TABLE 9‑1:  </t>
  </si>
  <si>
    <t xml:space="preserve">GRID DESIGN, ASSET INSPECTIONS, AND MAINTENANCE QA AND QC ACTIVITY TARGETS </t>
  </si>
  <si>
    <t>(a) Subject to change in alignment with Initiative/Activity Being Audited Workplan.</t>
  </si>
  <si>
    <t>Shunt Splices</t>
  </si>
  <si>
    <r>
      <t>218,441</t>
    </r>
    <r>
      <rPr>
        <vertAlign val="superscript"/>
        <sz val="10"/>
        <color rgb="FF000000"/>
        <rFont val="Arial"/>
        <family val="2"/>
      </rPr>
      <t>(a)</t>
    </r>
  </si>
  <si>
    <t xml:space="preserve">Drone, aerial lift, or ground visual </t>
  </si>
  <si>
    <t>​​Workforce Planning - Vegetation Management​ (VM-24) 
PG&amp;E will continue annually on our execution of planned recruitment, retention, and training of vegetation management and inspections personnel and partnerships.</t>
  </si>
  <si>
    <t>3 years or WTRM</t>
  </si>
  <si>
    <t xml:space="preserve">Helicopter, drone, or a handheld sensor </t>
  </si>
  <si>
    <t>GO 165, 
TD 8123P 100, 
TD 1001M</t>
  </si>
  <si>
    <t>GO 165, 
TD8123P100, TD 1001M, TD1001P14</t>
  </si>
  <si>
    <t>N/A
(Circuit Mile)</t>
  </si>
  <si>
    <t>Close 134% of the count of EC notifications created in HFTD/HFRA in 2025</t>
  </si>
  <si>
    <t>Close 153% of the count of EC notifications created in HFTD/HFRA from 2025 to 2026</t>
  </si>
  <si>
    <t>Close 160% of the count of EC notifications created in HFTD/HFRA from 2025 to 2027</t>
  </si>
  <si>
    <t>Distribution Overhead EC Tags </t>
  </si>
  <si>
    <t>23% (Eyes on Risk)</t>
  </si>
  <si>
    <t>53% (Eyes on Risk)</t>
  </si>
  <si>
    <t>24% (Eyes on Risk)</t>
  </si>
  <si>
    <t>100% (Eyes on Risk)</t>
  </si>
  <si>
    <t>Population Size subject to change for 2026 -2028 due to construction activities</t>
  </si>
  <si>
    <t xml:space="preserve">Transmission – Detailed Inspection Program
Section 8.3.1
p. </t>
  </si>
  <si>
    <t xml:space="preserve">Transmission – Detailed Climbing Inspection Program
Section 8.3.2
p. </t>
  </si>
  <si>
    <t xml:space="preserve">Substation Drone Inspection Program
Section 8.3.15
p. </t>
  </si>
  <si>
    <t>This activity will continue under ES-02, which is described in Section 12.1.1.</t>
  </si>
  <si>
    <t xml:space="preserve">Evaluate and create new method(s) to improve the accuracy of asset inventory data (ES-02)
Section 12.1.1
p. </t>
  </si>
  <si>
    <t>PG&amp;E will incorporate this activity into Section 11.4.3</t>
  </si>
  <si>
    <t xml:space="preserve">Section 11.4.3
p. </t>
  </si>
  <si>
    <t>This Emergency Preparedness program addresses hazards beyond wildfires and we have worked to ensure wildfire related activities are included within these processes.</t>
  </si>
  <si>
    <t>The THIRA is an all hazard identification beyond just wildfires and we have worked to ensure wildfire related activities are included in these processes.</t>
  </si>
  <si>
    <t>This activity has been incorporated into GH-12, which is described in Section 8.2.1</t>
  </si>
  <si>
    <t>Significant progress made during the 2023-2025 WMP cycle to reduce PSPS impacts to customers</t>
  </si>
  <si>
    <t>PG&amp;E will incorporate this activity under SA-08 described in Section 10.4.1.</t>
  </si>
  <si>
    <t xml:space="preserve">Covered Conductor Installation
Section 8.2.1
p. </t>
  </si>
  <si>
    <t xml:space="preserve">Existing Ignition Detection Sensors and Systems
Section 10.4.1
p. </t>
  </si>
  <si>
    <t xml:space="preserve">Satellite technology evaluation in progress
Section 9.2
p. </t>
  </si>
  <si>
    <t xml:space="preserve">Distribution Routine Patrol
Section 9.2.1
p. </t>
  </si>
  <si>
    <t xml:space="preserve">Distribution Routine Patrol
9.2.1
p. </t>
  </si>
  <si>
    <t>VM is evaluating emerging technologies as it pertains to individual programs. For example, VM distribution inspections is reviewing remote sensing technology for potential incorporation into this program’s process.</t>
  </si>
  <si>
    <t xml:space="preserve">Activities Based on Weather Conditions
Section 9.9.1
p. </t>
  </si>
  <si>
    <t>Real‑time monitoring for wildfire risk reduction, including, but not limited to Gridscope.
For more information on Gridscope, please see Section 8.7.1.4.
p.</t>
  </si>
  <si>
    <t>Detailed
(AI-04)</t>
  </si>
  <si>
    <t xml:space="preserve">9.5; 
p. </t>
  </si>
  <si>
    <t xml:space="preserve">9.13; 
p. </t>
  </si>
  <si>
    <t xml:space="preserve">9.7; 
p. </t>
  </si>
  <si>
    <t>-  LiDAR tree analytics capture risk in the system
-  Inspectors use LiDAR analytics for all spans in Transmission
-  Satellite or Spaceborne data pilots for Transmission is in progress</t>
  </si>
  <si>
    <t>Line Sensor - Installations (SA-02)</t>
  </si>
  <si>
    <t>Evaluate camera AI system performance and new functionalities (SA-08)</t>
  </si>
  <si>
    <t>Distribution Fault Anticipation (DFA) Installations (SA-10)</t>
  </si>
  <si>
    <t>Early Fault Detection (EFD) Installations (SA-11)</t>
  </si>
  <si>
    <t>Live Fuel Moisture Data Collection (SA-12)</t>
  </si>
  <si>
    <t>Weather Station Network Evaluation (SA-13)</t>
  </si>
  <si>
    <t>SmartMeters next generation capability evaluation  (SA-14)</t>
  </si>
  <si>
    <t>Weekly uptime of Wildfire Cameras (SA-15)</t>
  </si>
  <si>
    <t>Weather Model Verification Tool (SA-16)</t>
  </si>
  <si>
    <t>Weather Model Enhancements leveraging AI-ML (SA-17)</t>
  </si>
  <si>
    <t>Weather Station Network Health (SA-18)</t>
  </si>
  <si>
    <t>Weather Station Network Optimization (SA-19)</t>
  </si>
  <si>
    <t>Community Engagement - Outreach to HFRA Infrastructure Customers  (CO-04)</t>
  </si>
  <si>
    <t>Community Engagement - Outage Preparedness Campaign (CO-05)</t>
  </si>
  <si>
    <t>Common Operating Picture Technology (EP-07)</t>
  </si>
  <si>
    <t>Continue sharing PSPS lessons learned (PS-10)</t>
  </si>
  <si>
    <t>Access and Functional Needs (AFN) Customer Support During PSPS Emergencies (PS-12)</t>
  </si>
  <si>
    <t>VM Critical Datasets Data Quality Remediation (ES-01)</t>
  </si>
  <si>
    <t>Evaluate and create new methods(s) to improve the Accuracy of Asset Inventory Data (ES-02)</t>
  </si>
  <si>
    <t>Grid Monitoring Sensor Systems Efficacy Assessment (ES-03)</t>
  </si>
  <si>
    <t>Participate in Company Disaster Recovery Exercise (ES-04)</t>
  </si>
  <si>
    <t>Integration of continuous grid monitoring technologies (ES-05)</t>
  </si>
  <si>
    <t>Detailed Inspection - Transmission (AI-04)</t>
  </si>
  <si>
    <t>Infrared Inspections - Transmission (AI-06)</t>
  </si>
  <si>
    <t>System Hardening - Transmission Shunt Splices (GH-06)</t>
  </si>
  <si>
    <t>System Hardening – Transmission Conductor Segment Replacement (GH-11)</t>
  </si>
  <si>
    <t>Proactive Animal Abatement Feasibility Study - Transmission (GH-13)</t>
  </si>
  <si>
    <t>Open Tag Reduction – Distribution Backlog (GM-03)</t>
  </si>
  <si>
    <t>Updates on EPSS Reliability Study (GM-07)</t>
  </si>
  <si>
    <t>Service Breakaway Connectors (GM-14)</t>
  </si>
  <si>
    <t>Workforce Planning (GM-15)</t>
  </si>
  <si>
    <t>Sample Locations</t>
  </si>
  <si>
    <t>Complete the annual Quality Assurance Audit Plan to calculate and report the pass rate of VM Operations Program locations</t>
  </si>
  <si>
    <t>Complete the annual Quality Assurance Audit Plan to calculate and report the pass rate of VM Operations Program locations.  </t>
  </si>
  <si>
    <t>Complete the annual Quality Control Audit Plan to determine the pass rate of VM Operations Program locations. </t>
  </si>
  <si>
    <t>Complete the annual Quality Control Audit Plan to determine the pass rate of VM Operations Program locations</t>
  </si>
  <si>
    <t>Sensor Locations</t>
  </si>
  <si>
    <t>Detailed Inspections - Distribution (AI-07) (a)</t>
  </si>
  <si>
    <t>Table 3-2: Self-Identified Performance Metrics Table</t>
  </si>
  <si>
    <t>Table 4-3: Frequently Deenergized Circuits</t>
  </si>
  <si>
    <t>Table 5-6: Utility Risk Assessment Improvement Plan</t>
  </si>
  <si>
    <t>Table 10-4: Fire Detection Systems Currently Deployed</t>
  </si>
  <si>
    <t>Table 8-4: Grid Design, Asset Inspections, and Maintenance QA and QC Activity Targets</t>
  </si>
  <si>
    <t>Table 9-6: Vegetation Management QA and QC Activity Targets</t>
  </si>
  <si>
    <t>Table PG&amp;E-10.5-1: PG&amp;E Operational Mesoscale Modeling System Development</t>
  </si>
  <si>
    <t>Table PG&amp;E-10.6.1-1: Fpi Class Breakpoints</t>
  </si>
  <si>
    <t>Table PG&amp;E-10.6.1-2: Fire Consequence Distribution By Class Breakpoints</t>
  </si>
  <si>
    <t>Table PG&amp;E-10.6.1-3: Fpi Model Skill Score Comparison</t>
  </si>
  <si>
    <t>Table PG&amp;E-10.6.1-4: Fpi Model Features</t>
  </si>
  <si>
    <t>Table PG&amp;E-11.4.3-1: PG&amp;E’S Public Communication, Outreach, and Education Awareness Programs</t>
  </si>
  <si>
    <t>Table PG&amp;E-11.4.4-1: Identifying Afn Customers</t>
  </si>
  <si>
    <t>Table PG&amp;E-13.2-1: Working Groups and Lessons Learned</t>
  </si>
  <si>
    <t>Table PG&amp;E-13.3-1: Completed WMP Activities</t>
  </si>
  <si>
    <t>Table PG&amp;E-5.2.2.2-2: Critical Customer Weightings</t>
  </si>
  <si>
    <t>Table PG&amp;E-5.2.2.3-1: Wdrm V4 Mitigation Composites</t>
  </si>
  <si>
    <t>Table PG&amp;E-5.2-1: Addressing Key Likelihood and Consequences In Risk Models</t>
  </si>
  <si>
    <t>Table PG&amp;E-6.1.3.2-1: Distribution Risk Areas</t>
  </si>
  <si>
    <t>Table PG&amp;E-6.1.3.2-2: Transmission Risk Areas</t>
  </si>
  <si>
    <t>Table PG&amp;E-6.1.3-1: Migration Effectiveness Alone and In Combination</t>
  </si>
  <si>
    <t>Table PG&amp;E-8.2.1-1: Mitigation Effectiveness Assessment – Failure Mode Examples</t>
  </si>
  <si>
    <t>Table PG&amp;E-8.2.1-2: Ignition Mitigation Effectiveness Ratings For Three Example Mitigations</t>
  </si>
  <si>
    <t>Table PG&amp;E-8.2.1-3: Ignition Mitigation Effectiveness Representative Blended Average Values</t>
  </si>
  <si>
    <t>Table PG&amp;E-8.2.1-4 : Covered Conductor and Undergrounding Impacts On The Likelihood Of Ignition</t>
  </si>
  <si>
    <t>Table PG&amp;E-8.2.7.2: PSPS Impacts Avoided After Temporary Microgrid Deployment</t>
  </si>
  <si>
    <t>Table PG&amp;E-8.3.15.1-1: Substation and Switchyard Drone Inspection Find Rate By Year and Notification Priority</t>
  </si>
  <si>
    <t>Table PG&amp;E-8.3.8.3-1: 2024 HFTD HFRA Aerial Inspection Find Rate By Notification Priority</t>
  </si>
  <si>
    <t>Table PG&amp;E-8.3-1: Asset Inspection Frequency, Method, and Criteria</t>
  </si>
  <si>
    <t>Table PG&amp;E-8.4-1: Equipment Maintenance and Repair</t>
  </si>
  <si>
    <t>Table PG&amp;E-8.5.2-1: QA/QC Guidance Documents</t>
  </si>
  <si>
    <t>Table PG&amp;E-8.5.3-1: QA/QC Sampling Plan</t>
  </si>
  <si>
    <t>Pass Rate Calculation</t>
  </si>
  <si>
    <t>Table PG&amp;E-8.5.4-1: Pass Rate Calculation</t>
  </si>
  <si>
    <t>Table PG&amp;E-8.6.2-1: Annual Forecasted Creations and Completions Volume</t>
  </si>
  <si>
    <t>Table PG&amp;E-8.6.2-2: Electric Notifications Priority Levels</t>
  </si>
  <si>
    <t>Table PG&amp;E-8.7.1.1-1: Wildfire Risk Levels</t>
  </si>
  <si>
    <t>Table PG&amp;E-8.7.1.1-2: Summary Of Epss Capable Miles</t>
  </si>
  <si>
    <t>Table PG&amp;E-8-10: Workforce Planning, Grid Hardening</t>
  </si>
  <si>
    <t>Table PG&amp;E-8-11: Workforce Planning, Risk Event Inspection</t>
  </si>
  <si>
    <t>Table PG&amp;E-8-9: Workforce Planning, Asset Inspections</t>
  </si>
  <si>
    <t>Table PG&amp;E-9.2.1.3-1: Radial Clearances, Per Go 95, Appendix E</t>
  </si>
  <si>
    <t>Table PG&amp;E-9.2.3.3-1: PG&amp;E Minimum Clearance Distances</t>
  </si>
  <si>
    <t>Table PG&amp;E-9.2.3.3-2: CPUC Minimum Clearance Distance Requirements and Recommendations</t>
  </si>
  <si>
    <t>Table PG&amp;E-9.2.3.3-3: Nerc Minimum Vegetation Clearance Distance (Mvcd) In Feet</t>
  </si>
  <si>
    <t>8.2.1</t>
  </si>
  <si>
    <t>Table PG&amp;E-2‑1: WMP Section Program Owners</t>
  </si>
  <si>
    <t>Table PG&amp;E‑4.2‑1: Causes and Lessons Learned From Catastrophic Wildfires</t>
  </si>
  <si>
    <t>Table PG&amp;E‑7‑1: PSPS Event Statistics</t>
  </si>
  <si>
    <t>Section</t>
  </si>
  <si>
    <t>Title</t>
  </si>
  <si>
    <t>Program Owner</t>
  </si>
  <si>
    <t>Section 1</t>
  </si>
  <si>
    <t>Executive Summary</t>
  </si>
  <si>
    <t>Andy Abranches, Senior Director, Wildfire Risk Management</t>
  </si>
  <si>
    <t>Section 2</t>
  </si>
  <si>
    <t>Responsible Persons</t>
  </si>
  <si>
    <t>Section 3</t>
  </si>
  <si>
    <t>Sections 3.1 – 3.5:  Overview of the WMP</t>
  </si>
  <si>
    <t>Section 3.6:  Projected Expenditures</t>
  </si>
  <si>
    <t>Kristin Manz, Vice President (VP), Finance and Planning</t>
  </si>
  <si>
    <t>Section 3.7:  Climate Change</t>
  </si>
  <si>
    <t>Section 4</t>
  </si>
  <si>
    <t>Section 4.1:  Service Territory</t>
  </si>
  <si>
    <t>Jadwindar Singh, Senior Director, Electric Asset Knowledge Management and Analytics</t>
  </si>
  <si>
    <t>Section 4.2:  Catastrophic Wildfire History</t>
  </si>
  <si>
    <t>Section 4.3:  Frequently Deenergized Circuits</t>
  </si>
  <si>
    <t>Mark Quinlan, Senior Vice President (SVP), Wildfire, Emergency and Operations</t>
  </si>
  <si>
    <t>Section 5</t>
  </si>
  <si>
    <t>Risk Methodology and Assessment</t>
  </si>
  <si>
    <t>Section 6</t>
  </si>
  <si>
    <t>Wildfire Mitigation Strategy Development</t>
  </si>
  <si>
    <t>Section 7</t>
  </si>
  <si>
    <t>PSPS</t>
  </si>
  <si>
    <t>Mark Quinlan, SVP, Wildfire and Emergency Operations</t>
  </si>
  <si>
    <t>Section 8</t>
  </si>
  <si>
    <t>Martin Wyspianski, VP, Electric Asset Management</t>
  </si>
  <si>
    <t>Section 9</t>
  </si>
  <si>
    <t>VM and Inspections</t>
  </si>
  <si>
    <t>Angela Sanford, VP, Vegetation Management</t>
  </si>
  <si>
    <t>Section 10</t>
  </si>
  <si>
    <t>Scott Strenfel, Senior Director, Meteorology and Fire Science</t>
  </si>
  <si>
    <t>Section 11</t>
  </si>
  <si>
    <t>Emergency Preparedness, Collaboration, and Public Awareness</t>
  </si>
  <si>
    <t>Angie Gibson, VP, Emergency Preparedness and Response</t>
  </si>
  <si>
    <t>Section 12</t>
  </si>
  <si>
    <t>Enterprise Systems</t>
  </si>
  <si>
    <t>Tahir Paroo, Senior Director, IT Grid Systems and Smart Meter Operations</t>
  </si>
  <si>
    <t xml:space="preserve">Section 13 </t>
  </si>
  <si>
    <t xml:space="preserve">Lessons Learned, Working Group Meetings, and Discontinued Initiative Activities  </t>
  </si>
  <si>
    <t>Table PG&amp;E-3.2‑1: List Of Objectives, Risk Drivers, Targets and Metrics</t>
  </si>
  <si>
    <t>Category</t>
  </si>
  <si>
    <t>PG&amp;E Target Name</t>
  </si>
  <si>
    <t>Target Number</t>
  </si>
  <si>
    <t>Objective #1 &amp; 2</t>
  </si>
  <si>
    <t>Objective #3</t>
  </si>
  <si>
    <t>Objective #4</t>
  </si>
  <si>
    <t>PG&amp;E Performance Metric</t>
  </si>
  <si>
    <t>Reduce Wildfire Risk Associated With PG&amp;E’s Electrical Infrastructure</t>
  </si>
  <si>
    <t>Reduce Customer Impact from Wildfire Mitigation Activities</t>
  </si>
  <si>
    <t>Mature Enterprise Systems to Support Risk Reduction Efforts</t>
  </si>
  <si>
    <t>Vegetation Contact</t>
  </si>
  <si>
    <t>Equipment Failure</t>
  </si>
  <si>
    <t>Contact From Object</t>
  </si>
  <si>
    <t>System Hardening –‑ Undergrounding</t>
  </si>
  <si>
    <t>X</t>
  </si>
  <si>
    <r>
      <t>See Quarterly Data Report (QDR) Tables 5 and 6 for performance metrics</t>
    </r>
    <r>
      <rPr>
        <vertAlign val="superscript"/>
        <sz val="10"/>
        <color theme="1"/>
        <rFont val="Arial"/>
        <family val="2"/>
      </rPr>
      <t>(a)</t>
    </r>
  </si>
  <si>
    <t>Overhead Hardening –‑ Distribution</t>
  </si>
  <si>
    <t>GH‑12</t>
  </si>
  <si>
    <t>System Hardening Distribution Quality Assurance</t>
  </si>
  <si>
    <t>System Hardening Distribution Quality Control</t>
  </si>
  <si>
    <t>System Hardening –‑ Transmission Shunt Splices</t>
  </si>
  <si>
    <t>GH‑06</t>
  </si>
  <si>
    <t>System Hardening –‑ Transmission Conductor Segment Replacement</t>
  </si>
  <si>
    <t>GH‑11</t>
  </si>
  <si>
    <t>GM‑14</t>
  </si>
  <si>
    <t>Proactive Avian Abatement Feasibility Study ‑ Transmission</t>
  </si>
  <si>
    <t>GH‑13</t>
  </si>
  <si>
    <t>Detailed Inspection –‑ Transmission</t>
  </si>
  <si>
    <t>Infrared Inspections –‑ Transmission</t>
  </si>
  <si>
    <t>AI‑06</t>
  </si>
  <si>
    <t>Detailed Ground or Aerial Inspections –‑ Distribution</t>
  </si>
  <si>
    <t>Evaluate / create new methods(s) to improve accuracy of Asset Inventory Data</t>
  </si>
  <si>
    <t>ES‑02</t>
  </si>
  <si>
    <t>Asset Inspections Distribution Quality Assurance</t>
  </si>
  <si>
    <t>Asset Inspections Transmission Quality Assurance</t>
  </si>
  <si>
    <t>Open Tag Reduction ‑– Distribution Backlog</t>
  </si>
  <si>
    <t>Asset Inspections Distribution Quality Control</t>
  </si>
  <si>
    <t>Asset Inspection Transmission Quality Control</t>
  </si>
  <si>
    <t>Open Tag Reduction Distribution Backlog Quality Assurance</t>
  </si>
  <si>
    <t>Open Tag Reduction Distribution Backlog Quality Control</t>
  </si>
  <si>
    <t>Workforce Planning ‑– Distribution Asset Inspection</t>
  </si>
  <si>
    <t>GM‑15</t>
  </si>
  <si>
    <t>Updates on EPSS Reliability Study</t>
  </si>
  <si>
    <t>GM‑07</t>
  </si>
  <si>
    <t>Integration of continuous grid monitoring technologies</t>
  </si>
  <si>
    <t>ES‑05</t>
  </si>
  <si>
    <r>
      <t>See QDR Table 10 for performance metrics</t>
    </r>
    <r>
      <rPr>
        <vertAlign val="superscript"/>
        <sz val="10"/>
        <color theme="1"/>
        <rFont val="Arial"/>
        <family val="2"/>
      </rPr>
      <t>(a)</t>
    </r>
  </si>
  <si>
    <t>Continue sharing PSPS lessons learned</t>
  </si>
  <si>
    <t>PS‑10</t>
  </si>
  <si>
    <r>
      <t>Access and Functional Needs (AFN)</t>
    </r>
    <r>
      <rPr>
        <i/>
        <sz val="10"/>
        <color theme="1"/>
        <rFont val="Arial"/>
        <family val="2"/>
      </rPr>
      <t xml:space="preserve"> </t>
    </r>
    <r>
      <rPr>
        <sz val="10"/>
        <color theme="1"/>
        <rFont val="Arial"/>
        <family val="2"/>
      </rPr>
      <t>Customer Support During PSPS Emergencies</t>
    </r>
  </si>
  <si>
    <t>PS‑12</t>
  </si>
  <si>
    <t>Vegetation Management Critical Datasets Data Quality Remediation</t>
  </si>
  <si>
    <t>ES‑01</t>
  </si>
  <si>
    <r>
      <t>See QDR Tables 5 and 6 for performance metrics</t>
    </r>
    <r>
      <rPr>
        <vertAlign val="superscript"/>
        <sz val="10"/>
        <color theme="1"/>
        <rFont val="Arial"/>
        <family val="2"/>
      </rPr>
      <t>(a)</t>
    </r>
  </si>
  <si>
    <t>VM‑02</t>
  </si>
  <si>
    <t>Substation Inspections ‑– Distribution</t>
  </si>
  <si>
    <t>VM‑05</t>
  </si>
  <si>
    <t>VM‑06</t>
  </si>
  <si>
    <t>VM‑07</t>
  </si>
  <si>
    <t>Vegetation Management Quality Assurance –‑ Distribution</t>
  </si>
  <si>
    <t>Vegetation Management Quality Assurance –‑ Transmission</t>
  </si>
  <si>
    <t>VM‑13</t>
  </si>
  <si>
    <t>VM‑14</t>
  </si>
  <si>
    <t>Integrated Vegetation Management Benchmarking</t>
  </si>
  <si>
    <t>VM‑25</t>
  </si>
  <si>
    <t>VM‑16</t>
  </si>
  <si>
    <t>Distribution Hazard Patrol</t>
  </si>
  <si>
    <t>VM‑17</t>
  </si>
  <si>
    <t>Vegetation Management Quality Control ‑– Distribution Routine</t>
  </si>
  <si>
    <t>VM‑22D</t>
  </si>
  <si>
    <t>Vegetation Management Quality Control ‑– Pole Clearing</t>
  </si>
  <si>
    <t>Vegetation Management Quality Control ‑– Transmission Routine</t>
  </si>
  <si>
    <t>Wood Management Benchmarking</t>
  </si>
  <si>
    <t>VM‑23</t>
  </si>
  <si>
    <t>Workforce Planning ‑– Vegetation Management</t>
  </si>
  <si>
    <t>VM‑24</t>
  </si>
  <si>
    <t>Emergency Preparedness</t>
  </si>
  <si>
    <t xml:space="preserve">Community Engagement ‑– Outreach to HFRA Infrastructure Customers </t>
  </si>
  <si>
    <t>CO‑04</t>
  </si>
  <si>
    <t>Community Engagement ‑– Outage Preparedness Campaign</t>
  </si>
  <si>
    <t>CO‑05</t>
  </si>
  <si>
    <t>Common Operating Picture Technology</t>
  </si>
  <si>
    <t>EP‑07</t>
  </si>
  <si>
    <t>Line Sensor ‑– Installations</t>
  </si>
  <si>
    <t>SA‑02</t>
  </si>
  <si>
    <r>
      <t>See QDR Tables 4 and 10 for performance metrics</t>
    </r>
    <r>
      <rPr>
        <vertAlign val="superscript"/>
        <sz val="10"/>
        <color theme="1"/>
        <rFont val="Arial"/>
        <family val="2"/>
      </rPr>
      <t>(a)</t>
    </r>
  </si>
  <si>
    <t>Evaluate camera AI system performance and new functionalities.</t>
  </si>
  <si>
    <t>SA‑08</t>
  </si>
  <si>
    <t>Distribution Fault Anticipation (DFA) Installations</t>
  </si>
  <si>
    <t>SA‑10</t>
  </si>
  <si>
    <t>EFD ‑ Installations</t>
  </si>
  <si>
    <t>SA‑11</t>
  </si>
  <si>
    <t>Live Fuel Moisture Data Collection</t>
  </si>
  <si>
    <t>SA‑12</t>
  </si>
  <si>
    <t>Weather Station Network Evaluation</t>
  </si>
  <si>
    <t>SA‑13</t>
  </si>
  <si>
    <t>SA‑14</t>
  </si>
  <si>
    <t>Weekly uptime of Wildfire Cameras</t>
  </si>
  <si>
    <t>SA‑15</t>
  </si>
  <si>
    <t>Weather Model Verification Tool</t>
  </si>
  <si>
    <t>SA‑16</t>
  </si>
  <si>
    <t>Weather Model Enhancements leveraging AI‑ML</t>
  </si>
  <si>
    <t>SA‑17</t>
  </si>
  <si>
    <t>Weather Station Network Health</t>
  </si>
  <si>
    <t>SA‑18</t>
  </si>
  <si>
    <t>Weather Station Network Optimization</t>
  </si>
  <si>
    <t>SA‑19</t>
  </si>
  <si>
    <t>Grid Monitoring Sensor Systems Efficacy Assessment</t>
  </si>
  <si>
    <t>ES‑03</t>
  </si>
  <si>
    <t>Not Applicable</t>
  </si>
  <si>
    <t>Operate and Maintain Weather Data Systems</t>
  </si>
  <si>
    <t>ES‑04</t>
  </si>
  <si>
    <t>_______________</t>
  </si>
  <si>
    <t>(a) Attainment metrics (where applicable) are available on QDR Table 1</t>
  </si>
  <si>
    <t>Priority</t>
  </si>
  <si>
    <t>Risk</t>
  </si>
  <si>
    <t>Risk Driver</t>
  </si>
  <si>
    <t>Risk Sub‑Driver</t>
  </si>
  <si>
    <t>Topographical and Climatological Risk Factors</t>
  </si>
  <si>
    <t>Wildfire</t>
  </si>
  <si>
    <t>Vegetation contact</t>
  </si>
  <si>
    <t>Vegetation – Branch</t>
  </si>
  <si>
    <t>Wind</t>
  </si>
  <si>
    <t>Vegetation – Trunk</t>
  </si>
  <si>
    <t>Vegetation – Other</t>
  </si>
  <si>
    <t>Equipment failure</t>
  </si>
  <si>
    <t>Anchor/guy</t>
  </si>
  <si>
    <t>Capacitor bank</t>
  </si>
  <si>
    <t>Conductor</t>
  </si>
  <si>
    <t>Connector device</t>
  </si>
  <si>
    <t>Cross arm</t>
  </si>
  <si>
    <t>Fuse</t>
  </si>
  <si>
    <t>Cutout</t>
  </si>
  <si>
    <t>See “Fuse”</t>
  </si>
  <si>
    <t>Insulator and bushing</t>
  </si>
  <si>
    <t>Lightning arrestor</t>
  </si>
  <si>
    <t>Pole</t>
  </si>
  <si>
    <t>Recloser</t>
  </si>
  <si>
    <t>Relay</t>
  </si>
  <si>
    <t>See “Sectionalizer”</t>
  </si>
  <si>
    <t>Sectionalizer</t>
  </si>
  <si>
    <t>&gt;0.1%</t>
  </si>
  <si>
    <t>Splice</t>
  </si>
  <si>
    <t>See “Conductor”</t>
  </si>
  <si>
    <t>Switch</t>
  </si>
  <si>
    <t>Transformer</t>
  </si>
  <si>
    <t>Voltage Regulator</t>
  </si>
  <si>
    <t xml:space="preserve">Other – Equipment failure  </t>
  </si>
  <si>
    <t>Contact from object</t>
  </si>
  <si>
    <t>Animal Contact</t>
  </si>
  <si>
    <t>Balloon Contact</t>
  </si>
  <si>
    <t>Land Vehicle Contact</t>
  </si>
  <si>
    <t>Aircraft Vehicle Contact</t>
  </si>
  <si>
    <t>See “Other – Contact from object”</t>
  </si>
  <si>
    <t>Third Party Contact</t>
  </si>
  <si>
    <t>Other – Contact from object</t>
  </si>
  <si>
    <t>Wire‑to‑Wire contact</t>
  </si>
  <si>
    <t>N/A</t>
  </si>
  <si>
    <t>Contamination</t>
  </si>
  <si>
    <t>Protective device operation</t>
  </si>
  <si>
    <t>See “Utility work/ operation”</t>
  </si>
  <si>
    <t>Vandalism/theft</t>
  </si>
  <si>
    <t>Utility work/operation</t>
  </si>
  <si>
    <t>Lightning</t>
  </si>
  <si>
    <t>See “All Other”</t>
  </si>
  <si>
    <t>Unknown</t>
  </si>
  <si>
    <t>(i) The percentage of ignition in HFTD/HFRA is based on 2015‑2024 data.</t>
  </si>
  <si>
    <t>Performance Metric</t>
  </si>
  <si>
    <t>Assumption that Underlies Use of the Metric</t>
  </si>
  <si>
    <t>Section Associated With Performance Metric</t>
  </si>
  <si>
    <t>Weather‑Normalized CPUC‑Reportable Fire Ignitions Rate in R3+ Conditions (Rolling 365 days)</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</si>
  <si>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</si>
  <si>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WMP</t>
  </si>
  <si>
    <t>Year</t>
  </si>
  <si>
    <t>Characteristic</t>
  </si>
  <si>
    <t>HFTD Tier 2</t>
  </si>
  <si>
    <t>HFTD Tier 3</t>
  </si>
  <si>
    <t>Non‑HFTD</t>
  </si>
  <si>
    <t>Total</t>
  </si>
  <si>
    <t>Number of Electric Customer Accounts Served</t>
  </si>
  <si>
    <t>Overhead Transmission Lines (Circuit Miles)</t>
  </si>
  <si>
    <t>Overhead Distribution Lines (Circuit Miles)</t>
  </si>
  <si>
    <t>Underground Transmission Lines (Circuit Miles)</t>
  </si>
  <si>
    <t>Underground Distribution Lines (Circuit Miles)</t>
  </si>
  <si>
    <t>Area Served 
(Sq. Mi.)</t>
  </si>
  <si>
    <t>Ignition Date</t>
  </si>
  <si>
    <r>
      <t>Fire Name</t>
    </r>
    <r>
      <rPr>
        <b/>
        <vertAlign val="superscript"/>
        <sz val="12"/>
        <color rgb="FF000000"/>
        <rFont val="Arial"/>
        <family val="2"/>
      </rPr>
      <t>(a)</t>
    </r>
  </si>
  <si>
    <t>Fire Size (acres)</t>
  </si>
  <si>
    <t>No. of Fatalities</t>
  </si>
  <si>
    <t>No. of Structures Destroyed and Damaged</t>
  </si>
  <si>
    <r>
      <t>Financial Loss (in millions, USD)</t>
    </r>
    <r>
      <rPr>
        <b/>
        <vertAlign val="superscript"/>
        <sz val="12"/>
        <color rgb="FF000000"/>
        <rFont val="Arial"/>
        <family val="2"/>
      </rPr>
      <t>(b)</t>
    </r>
  </si>
  <si>
    <t>Butte</t>
  </si>
  <si>
    <t>Railroad</t>
  </si>
  <si>
    <t>–</t>
  </si>
  <si>
    <t>Nuns Complex</t>
  </si>
  <si>
    <t>Cherokee</t>
  </si>
  <si>
    <t>Atlas</t>
  </si>
  <si>
    <t>Cascade</t>
  </si>
  <si>
    <t>Redwood Valley</t>
  </si>
  <si>
    <t>La Porte</t>
  </si>
  <si>
    <t>Pocket</t>
  </si>
  <si>
    <t>Camp</t>
  </si>
  <si>
    <t>Kinkade</t>
  </si>
  <si>
    <t>Zogg</t>
  </si>
  <si>
    <t>Dixie</t>
  </si>
  <si>
    <r>
      <t>Mosquito</t>
    </r>
    <r>
      <rPr>
        <vertAlign val="superscript"/>
        <sz val="10"/>
        <color theme="1"/>
        <rFont val="Arial"/>
        <family val="2"/>
      </rPr>
      <t>(b)</t>
    </r>
  </si>
  <si>
    <r>
      <t>Sites</t>
    </r>
    <r>
      <rPr>
        <vertAlign val="superscript"/>
        <sz val="10"/>
        <color theme="1"/>
        <rFont val="Arial"/>
        <family val="2"/>
      </rPr>
      <t>(b)</t>
    </r>
  </si>
  <si>
    <t>(a) Data in this table comes from the CAL FIRE website (excluding financial loss).  Financial loss information provided by CAL FIRE was combined for the Cascade and LaPorte Fires and the Nuns Complex, Atlas, and Pocket Fires.  For those individual fires, the total financial loss is divided evenly.</t>
  </si>
  <si>
    <t>(b) USFS is continuing to investigate the Mosquito Fire and CAL FIRE is investigating the Sites Fire.  They have not designated an official cause of ignition for either fire.</t>
  </si>
  <si>
    <t>Fire Name:  Butte Fire</t>
  </si>
  <si>
    <t>Date of Ignition</t>
  </si>
  <si>
    <t>Cause Based on Available Information</t>
  </si>
  <si>
    <t>According to CAL FIRE, a gray pine contacted a PG&amp;E powerline which ignited part of the tree.  Embers from the contact with the conductor dropped into the fuels below the conductor, which ignited the wildland fire.  Two gray pines on the outer edge of the pine stand had been previously removed, which left the interior gray pine that contacted the conductor more exposed to the sun and the powerlines.</t>
  </si>
  <si>
    <t>At the time of the Butte Fire, PG&amp;E did not have a process in place for evaluating specific lessons learned from individual fires.  Since then, PG&amp;E improved employee and contractor training for VM to mitigate wildfire and ensure safe work practices.</t>
  </si>
  <si>
    <t>Fire Name:  Railroad Fire</t>
  </si>
  <si>
    <t xml:space="preserve">Cause Based on Available Information According to the USFS </t>
  </si>
  <si>
    <t>According to the USFS, a contractor was hired by USFS to remove a dead cedar tree adjacent to PG&amp;E’s powerlines in Madera County.  After several cuts to the tree, it fell at an angle and hit PG&amp;E’s powerlines.  After the tree hit the powerlines, the vegetation beneath the powerlines ignited.  Given the presence of the downed lines, the crew could not safely attempt to put out the fire.  Without immediate suppression efforts, the fire spread into the surrounding forest.</t>
  </si>
  <si>
    <t>At the time of the Railroad Fire, PG&amp;E did not have a process in place for evaluating specific lessons learned from individual fires.  Upon review, the Railroad Fire did not result from an issue relating to PG&amp;E’s electric system.  PG&amp;E sent a crew to the area to mitigate a hazard tree to prevent a potential wildfire from occurring.  The fire resulted from VM work that could have been performed more safely.</t>
  </si>
  <si>
    <r>
      <t>After the Railroad Fire, PG&amp;E improved its VM training and employee and contractor training regarding work outdoors in any forest, brush, or grass</t>
    </r>
    <r>
      <rPr>
        <sz val="10"/>
        <color theme="1"/>
        <rFont val="Cambria Math"/>
        <family val="1"/>
      </rPr>
      <t>‑</t>
    </r>
    <r>
      <rPr>
        <sz val="10"/>
        <color theme="1"/>
        <rFont val="Arial"/>
        <family val="2"/>
      </rPr>
      <t>covered land.  In 2021, we implemented Safe Work Practices that outline safe work processes that contractors must adhere to when performing tree work.  If tree work cannot be performed pursuant to the safe work practices outlined because of abnormal conditions, contractors are required to stop work to reevaluate how to perform the work safely.</t>
    </r>
  </si>
  <si>
    <t>Cause Based on Available Information According to the USFS</t>
  </si>
  <si>
    <t>Fire Name:  October 2017 Wildfires</t>
  </si>
  <si>
    <t>Various (see details below for each fire)</t>
  </si>
  <si>
    <r>
      <t>Adobe</t>
    </r>
    <r>
      <rPr>
        <sz val="10"/>
        <color theme="1"/>
        <rFont val="Arial"/>
        <family val="2"/>
      </rPr>
      <t xml:space="preserve"> – According to CAL FIRE, the Adobe Fire in Kenwood was one of six incidents constituting the “Nuns Fire,” which ignited on October 8, 2017.  When PG&amp;E was granted access to the incident location, PG&amp;E observed a green eucalyptus tree had fallen and was lying on three of three conductors of a 12 kilovolts (kV) primary tap line on the ground.  The eucalyptus tree was rooted approximately 60 feet from the distribution conductors.</t>
    </r>
  </si>
  <si>
    <r>
      <t>Nuns</t>
    </r>
    <r>
      <rPr>
        <sz val="10"/>
        <color theme="1"/>
        <rFont val="Arial"/>
        <family val="2"/>
      </rPr>
      <t xml:space="preserve"> – According to CAL FIRE, the Nuns Fire, which started on October 8, 2017 in Glen Ellen, consisted of six different fires:  Nuns, Adobe, Norrbom, Pressley, Partrick and Oakmont.  When PG&amp;E was granted access to the incident site, PG&amp;E observed that the top section of a green, healthy Alder tree had broken and was lying on the ground near one of three conductors of a downed open wire secondary service in Glen Ellen.  Over a week later, two healthy Douglas Fir trees also came down on primary distribution conductors, and steel messenger cables supporting the telephone and Community Antenna Television conductors approximately 0.4 miles downstream from the initial ignition location.</t>
    </r>
  </si>
  <si>
    <r>
      <t>Sulphur</t>
    </r>
    <r>
      <rPr>
        <sz val="10"/>
        <color theme="1"/>
        <rFont val="Arial"/>
        <family val="2"/>
      </rPr>
      <t xml:space="preserve"> – According to CAL FIRE, the Sulphur Fire started on October 8, 2017 in Clearlake Oaks.  PG&amp;E identified two poles that had broken.  The top section of one pole had broken and fallen to the ground, and the pole one span to the west burned at the base and fell to the ground.  This resulted in a wire down event.</t>
    </r>
  </si>
  <si>
    <r>
      <t>La Porte</t>
    </r>
    <r>
      <rPr>
        <sz val="10"/>
        <color theme="1"/>
        <rFont val="Arial"/>
        <family val="2"/>
      </rPr>
      <t xml:space="preserve"> – According to CAL FIRE, the La Porte Fire started on October 9, 2017 in Bangor, Butte County.  PG&amp;E understands that CAL FIRE collected a section of conductor and a tree branch prior to releasing the incident location.  After CAL FIRE released the incident location on October 13, 2017, PG&amp;E accessed the site and was able to identify broken oak tree branches and a downed conductor at the incident location.</t>
    </r>
  </si>
  <si>
    <r>
      <t>Pressley</t>
    </r>
    <r>
      <rPr>
        <sz val="10"/>
        <color theme="1"/>
        <rFont val="Arial"/>
        <family val="2"/>
      </rPr>
      <t xml:space="preserve"> – According to CAL FIRE, the Pressley Fire started on October 9, 2017  “east of Rohnert Park” in Sonoma County.  Per CAL FIRE, this is one of the six fires that were included in the vegetation</t>
    </r>
    <r>
      <rPr>
        <sz val="10"/>
        <color theme="1"/>
        <rFont val="Cambria Math"/>
        <family val="1"/>
      </rPr>
      <t>‑</t>
    </r>
    <r>
      <rPr>
        <sz val="10"/>
        <color theme="1"/>
        <rFont val="Arial"/>
        <family val="2"/>
      </rPr>
      <t>caused “Nuns Fire.”</t>
    </r>
  </si>
  <si>
    <r>
      <t>Norrbom</t>
    </r>
    <r>
      <rPr>
        <sz val="10"/>
        <color theme="1"/>
        <rFont val="Arial"/>
        <family val="2"/>
      </rPr>
      <t xml:space="preserve"> – According to CAL FIRE, the Norrbom Fire was one of six incidents that make up the Nuns Fire, which ignited on October 8, 2017.  On June 8, 2018, CAL FIRE issued a press release stating that the Norrbom fire was caused by a tree falling and contacting PG&amp;E power lines.  It is possible CAL FIRE was referring to a location on Gehricke Road, Sonoma, at which a black oak tree was found lying on downed conductors.</t>
    </r>
  </si>
  <si>
    <r>
      <t>Redwood Valley</t>
    </r>
    <r>
      <rPr>
        <sz val="10"/>
        <color theme="1"/>
        <rFont val="Arial"/>
        <family val="2"/>
      </rPr>
      <t xml:space="preserve"> – According to CAL FIRE, the Redwood Valley Fire location was first observed on October 9, 2017.  According to the CAL FIRE Investigation Report, a CAL FIRE employee reported a small vegetation fire on the east side of Hawn Creek Road.  A PG&amp;E troubleman recalled seeing one of three phases down near the incident location later in the day.</t>
    </r>
  </si>
  <si>
    <r>
      <t>Cascade</t>
    </r>
    <r>
      <rPr>
        <sz val="10"/>
        <color theme="1"/>
        <rFont val="Arial"/>
        <family val="2"/>
      </rPr>
      <t xml:space="preserve"> – CAL FIRE determined the Cascade Fire, which occurred in Yuba County on October 8, 2017, was started by sagging power lines coming into contact during heavy winds.  PG&amp;E observed that the primary conductors were in place and appeared to be in working order at the time that CAL FIRE requested possession of the equipment.  The secondary service line appeared to be damaged at mid</t>
    </r>
    <r>
      <rPr>
        <sz val="10"/>
        <color theme="1"/>
        <rFont val="Cambria Math"/>
        <family val="1"/>
      </rPr>
      <t>‑</t>
    </r>
    <r>
      <rPr>
        <sz val="10"/>
        <color theme="1"/>
        <rFont val="Arial"/>
        <family val="2"/>
      </rPr>
      <t>span, but there was no apparent damage to other PG&amp;E facilities.</t>
    </r>
  </si>
  <si>
    <r>
      <t>Atlas</t>
    </r>
    <r>
      <rPr>
        <sz val="10"/>
        <color theme="1"/>
        <rFont val="Arial"/>
        <family val="2"/>
      </rPr>
      <t xml:space="preserve"> – According to CAL FIRE, the Atlas Fire started in two locations in Napa on October 8, 2017.  When PG&amp;E was granted access to the first incident location, PG&amp;E observed a broken tree limb and broken field</t>
    </r>
    <r>
      <rPr>
        <sz val="10"/>
        <color theme="1"/>
        <rFont val="Cambria Math"/>
        <family val="1"/>
      </rPr>
      <t>‑</t>
    </r>
    <r>
      <rPr>
        <sz val="10"/>
        <color theme="1"/>
        <rFont val="Arial"/>
        <family val="2"/>
      </rPr>
      <t>phase primary insulator on a 12 kV circuit.  A green, healthy tree limb fell from a California White Oak/Valley Oak that was rooted approximately 15 feet from the distribution conductors.  When PG&amp;E was granted access to the second incident location, PG&amp;E observed a California Black Oak tree that had broken at the base and was lying on the ground.  The base of the California Black Oak tree was burnt and rooted approximately 20 feet from the distribution conductors.</t>
    </r>
  </si>
  <si>
    <r>
      <t>Lobo</t>
    </r>
    <r>
      <rPr>
        <sz val="10"/>
        <color theme="1"/>
        <rFont val="Arial"/>
        <family val="2"/>
      </rPr>
      <t xml:space="preserve"> – According to CAL FIRE, the Lobo Fire ignited on October 9, 2017, near Nevada City.  CAL FIRE removed both a Ponderosa Pine tree and distribution conductors at the incident location before releasing the incident location.  Prior to CAL FIRE removing the tree, PG&amp;E employees who assisted with the evidence collection reported briefly observing the pine tree resting on the conductors.  PG&amp;E does not know how the tree came to rest on the conductors because CAL FIRE removed the tree prior to PG&amp;E having an opportunity to inspect the tree.</t>
    </r>
  </si>
  <si>
    <r>
      <t>Partrick</t>
    </r>
    <r>
      <rPr>
        <sz val="10"/>
        <color theme="1"/>
        <rFont val="Arial"/>
        <family val="2"/>
      </rPr>
      <t xml:space="preserve"> – According to CAL FIRE, this fire occurred in Napa on October 8, 2017.  When PG&amp;E was granted access to the incident location, PG&amp;E observed that a 20</t>
    </r>
    <r>
      <rPr>
        <sz val="10"/>
        <color theme="1"/>
        <rFont val="Cambria Math"/>
        <family val="1"/>
      </rPr>
      <t>‑</t>
    </r>
    <r>
      <rPr>
        <sz val="10"/>
        <color theme="1"/>
        <rFont val="Arial"/>
        <family val="2"/>
      </rPr>
      <t>inch diameter Coast Live Oak tree, approximately 50 feet tall and rooted approximately 40 feet uphill from distribution conductors had broken above its base.  One of the two phases on a 12 kV tap line was on the ground.  According to CAL FIRE, the Partrick Fire was one of six ignitions that were part of the “Nuns Fire.”</t>
    </r>
  </si>
  <si>
    <r>
      <t>Oakmont</t>
    </r>
    <r>
      <rPr>
        <sz val="10"/>
        <color theme="1"/>
        <rFont val="Arial"/>
        <family val="2"/>
      </rPr>
      <t xml:space="preserve"> – According to CAL FIRE’s website, the Oakmont Fire started late on October 14, 2017.  However, according to PG&amp;E records, a PG&amp;E troubleman who was at the Oakmont incident location to assist CAL FIRE on the evening of October 13, 2017 reported that there was already a quarter</t>
    </r>
    <r>
      <rPr>
        <sz val="10"/>
        <color theme="1"/>
        <rFont val="Cambria Math"/>
        <family val="1"/>
      </rPr>
      <t>‑</t>
    </r>
    <r>
      <rPr>
        <sz val="10"/>
        <color theme="1"/>
        <rFont val="Arial"/>
        <family val="2"/>
      </rPr>
      <t>acre grass fire with CAL FIRE on site working to contain the fire.  When PG&amp;E was granted access to the incident location on October 18, PG&amp;E observed that a green, healthy Douglas Fir tree had uprooted and fallen onto other trees.  Two of two phases of the 12 kV circuit were down on another tree, but the tree was still standing and not on fire.</t>
    </r>
  </si>
  <si>
    <r>
      <t>Pocket</t>
    </r>
    <r>
      <rPr>
        <sz val="10"/>
        <color theme="1"/>
        <rFont val="Arial"/>
        <family val="2"/>
      </rPr>
      <t xml:space="preserve"> – According to CAL FIRE’s website, the Pocket Fire started on October 9, 2017, in Geyserville.  When PG&amp;E accessed the incident location on October 17, 2017, PG&amp;E observed that a top section of a California White Oak/Valley Oak tree had broken.  At least one conductor of a 12 kV circuit was on the ground.  The California White Oak/Valley Oak was rooted approximately 15 feet from the distribution conductors.</t>
    </r>
  </si>
  <si>
    <t>At the time of the October 2017 Wildfires, PG&amp;E did not have a process in place for evaluating specific lessons learned from individual fires.  For purposes of this response, we address the October 2017 wildfires collectively because they occurred over a relatively short period of time during significant high wind events.  The identified ignitions primarily resulted from:  (1) vegetation contact with electrical facilities; and/or (2) equipment failure.</t>
  </si>
  <si>
    <t>PG&amp;E hired an independent firm to undertake a Root Cause Analysis (RCA) of each of the October 2017 wildfires to identify gaps that can be closed to reduce the risk of future catastrophic wildfires.  Envista Forensics completed the RCA and published its report in July 2022.  (c) PG&amp;E responded to the Envista findings in August 2022.  (d) PG&amp;E agreed with the majority of the recommendations contained in that report, and referenced the work done by the Company since 2017 in the areas of risk assessment and mapping, situational awareness and forecasting, grid design and system hardening, asset management and inspections, VM and inspections, grid operations and protocols, data governance, emergency protocols, and PSPS.</t>
  </si>
  <si>
    <t>Fire Name:  Camp Fire</t>
  </si>
  <si>
    <t>CAL FIRE investigators determined the cause of the Camp Fire was electrical arcing between an energized jumper conductor (power line) and the steel tower structure.  Investigators determined a “C hook” that linked an insulator string connected to the jumper conductor to the transposition arm of a PG&amp;E tower failed, allowing the energized jumper conductor to contact the steel tower structure.  The ensuing electrical arcing between the jumper conductor and steel tower structure caused the aluminum strands of the conductor and a portion of the steel tower structure to melt.  The molten aluminum and steel fell to the brush‑covered ground at the base of the steel tower structure.  This molten metal ignited the dry brush, which resulted in the fire.  The broken “C hook” that led to the arcing showed substantial wear with age.  The ignition occurred on a red flag warning day.</t>
  </si>
  <si>
    <r>
      <t>The lessons learned from the Camp Fire include:  (1) the need for rigorous equipment inspections and maintenance; and (2) the need to use risk modeling to prioritize inspection and maintenance work so that maintenance is performed in the highest risk area for wildfires.  In the enhanced inspection process, wear on C</t>
    </r>
    <r>
      <rPr>
        <sz val="10"/>
        <color theme="1"/>
        <rFont val="Cambria Math"/>
        <family val="1"/>
      </rPr>
      <t>‑</t>
    </r>
    <r>
      <rPr>
        <sz val="10"/>
        <color theme="1"/>
        <rFont val="Arial"/>
        <family val="2"/>
      </rPr>
      <t>Hooks and other equipment was specifically addressed.</t>
    </r>
  </si>
  <si>
    <t>Fire Name:  Kincade Fire</t>
  </si>
  <si>
    <t>The Kincade Fire ignited in the Geysers geothermal area in Sonoma County.  According to CAL FIRE, a jumper cable on the Geysers #9 Lakeville 230 kV transmission line broke and arced upon failure toward the associated steel tower.  CAL FIRE concluded this arcing ignited the vegetation below and ignited the fire.</t>
  </si>
  <si>
    <r>
      <t>The portion of the transmission line connected to the broken jumper remained energized at the time of the incident though it had not served load to the neighboring Calpine</t>
    </r>
    <r>
      <rPr>
        <sz val="10"/>
        <color theme="1"/>
        <rFont val="Cambria Math"/>
        <family val="1"/>
      </rPr>
      <t>‑</t>
    </r>
    <r>
      <rPr>
        <sz val="10"/>
        <color theme="1"/>
        <rFont val="Arial"/>
        <family val="2"/>
      </rPr>
      <t>owned geothermal facility for several years.  During the fire investigation, it was also determined that, following Calpine’s request to remove the connection between the line and the Calpine</t>
    </r>
    <r>
      <rPr>
        <sz val="10"/>
        <color theme="1"/>
        <rFont val="Cambria Math"/>
        <family val="1"/>
      </rPr>
      <t>‑</t>
    </r>
    <r>
      <rPr>
        <sz val="10"/>
        <color theme="1"/>
        <rFont val="Arial"/>
        <family val="2"/>
      </rPr>
      <t>owned facility, the jumper cable had been configured as “open”—i.e., electrically connected at only one end, rather than both ends.  According to CAL FIRE, due to this configuration, the jumper cables may have had a greater range of movement, potentially increasing the wear on the jumper cable at issue to the point that it failed during a wind event.</t>
    </r>
  </si>
  <si>
    <r>
      <t>There were two primary lessons learned from the Kincade Fire:  (1) the need to provide additional guidance on how to routinely evaluate whether facilities in the field are idle and need to be de</t>
    </r>
    <r>
      <rPr>
        <sz val="10"/>
        <color theme="1"/>
        <rFont val="Cambria Math"/>
        <family val="1"/>
      </rPr>
      <t>‑</t>
    </r>
    <r>
      <rPr>
        <sz val="10"/>
        <color theme="1"/>
        <rFont val="Arial"/>
        <family val="2"/>
      </rPr>
      <t>energized and/or removed; and (2) the need to provide additional guidance on the proper construction of open jumpers in order to prevent any undesired outcomes that may result from jumper conductor length or movement.</t>
    </r>
  </si>
  <si>
    <t>Fire Name:  Zogg Fire</t>
  </si>
  <si>
    <t>According to CAL FIRE, a gray pine near Zogg Mine Road in unincorporated Shasta County failed and struck PG&amp;E powerlines.  This contact resulted in an ignition of the vegetation beneath the powerlines.  The ignition occurred on a RFW Day and quickly spread beyond the area of origin.</t>
  </si>
  <si>
    <t>The trees in the area where the ignition occurred had been inspected in 2018, 2019, and 2020.  Photographs of the subject tree from PG&amp;E’s July 2019 Light Detection and Ranging (LiDAR) indicate the subject tree had a green canopy and appeared healthy, according to CAL FIRE’s arborist expert.</t>
  </si>
  <si>
    <t>Our analysis of the Zogg Fire led us to further evaluate the propensity for tree‑related outages and overstrike tree potential, specifically during certain weather conditions such as RFW days, and to pilot programs to perform more detailed inspections of potential strike trees on routine VM patrols.</t>
  </si>
  <si>
    <t>Fire Name:  Dixie Fire</t>
  </si>
  <si>
    <r>
      <t>According to CAL FIRE, the Dixie Fire ignited in the Feather River Canyon when a tree failed and fell onto an overhead distribution line.  As a result of the tree contact, fuses on two of the conductors operated, but the third fuse did not operate, and that line remained energized.  The contact between the tree and the energized line eventually led to an ignition.  CAL FIRE notes that at the time of the failure, the tree that contacted PG&amp;E’s powerlines was alive, vital, and growing vertically.  Post</t>
    </r>
    <r>
      <rPr>
        <sz val="10"/>
        <color theme="1"/>
        <rFont val="Cambria Math"/>
        <family val="1"/>
      </rPr>
      <t>‑</t>
    </r>
    <r>
      <rPr>
        <sz val="10"/>
        <color theme="1"/>
        <rFont val="Arial"/>
        <family val="2"/>
      </rPr>
      <t>fire inspection suggested the tree had previous damage and decay that contributed to its failure.</t>
    </r>
  </si>
  <si>
    <r>
      <t>Even on non</t>
    </r>
    <r>
      <rPr>
        <sz val="10"/>
        <color theme="1"/>
        <rFont val="Cambria Math"/>
        <family val="1"/>
      </rPr>
      <t>‑</t>
    </r>
    <r>
      <rPr>
        <sz val="10"/>
        <color theme="1"/>
        <rFont val="Arial"/>
        <family val="2"/>
      </rPr>
      <t>RFW days and/or days with no weather or wind events, an ignition can occur when vegetation or other objects contact an energized powerline.</t>
    </r>
  </si>
  <si>
    <t>Outages in HFTD areas whose cause cannot be quickly ascertained may call for a more expedited response time even if there is not a known safety hazard, especially during summer months during times of drought.</t>
  </si>
  <si>
    <t>Fire Name:  Mosquito Fire</t>
  </si>
  <si>
    <t>The cause of the Mosquito Fire is currently under investigation.</t>
  </si>
  <si>
    <t>There are currently no lessons learned from this ignition because its cause is still under investigation.</t>
  </si>
  <si>
    <t>Fire Name:  Sites</t>
  </si>
  <si>
    <t>The cause of the Sites Fire is currently under investigation.</t>
  </si>
  <si>
    <t>Entry #</t>
  </si>
  <si>
    <t>Circuit ID</t>
  </si>
  <si>
    <t>Name of Circuit</t>
  </si>
  <si>
    <t>Dates of Outages</t>
  </si>
  <si>
    <t>Numbers of Customers Hours of PSPS per Outage</t>
  </si>
  <si>
    <t>Measures Taken, or Planned to Be Taken, to Reduce the Need for an Impact of Future PSPS of Circuit</t>
  </si>
  <si>
    <t>Estimated Annual Decline in PSPS Events and PSPS Impact on Customers (Customer hours)</t>
  </si>
  <si>
    <t>ALLEGHANY 1101</t>
  </si>
  <si>
    <t>77,784 fewer customer hours of PSPS per year</t>
  </si>
  <si>
    <t>ALLEGHANY 1102</t>
  </si>
  <si>
    <t>13,678 fewer customer hours of PSPS per year</t>
  </si>
  <si>
    <t>ALPINE 1101</t>
  </si>
  <si>
    <t>12,381 fewer customer hours of PSPS per year</t>
  </si>
  <si>
    <t>ALPINE 1102</t>
  </si>
  <si>
    <t>13,047 fewer customer hours of PSPS per year</t>
  </si>
  <si>
    <t>ANDERSON 1103</t>
  </si>
  <si>
    <t>20,516 fewer customer hours of PSPS per year</t>
  </si>
  <si>
    <t>Factor</t>
  </si>
  <si>
    <t>How Key Factors Addressed in PG&amp;E’s Risk Models</t>
  </si>
  <si>
    <t>Equipment/Assets</t>
  </si>
  <si>
    <t>Threats to equipment and assets are considered in the LoRE analysis and quantification</t>
  </si>
  <si>
    <t>Topography</t>
  </si>
  <si>
    <t>LoRE and CoRE both use topographical data sets as they influence the threats and hazards to assets and the conditions for fire propagation</t>
  </si>
  <si>
    <t>Weather</t>
  </si>
  <si>
    <t>Hazards to assets and equipment due to weather are considered in the LoRE analysis and quantification.  Weather also influences the CoRE assessment of wildfire propagation.</t>
  </si>
  <si>
    <t>Vegetation</t>
  </si>
  <si>
    <t>Hazard to assets in the probability of vegetation failures that can cause ignitions (LoRE analysis and quantification).  Fuels quantification of vegetation is a key variable in the assessment of fire propagation.</t>
  </si>
  <si>
    <t>Climate Change</t>
  </si>
  <si>
    <t>Secondary input to hazards, threats with LoRE and fire propagation in CoRE.  Not currently directly modeled.</t>
  </si>
  <si>
    <t>Social Vulnerability</t>
  </si>
  <si>
    <t>Demographic data used as an input for egress impact adjustment to CoRE.</t>
  </si>
  <si>
    <t>Physical Vulnerability</t>
  </si>
  <si>
    <t>Access Capacities</t>
  </si>
  <si>
    <t>Customer Type</t>
  </si>
  <si>
    <t>Customer Weighting</t>
  </si>
  <si>
    <t>Customer Category</t>
  </si>
  <si>
    <t>Extreme</t>
  </si>
  <si>
    <t>CC1</t>
  </si>
  <si>
    <t>Significant</t>
  </si>
  <si>
    <t>Life Support, Medical Baseline &amp; Low Income, Life Support &amp; Low Income</t>
  </si>
  <si>
    <t>Elevated</t>
  </si>
  <si>
    <t>CC2, CC3, CE1, CE2, CE3, EE, PR1, SC1, SC2, SC3, SE1, SE2, SE3, TE1, TE2, TT1, TT2, Medical Baseline, ‑Self‑Identified Vulnerable, ‑‑Self‑Identified Disabled, Low Income</t>
  </si>
  <si>
    <t>Regular Customer</t>
  </si>
  <si>
    <t xml:space="preserve">TABLE PG&amp;E 5.2.2.2 2: 
CRITICAL CUSTOMER WEIGHTINGS </t>
  </si>
  <si>
    <t>Event Probability Model</t>
  </si>
  <si>
    <t>All Composite</t>
  </si>
  <si>
    <t>System Hardening</t>
  </si>
  <si>
    <t>Vegetation Management</t>
  </si>
  <si>
    <t>Animal – Bird</t>
  </si>
  <si>
    <t>ü</t>
  </si>
  <si>
    <t>×</t>
  </si>
  <si>
    <t>Animal – Squirrel</t>
  </si>
  <si>
    <t>Animal – Other</t>
  </si>
  <si>
    <t>Capacitor Bank</t>
  </si>
  <si>
    <t>Dynamic Protection Device (DPD)</t>
  </si>
  <si>
    <t>Primary Conductor – Line Slap</t>
  </si>
  <si>
    <t>Primary Conductor – Wire Down</t>
  </si>
  <si>
    <t>Primary Conductor – Other</t>
  </si>
  <si>
    <t>Secondary Conductor</t>
  </si>
  <si>
    <t>Support Structure – Electrical</t>
  </si>
  <si>
    <t>Support Structure – Equipment</t>
  </si>
  <si>
    <t>Third Party – Balloon</t>
  </si>
  <si>
    <t>Third Party – Vehicle</t>
  </si>
  <si>
    <t>Third Party – Other</t>
  </si>
  <si>
    <t>Transformer – Failure</t>
  </si>
  <si>
    <t>Transformer – Leaking</t>
  </si>
  <si>
    <t>Other Equipment</t>
  </si>
  <si>
    <t>Assumption</t>
  </si>
  <si>
    <t>Rationale/Justification</t>
  </si>
  <si>
    <t>Limitation</t>
  </si>
  <si>
    <t>Applicable Model</t>
  </si>
  <si>
    <t>It is assumed that events from June‑November, the typical timing of fire seasons, are representative of all events capable of producing wildfire risk</t>
  </si>
  <si>
    <t>If the training data for the WDRM included events caused by winter storms, icing, and other causal processes not compatible with ignition and wildfire spread, the pattern of model predictions would be influenced by events that contribute little or no wildfire risk.  To avoid exposing the model to misleading data, the training events are restricted to June through November.</t>
  </si>
  <si>
    <t>We assume that wildfires are possible outside of the typical fire season and that ignitions and wildfires occurring outside of the typical fire season would have the same relationship with the model covariates as the ones the model is already trained on.</t>
  </si>
  <si>
    <t>Overall Utility Risk</t>
  </si>
  <si>
    <t>Ignition/Wildfire Risk (WDRM/WTRM)</t>
  </si>
  <si>
    <t>Ignition Likelihood</t>
  </si>
  <si>
    <t>Ignition/WFC</t>
  </si>
  <si>
    <t>Equipment Likelihood of Ignition</t>
  </si>
  <si>
    <t>Contact from Object Likelihood of Ignition</t>
  </si>
  <si>
    <t>The WDRM v4 is an “observational model” that uses the pattern of past outages and ignitions to predict their future.</t>
  </si>
  <si>
    <t>The core assumption of such an approach is that the correlations and causal processes that have governed past outages and ignitions will continue to govern them in the future.</t>
  </si>
  <si>
    <t>WDRM</t>
  </si>
  <si>
    <t>ML tools, like feature generation, model regularization, and the preferential use of out of sample performance metrics, are well suited to the prediction of ignition probability and risk.</t>
  </si>
  <si>
    <t>The key features of the ML tools are the primary output of the WDRM v4.</t>
  </si>
  <si>
    <t>Ignition/Wildfire Risk (WDRM)</t>
  </si>
  <si>
    <t>WTRM builds on assumptions used by the Transmission Operational Assessment (OA) Model.  PG&amp;E identified 47 components through a Failure Modes and Effects Analysis which could result in a wildfire ignition if they failed.  These 47 components were divided into 9 asset groups and asset specific datasets are assigned to each one.</t>
  </si>
  <si>
    <t>While the scope of the WTRM exceeds that of the OA Model in terms of incorporating other hazards, the asset group types remain a proxy for a collection of components that share similar:  (1) life cycles, (2) sensitivities to threats and hazards, and (3) Asset Management strategies.</t>
  </si>
  <si>
    <t>Ignition/Wildfire Risk (WTRM v2)</t>
  </si>
  <si>
    <t xml:space="preserve"> Where age data is unavailable from system of records, a logic is used to determine the most conservative age of the asset.</t>
  </si>
  <si>
    <t>Age data is required for each component for the WTRM to compute an annual failure rate.</t>
  </si>
  <si>
    <t>Some equipment risk could potentially be overestimated due to equipment using assumed age.</t>
  </si>
  <si>
    <t>PSPS Risk</t>
  </si>
  <si>
    <t>PSPS Consequence</t>
  </si>
  <si>
    <t>PSPS Likelihood</t>
  </si>
  <si>
    <t>Vulnerability of Community to PSPS</t>
  </si>
  <si>
    <t xml:space="preserve">Circuits operating outside their rated capacity or in abnormal configuration do not have an increased ignition risk.  </t>
  </si>
  <si>
    <t xml:space="preserve">In July 2024 during an intense heat event, PG&amp;E saw a significant uptick in fire risk exposure and associated ignition events.  PG&amp;E did an analysis that found that conductors and connectors under high heat stress, both external (due to extended heat) and internal (due to load) could be one of the contributing factors.  </t>
  </si>
  <si>
    <t>While the distribution (WDRM v4) probability of failure model does include the risk for abnormal circuits, it does not currently identify circuits that are operating within the rated capacity and circuits that are operating outside their rated capacity or circuits in abnormal configuration.  PG&amp;E is currently investigating if there is a correlation between circuit condition and higher outage and ignition events.  PG&amp;E is collecting data to determine the degree of risk introduced by circuit configuration in the HFTD/HFRA.</t>
  </si>
  <si>
    <t>WDRM v4 </t>
  </si>
  <si>
    <t>RISK MODELING ASSUMPTIONS AND LIMITATIONS</t>
  </si>
  <si>
    <t>(continued)</t>
  </si>
  <si>
    <t>“Potentially‑impacted customers” (PIC) is created as a 1 in 13‑year frequency.  Outage Duration is based on average outage duration from “12 year PSPS lookback”.</t>
  </si>
  <si>
    <t>“Potentially‑impacted customers” inherently do not show up in the “12‑year PSPS lookback.”  As such, the frequency of an event is 1‑year exceeding PG&amp;E’s lookback period to capture the potential for additional customers to be impacted.  This is to capture the non‑zero PSPS risk tied to customers that do not show up on the lookback.</t>
  </si>
  <si>
    <t>The accuracy of the PICs is based on the 12‑year lookback data.</t>
  </si>
  <si>
    <t>Critical Customer Weightings are based on high level SME judgement.</t>
  </si>
  <si>
    <t>The assignment of a critical weighting factor to our customers is a subjective process that will continually be reviewed and potentially updated.  There has been limited industry research and therefore no industry standard on how different customers are impacted by PSPS events or loss of power.  PG&amp;E will continue to work with the industry and Investor‑Owned Utility (IOU) partners to better reflect customer risks in our PSPS consequence model.  The current weighting system was developed internally to provide a simple differentiation of customer category types.</t>
  </si>
  <si>
    <t>The distribution of customer risk (and PSPS risk reduction) is partly driven by the type of customers and their critical weighting score.  Significant changes to the critical customer weighting could potentially impact Circuit Protection Zone risk ranking and prioritization initiatives</t>
  </si>
  <si>
    <t>PSPS safety consequence is based off 50 percent PG&amp;E PSPS planned and 50 percent unplanned long duration outages across the United States (U.S.)</t>
  </si>
  <si>
    <t>PSPS represented as a non‑zero safety risk is reasonable.  However, PG&amp;E providing advanced notification for a planned de‑energization reduces the safety impact of the outage and should not be treated as an unplanned outage.  Given that historical records show no safety impacts, PG&amp;E included unplanned long duration outages across the U.S. (i.e., 2033 NE Blackout, 2011 SW Blackout, 2012 Superstorm Sandy, etc.) at 50 percent, respectively.</t>
  </si>
  <si>
    <t>The safety consequence of PSPS should not include unplanned outages as it does not accurately represent PSPS itself.</t>
  </si>
  <si>
    <t>EPSS Consequence assumes that the duration will be the same for outages that occur both with and without EPSS enabled.</t>
  </si>
  <si>
    <t>Analysis of outages supports the expectation that the duration of an outage will be the same whether or not EPSS is enabled.</t>
  </si>
  <si>
    <t>As future operational EPSS data becomes available, analysis may discover differences in duration for EPSS enabled outages</t>
  </si>
  <si>
    <t>EPSS Risk</t>
  </si>
  <si>
    <t>EPSS Consequence</t>
  </si>
  <si>
    <t>EPSS Likelihood of a fault is independent of whether or not EPSS is enabled.</t>
  </si>
  <si>
    <t>No known causal mechanism that would cause the fault rate to change when EPSS is enabled.</t>
  </si>
  <si>
    <t>As future operational EPSS data become available a causal mechanism may be discovered.</t>
  </si>
  <si>
    <t>EPSS Likelihood</t>
  </si>
  <si>
    <t>EPSS Value of Service (VOS) is specific to customer class based on the outputs of the interruption cost estimation calculator</t>
  </si>
  <si>
    <t>Interruption cost estimation calculator inputs are based on PG&amp;E customer characteristics and historic SAIFI, SAIDI, CAIDI metrics</t>
  </si>
  <si>
    <t>VOS is based on 2016 data, escalated to 2024 values</t>
  </si>
  <si>
    <t>Baseline Risk in the Enterprise Wildfire Risk Model is calibrated to historical performance.</t>
  </si>
  <si>
    <t>Baseline wildfire risk needs to be calibrated against all other risks within the Company.  As such, historical years’ performance is used to calculate risk score</t>
  </si>
  <si>
    <t>Changes in wildfire risk has been dynamic.  Baseline risk scores based on historical performance may not be reflective of current performance.</t>
  </si>
  <si>
    <r>
      <t xml:space="preserve">Enterprise Risk Model </t>
    </r>
    <r>
      <rPr>
        <vertAlign val="superscript"/>
        <sz val="10"/>
        <color theme="1"/>
        <rFont val="Arial"/>
        <family val="2"/>
      </rPr>
      <t>(a)</t>
    </r>
  </si>
  <si>
    <t>The FPI and IPW models are observational models that learn the pattern of historical fires, outages, and ignitions together with the conditions under which they occurred to predict future fires, outages, and ignitions.</t>
  </si>
  <si>
    <t>The rationale of such an approach is that the correlations and causal processes that drive historical fires, outages and ignitions will continue to drive them in the future.</t>
  </si>
  <si>
    <t>Fires, ignitions and outages of the future may be driven by processes that have not been accounted for in the models.</t>
  </si>
  <si>
    <r>
      <t>FPI/IPW</t>
    </r>
    <r>
      <rPr>
        <vertAlign val="superscript"/>
        <sz val="10"/>
        <color theme="1"/>
        <rFont val="Arial"/>
        <family val="2"/>
      </rPr>
      <t>(b)</t>
    </r>
  </si>
  <si>
    <t>The FPI and IPW models are driven predominantly by weather model forecasts.</t>
  </si>
  <si>
    <t>Weather is an important driver of fires, outages, and ignitions.</t>
  </si>
  <si>
    <t>Weather model forecasts, while skillful and well validated, are not a perfect representation of the future state of the atmosphere.</t>
  </si>
  <si>
    <t>ML methods, such as feature creation, classification and regression, model sampling, and use of the out of sample performance metrics, are well suited to the prediction of fire, outage, and ignition probability and risk.</t>
  </si>
  <si>
    <t>The rationale of ML is that it allows the skillful explanation of future fires, outages, and ignitions by using large amounts of data and sophisticated algorithms.</t>
  </si>
  <si>
    <t>ML models are limited by the amount of data available and the sophistication of the current state‑of‑the‑art algorithms.</t>
  </si>
  <si>
    <t>(a) The Enterprise Risk Model is used to calibrate all the wildfire, PSPS, and EPSS risk models listed in Table 5‑4 above for the purpose of calculating overall utility risk.</t>
  </si>
  <si>
    <t>(b) The FPI/IPW models are operational models and, therefore, do not appear in Table 5‑4 below.</t>
  </si>
  <si>
    <t>Scenario ID</t>
  </si>
  <si>
    <t>Design Scenario</t>
  </si>
  <si>
    <t>Purpose</t>
  </si>
  <si>
    <t>OP1</t>
  </si>
  <si>
    <t>Weather 1</t>
  </si>
  <si>
    <t>Weather 2</t>
  </si>
  <si>
    <t>Wind Load 1</t>
  </si>
  <si>
    <t>Wind Load 2</t>
  </si>
  <si>
    <t>Vegetation 1</t>
  </si>
  <si>
    <t>Operational models (FPI, IPW)</t>
  </si>
  <si>
    <t>OP2</t>
  </si>
  <si>
    <t>Wind Load 3</t>
  </si>
  <si>
    <t>Wind Load 4</t>
  </si>
  <si>
    <t>OA Operational Model</t>
  </si>
  <si>
    <t>PL1</t>
  </si>
  <si>
    <t>Vegetation 3</t>
  </si>
  <si>
    <t>WDRM Planning Model</t>
  </si>
  <si>
    <t>PL2</t>
  </si>
  <si>
    <t>WTRM Planning Model</t>
  </si>
  <si>
    <t>ID</t>
  </si>
  <si>
    <t>Risk Component</t>
  </si>
  <si>
    <t>Key Inputs</t>
  </si>
  <si>
    <t>Source of Inputs</t>
  </si>
  <si>
    <t>Key Outputs</t>
  </si>
  <si>
    <t>Units</t>
  </si>
  <si>
    <t>UR</t>
  </si>
  <si>
    <t>Outage Program Risk and Ignition/Wildfire Risk</t>
  </si>
  <si>
    <t>Ignition WFC</t>
  </si>
  <si>
    <t>PEDS (EPSS) Likelihood</t>
  </si>
  <si>
    <t>PEDS (EPSS) Consequence</t>
  </si>
  <si>
    <t>Circuit Segment Level Risk</t>
  </si>
  <si>
    <t>Dollars ($)</t>
  </si>
  <si>
    <t>WFR</t>
  </si>
  <si>
    <t>Ignition Probability</t>
  </si>
  <si>
    <t>Ignition Consequence</t>
  </si>
  <si>
    <t>Circuit Segment Risk</t>
  </si>
  <si>
    <t>OP R</t>
  </si>
  <si>
    <t>Outage Program Risk</t>
  </si>
  <si>
    <t>PEDS (EPSS) Risk</t>
  </si>
  <si>
    <t>PSPS R</t>
  </si>
  <si>
    <t>Historical Meteorology Data</t>
  </si>
  <si>
    <t>Historical PSPS enablement</t>
  </si>
  <si>
    <t>Customer Impacts</t>
  </si>
  <si>
    <t>SPID Risk</t>
  </si>
  <si>
    <t>Circuit segment Risk</t>
  </si>
  <si>
    <t>Circuit Risk</t>
  </si>
  <si>
    <t>PEDS R</t>
  </si>
  <si>
    <t>Distribution Event Probability Models</t>
  </si>
  <si>
    <t>PI</t>
  </si>
  <si>
    <t>Equipment models ignition probability</t>
  </si>
  <si>
    <t>Contact from object models ignition probability</t>
  </si>
  <si>
    <t>Circuit Segment Likelihood of Ignition</t>
  </si>
  <si>
    <t>Ignitions/year</t>
  </si>
  <si>
    <t>PG&amp;E RISK MODELS</t>
  </si>
  <si>
    <t>(CONTINUED)</t>
  </si>
  <si>
    <t>PEDS L</t>
  </si>
  <si>
    <t>Equipment models outage probability</t>
  </si>
  <si>
    <t>Contact from object models outage probability</t>
  </si>
  <si>
    <t>Equipment Likelihood of Outage</t>
  </si>
  <si>
    <t>Contact from Object Likelihood of Outage</t>
  </si>
  <si>
    <t>Circuit Segment Likelihood of Outage</t>
  </si>
  <si>
    <t>WFC</t>
  </si>
  <si>
    <t>Wildfire Hazard Intensity</t>
  </si>
  <si>
    <t>Wildfire Exposure Potential</t>
  </si>
  <si>
    <t>Wildfire Vulnerability</t>
  </si>
  <si>
    <t>Burn Probability</t>
  </si>
  <si>
    <t>Technosylva</t>
  </si>
  <si>
    <t>FPI</t>
  </si>
  <si>
    <t>Visible Infrared Imaging Radiometer Suite (VIIRS)</t>
  </si>
  <si>
    <t>Pixel (100 m x 100 m) consequence</t>
  </si>
  <si>
    <t>PSPS C</t>
  </si>
  <si>
    <t>PSPS event data</t>
  </si>
  <si>
    <t>Customer data</t>
  </si>
  <si>
    <t>SPID Consequence</t>
  </si>
  <si>
    <t>Circuit segment Consequence</t>
  </si>
  <si>
    <t>Circuit Consequence</t>
  </si>
  <si>
    <t>PEDS C</t>
  </si>
  <si>
    <t>Customer impacts</t>
  </si>
  <si>
    <t>CMI</t>
  </si>
  <si>
    <t>Circuit Segment Consequence</t>
  </si>
  <si>
    <t>EQI</t>
  </si>
  <si>
    <t>Equipment subset likelihood of ignition models</t>
  </si>
  <si>
    <t>Distribution Asset Data, Historical Outages and Ignitions, PSPS Damages and Hazards, Meteorological data, National Land Cover Database, LANDFIRE surface fuels, HFTD, Vegetation LiDAR, FPI, Real‑Time Mesoscale Analysis</t>
  </si>
  <si>
    <t>100 meter x 100 meter pixel Annual probability of ignition</t>
  </si>
  <si>
    <t>CFOI</t>
  </si>
  <si>
    <t>Contract from object sub model</t>
  </si>
  <si>
    <t>BP</t>
  </si>
  <si>
    <t>Rate of Spread</t>
  </si>
  <si>
    <t>Flame Length</t>
  </si>
  <si>
    <t>100m x 100m pixel destructive potential classification</t>
  </si>
  <si>
    <t>% of days</t>
  </si>
  <si>
    <t>WHI</t>
  </si>
  <si>
    <t>WEP</t>
  </si>
  <si>
    <t>VIIRS</t>
  </si>
  <si>
    <t>Terrain Difficulty Index</t>
  </si>
  <si>
    <t>WFV</t>
  </si>
  <si>
    <t>AFN</t>
  </si>
  <si>
    <t>Customer demographics by circuit segment</t>
  </si>
  <si>
    <t>Counts/circuit segment</t>
  </si>
  <si>
    <t>PSPS L</t>
  </si>
  <si>
    <t>Historical Meteorology</t>
  </si>
  <si>
    <t>Weather Data</t>
  </si>
  <si>
    <t>PSPS event counts by circuit segment</t>
  </si>
  <si>
    <t>Events/Year</t>
  </si>
  <si>
    <t>PSPS V</t>
  </si>
  <si>
    <t>Customer Demographic data</t>
  </si>
  <si>
    <t>Demographic counts per circuit segment</t>
  </si>
  <si>
    <t>Probability of outage models</t>
  </si>
  <si>
    <t>Probability of outage</t>
  </si>
  <si>
    <t>Outages/Year</t>
  </si>
  <si>
    <t>PEDS V</t>
  </si>
  <si>
    <t>Vulnerability of Community to PEDS (EPSS)</t>
  </si>
  <si>
    <t>Risk Ranking</t>
  </si>
  <si>
    <t>Circuit, Segment, or Span ID</t>
  </si>
  <si>
    <t>Overall Utility Risk Score</t>
  </si>
  <si>
    <t>Wildfire Risk Score</t>
  </si>
  <si>
    <t>Outage Program Risk Score</t>
  </si>
  <si>
    <t>Top Risk Contributors</t>
  </si>
  <si>
    <t>Total Miles</t>
  </si>
  <si>
    <t>Version of Risk Model Used</t>
  </si>
  <si>
    <t>CLAYTON 2212681608</t>
  </si>
  <si>
    <t>WDRM v4</t>
  </si>
  <si>
    <t>BALCH NO 1 1101105414</t>
  </si>
  <si>
    <t>CLOVERDALE 1102672</t>
  </si>
  <si>
    <t>PLACERVILLE 21067522</t>
  </si>
  <si>
    <t>PLACERVILLE 210611132</t>
  </si>
  <si>
    <t>Key Risk Assessment Area</t>
  </si>
  <si>
    <t>Proposed Improvement</t>
  </si>
  <si>
    <t>Type of Improvement</t>
  </si>
  <si>
    <t>Expected Value Add</t>
  </si>
  <si>
    <t>Timeframe and Key Milestones</t>
  </si>
  <si>
    <t>Conflagration Risk Modeling</t>
  </si>
  <si>
    <t>Investigate development of improved representation of conflagration risk in consequence model</t>
  </si>
  <si>
    <t>Technical</t>
  </si>
  <si>
    <t>Improved quantification of risk related to urban conflagration</t>
  </si>
  <si>
    <t>By end of 2027</t>
  </si>
  <si>
    <t>Specificity of Vegetation Probabilistic Models</t>
  </si>
  <si>
    <t>Investigate improved granularity of vegetation probabilistic models</t>
  </si>
  <si>
    <t>Improved specificity of hazard tree identification for work plans</t>
  </si>
  <si>
    <t>Improved Asset Failure Probabilistic Models</t>
  </si>
  <si>
    <t>Investigate opportunities to improve individual asset failure models</t>
  </si>
  <si>
    <t>Improved effectiveness of mitigation workplans</t>
  </si>
  <si>
    <t>Circuit Segment and/or Span ID</t>
  </si>
  <si>
    <t>Length (miles)</t>
  </si>
  <si>
    <t>Wildfire Risk</t>
  </si>
  <si>
    <t>Percent of Overall Utility Risk</t>
  </si>
  <si>
    <t>Associated Risk Driver</t>
  </si>
  <si>
    <t xml:space="preserve">TABLE PG&amp;E‑6.1.3‑1:  </t>
  </si>
  <si>
    <t>Line No.</t>
  </si>
  <si>
    <t>System Hardening Mitigation(s)</t>
  </si>
  <si>
    <r>
      <t>Blended Average Effectiveness</t>
    </r>
    <r>
      <rPr>
        <b/>
        <vertAlign val="superscript"/>
        <sz val="10"/>
        <color theme="1"/>
        <rFont val="Times New Roman"/>
        <family val="1"/>
      </rPr>
      <t>(a)</t>
    </r>
  </si>
  <si>
    <r>
      <t>Undergrounding All</t>
    </r>
    <r>
      <rPr>
        <b/>
        <vertAlign val="superscript"/>
        <sz val="10"/>
        <color theme="1"/>
        <rFont val="Times New Roman"/>
        <family val="1"/>
      </rPr>
      <t>(b)</t>
    </r>
  </si>
  <si>
    <r>
      <t>Undergrounding Primary</t>
    </r>
    <r>
      <rPr>
        <b/>
        <vertAlign val="superscript"/>
        <sz val="10"/>
        <color theme="1"/>
        <rFont val="Times New Roman"/>
        <family val="1"/>
      </rPr>
      <t>(c)</t>
    </r>
    <r>
      <rPr>
        <sz val="10"/>
        <color theme="1"/>
        <rFont val="Arial"/>
        <family val="2"/>
      </rPr>
      <t xml:space="preserve"> Distribution Lines</t>
    </r>
  </si>
  <si>
    <t>Line Removal with Remote Grid</t>
  </si>
  <si>
    <r>
      <t>Covered Conductor + EPSS + PSPS</t>
    </r>
    <r>
      <rPr>
        <b/>
        <vertAlign val="superscript"/>
        <sz val="10"/>
        <color theme="1"/>
        <rFont val="Times New Roman"/>
        <family val="1"/>
      </rPr>
      <t>(d)</t>
    </r>
  </si>
  <si>
    <t>Covered Conductor + EPSS + DCD</t>
  </si>
  <si>
    <t>Covered Conductor</t>
  </si>
  <si>
    <t>(a) This effectiveness evaluation is based on an assessment of each mitigation’s prevention of an ignition from active faults of known cause on overhead assets.  Company initiated outages, including PSPS outages, outages of Unknown cause, as well as outages on existing underground assets are not applicable to this study and are excluded from calculation results as “N/A.”</t>
  </si>
  <si>
    <t>(b) Includes distribution primary, secondary, and services line(s).</t>
  </si>
  <si>
    <t>(c) Includes distribution secondary and services parallel to targeted primary line(s).</t>
  </si>
  <si>
    <t>(d) The combined “Overhead with EPSS and PSPS” effectiveness differs from others in the table as it is the result of two independent studies.  The first study yields PSPS effectiveness alone to be approximately 84% effective at mitigating wildfire risk.  Subsequently, the combined effectiveness of approximately 79 percent for “Overhead with EPSS” is applied on top of the PSPS reduction, resulting in:  Mitigation Effectiveness = 84% + (100%‑84%) * 79% = 97%.</t>
  </si>
  <si>
    <t>TABLE PG&amp;E‑6.1.3.2‑1:</t>
  </si>
  <si>
    <t>Mitigation</t>
  </si>
  <si>
    <t>Geographic Area 1:</t>
  </si>
  <si>
    <t>Top Risk Areas based on Wildfire Risk Models (HFTD/HFRA)</t>
  </si>
  <si>
    <t>Geographic Area 2:</t>
  </si>
  <si>
    <t>Remaining Risk Areas based on Wildfire Risk Models (HFTD/HFRA)</t>
  </si>
  <si>
    <t>Geographic Area 3:</t>
  </si>
  <si>
    <r>
      <t>Non</t>
    </r>
    <r>
      <rPr>
        <b/>
        <sz val="10"/>
        <color theme="1"/>
        <rFont val="Cambria Math"/>
        <family val="1"/>
      </rPr>
      <t>‑</t>
    </r>
    <r>
      <rPr>
        <b/>
        <sz val="10"/>
        <color theme="1"/>
        <rFont val="Arial"/>
        <family val="2"/>
      </rPr>
      <t>HFTD/HFRA</t>
    </r>
  </si>
  <si>
    <t>Comprehensive Monitoring and Data Collection</t>
  </si>
  <si>
    <t>Weather Stations</t>
  </si>
  <si>
    <t>Wildfire Cameras</t>
  </si>
  <si>
    <t>Asset Inspections</t>
  </si>
  <si>
    <t>Vegetation Inspections</t>
  </si>
  <si>
    <t>Operational Mitigation Activities</t>
  </si>
  <si>
    <t>EPSS</t>
  </si>
  <si>
    <t>Equipment Maintenance and Repair, Includes Pole Replacement and Reinforcement</t>
  </si>
  <si>
    <t>Pole Clearing</t>
  </si>
  <si>
    <t>Substation Defensible Space</t>
  </si>
  <si>
    <t>Resiliency Mitigation Activities</t>
  </si>
  <si>
    <t xml:space="preserve">Undergrounding </t>
  </si>
  <si>
    <t>Distribution Line Removal</t>
  </si>
  <si>
    <r>
      <t xml:space="preserve">HFTD/HFRA Open Tag Reduction </t>
    </r>
    <r>
      <rPr>
        <sz val="10"/>
        <color theme="1"/>
        <rFont val="Cambria Math"/>
        <family val="1"/>
      </rPr>
      <t>‑</t>
    </r>
    <r>
      <rPr>
        <sz val="10"/>
        <color theme="1"/>
        <rFont val="Arial"/>
        <family val="2"/>
      </rPr>
      <t xml:space="preserve"> Distribution (Backlog)</t>
    </r>
  </si>
  <si>
    <t>(HFTD/HFRA)</t>
  </si>
  <si>
    <t>(Non‑HFTD/HFRA)</t>
  </si>
  <si>
    <t xml:space="preserve">Operational Mitigation Activities </t>
  </si>
  <si>
    <t>Utility Defensible Space (Pole/Structure Clearing)</t>
  </si>
  <si>
    <t>Integrated Vegetation Management</t>
  </si>
  <si>
    <t xml:space="preserve">Resiliency Mitigation Activities </t>
  </si>
  <si>
    <t xml:space="preserve">Conductor Segment Replacement </t>
  </si>
  <si>
    <t>Line Removal (Transmission)</t>
  </si>
  <si>
    <t>Shunt Splice Installation</t>
  </si>
  <si>
    <t xml:space="preserve">TABLE PG&amp;E‑6.1.3.2‑2: </t>
  </si>
  <si>
    <t>Stakeholder</t>
  </si>
  <si>
    <t>Stakeholder Point of Contact</t>
  </si>
  <si>
    <t>Electrical Corporation Point of Contact</t>
  </si>
  <si>
    <t>Stakeholder Role</t>
  </si>
  <si>
    <t>Engagement Methods</t>
  </si>
  <si>
    <t>Activities</t>
  </si>
  <si>
    <t>Level of Engagement for Activity</t>
  </si>
  <si>
    <t>Public</t>
  </si>
  <si>
    <t>Various public entities and customers</t>
  </si>
  <si>
    <t>Senior Director, Customer Engagement</t>
  </si>
  <si>
    <t>Consults and informs regarding various wildfire mitigation planning and execution efforts including customer resilience, outreach and education and notifications.</t>
  </si>
  <si>
    <t>Regional Working Groups</t>
  </si>
  <si>
    <t>Joint IOU Statewide AFN Advisory Council</t>
  </si>
  <si>
    <t>Joint IOU AFN Collaborative Planning Team</t>
  </si>
  <si>
    <t>Joint IOU AFN Planning Team</t>
  </si>
  <si>
    <t>PG&amp;E’s People with Disabilities and Aging Advisory Council</t>
  </si>
  <si>
    <t>Wildfire Safety Webinars</t>
  </si>
  <si>
    <t>Wildfire Mitigation Strategy and Activities</t>
  </si>
  <si>
    <t>See Tables 11‑5 and 11‑7 (Appendix F)</t>
  </si>
  <si>
    <t>Various fire agencies</t>
  </si>
  <si>
    <t>Various – See Table 11‑5 in Appendix F</t>
  </si>
  <si>
    <t>PSS</t>
  </si>
  <si>
    <t>Coordinates with local fire suppression agencies.</t>
  </si>
  <si>
    <t>Phone conversations and in‑person engagement.</t>
  </si>
  <si>
    <t>The PSS team engages external public safety partners on an on‑going basis to provide wildfire and PSPS emergency preparedness information and response support.  Engagements encompass a variety of outreach channels such as:  first responder workshops; wildfire safety town halls; California Governor’s Office of Emergency Services Mutual Aid Regional Advisory Council; general Regional Coordinator meetings; Quarterly Regional Working Group meetings; Community Wildfire Safety Program Advisory Committee meetings; professional group meetings; training/exercises/drills; and one‑on‑one delivery.  Additionally, PSS team engagement follows California’s Standardized Emergency Management System, the Federal Emergency Management Agency and the National Incident Management Systems when communicating through our respective county Office of Emergency Services channels when in‑scope for a PSPS event or wildfire emergency posture.</t>
  </si>
  <si>
    <t>Various Tribes</t>
  </si>
  <si>
    <t>Various – See Table 11‑7 in Appendix F</t>
  </si>
  <si>
    <t>Corporate Sustainability Principal: Tribal</t>
  </si>
  <si>
    <t>See Section 11.3.3.</t>
  </si>
  <si>
    <t>Quarterly meetings in 2024 and e‑mails, calls, newsletters, and in‑person meetings as warranted.</t>
  </si>
  <si>
    <t>Electrical Corporation SMEs</t>
  </si>
  <si>
    <t>Public Safety Specialist (PSS)</t>
  </si>
  <si>
    <t>Senior Director Electric Program Management (Safety and Infrastructure Protection Team (SIPT) and PSS)</t>
  </si>
  <si>
    <t>Provide insight into local environmental conditions to support wildfire mitigation planning.</t>
  </si>
  <si>
    <t>WRGSC</t>
  </si>
  <si>
    <t>Internal</t>
  </si>
  <si>
    <t>Investment Planning</t>
  </si>
  <si>
    <t>Director Electric Investment Planning</t>
  </si>
  <si>
    <t>Facilitates the incorporation of wildfire risk mitigation program funding into PG&amp;E’s overall electric funding target allocation.</t>
  </si>
  <si>
    <t>Enterprise Business Plan Deployment Process</t>
  </si>
  <si>
    <t>PG&amp;E Executive Officer Team</t>
  </si>
  <si>
    <t>Chief Risk Officer and Senior Vice President (SVP), Ethics and Compliance</t>
  </si>
  <si>
    <t>WRGSC‑Chair</t>
  </si>
  <si>
    <t>Drives decisions to prevent catastrophic wildfires, mitigation wildfire risk and reduce customer impact.  Also drives decisions to support PG&amp;E’s obtainment of its Safety Certificate.  The scope of the WRGSC is in the charter included in Figure 6.1.3.4‑1 above.</t>
  </si>
  <si>
    <t>WRGSC Meetings</t>
  </si>
  <si>
    <t>Senior PG&amp;E Leadership Team</t>
  </si>
  <si>
    <t>SVP, Electric Operations</t>
  </si>
  <si>
    <t>WRGSC‑Voting Member</t>
  </si>
  <si>
    <t>Drives decisions to help prevent catastrophic wildfires, mitigate wildfire risk and reduce customer impact.  Also drives decisions to support PG&amp;E’s obtainment of its Safety Certificate.  Provides feedback on constraints, operability, and ability to execute on potential mitigation plans.</t>
  </si>
  <si>
    <t>SVP, Electric Engineering</t>
  </si>
  <si>
    <t>Drives decisions to help prevent catastrophic wildfires, mitigate wildfire risk and reduce customer impact.  Also drives decisions to support PG&amp;E’s obtainment of its Safety Certificate.</t>
  </si>
  <si>
    <t>Provides feedback on the engineering and strategic objectives of potential mitigation plans, including the impacts to the investment planning portfolio.</t>
  </si>
  <si>
    <t>Senior PG&amp;E Leadership</t>
  </si>
  <si>
    <t>SVP, Wildfire and Emergency Operations</t>
  </si>
  <si>
    <t>Drives decisions to help prevent catastrophic wildfires, mitigate wildfire risk, and leads emergency response and operations.  Also drives decisions to support PG&amp;E’s obtainment of its Safety Certificate.</t>
  </si>
  <si>
    <t xml:space="preserve">Provides guidance and direction on the overall WMP development and submission.  </t>
  </si>
  <si>
    <t>Note: External stakeholder roles and responsibilities are not included in this table because the external stakeholders, the points of contact, roles, and engagement methods vary.  We provide a list of external stakeholders in the narrative above.</t>
  </si>
  <si>
    <t>Type of Activity – All Wildfire Mitigation Initiatives</t>
  </si>
  <si>
    <t>Level of Engagement – Ensure internal alignment and support</t>
  </si>
  <si>
    <t>Activity Section #</t>
  </si>
  <si>
    <t>% HFTD Covered</t>
  </si>
  <si>
    <t>% HFTD/HFRA Covered</t>
  </si>
  <si>
    <t>Expected % Risk Reduction</t>
  </si>
  <si>
    <t>Model Used to Calculate Risk Impact</t>
  </si>
  <si>
    <t>PSPS(a)</t>
  </si>
  <si>
    <t>NA</t>
  </si>
  <si>
    <t>EPSS(b)</t>
  </si>
  <si>
    <t>8.2.8</t>
  </si>
  <si>
    <t>Circuit Segment Name</t>
  </si>
  <si>
    <t xml:space="preserve">TABLE PG&amp;E‑7‑1: </t>
  </si>
  <si>
    <r>
      <t>Number of Events Where De‑Energization Was Initiated</t>
    </r>
    <r>
      <rPr>
        <b/>
        <vertAlign val="superscript"/>
        <sz val="10"/>
        <color theme="1"/>
        <rFont val="Arial"/>
        <family val="2"/>
      </rPr>
      <t>(a)</t>
    </r>
  </si>
  <si>
    <r>
      <t>Total Circuits De‑Energized</t>
    </r>
    <r>
      <rPr>
        <b/>
        <vertAlign val="superscript"/>
        <sz val="10"/>
        <color theme="1"/>
        <rFont val="Arial"/>
        <family val="2"/>
      </rPr>
      <t>(b)</t>
    </r>
  </si>
  <si>
    <r>
      <t>Total Customers Impacted</t>
    </r>
    <r>
      <rPr>
        <b/>
        <vertAlign val="superscript"/>
        <sz val="10"/>
        <color theme="1"/>
        <rFont val="Arial"/>
        <family val="2"/>
      </rPr>
      <t>(c)</t>
    </r>
  </si>
  <si>
    <r>
      <t>Total Customer Minutes of Interruption (CMI)</t>
    </r>
    <r>
      <rPr>
        <b/>
        <vertAlign val="superscript"/>
        <sz val="10"/>
        <color theme="1"/>
        <rFont val="Arial"/>
        <family val="2"/>
      </rPr>
      <t>(d)</t>
    </r>
  </si>
  <si>
    <r>
      <t>2022</t>
    </r>
    <r>
      <rPr>
        <vertAlign val="superscript"/>
        <sz val="10"/>
        <color theme="1"/>
        <rFont val="Arial"/>
        <family val="2"/>
      </rPr>
      <t>(e)</t>
    </r>
  </si>
  <si>
    <r>
      <t xml:space="preserve">(a) </t>
    </r>
    <r>
      <rPr>
        <u/>
        <sz val="10"/>
        <color rgb="FF000000"/>
        <rFont val="Arial"/>
        <family val="2"/>
      </rPr>
      <t>Number of Events Where De‑energization Was Initiated</t>
    </r>
    <r>
      <rPr>
        <sz val="10"/>
        <color rgb="FF000000"/>
        <rFont val="Arial"/>
        <family val="2"/>
      </rPr>
      <t>:  Number of instances where utility operating protocol requires de‑energization of a circuit thereof to reduce ignition probability per year.  This is only for events in which de‑energization ultimately occurred.</t>
    </r>
  </si>
  <si>
    <r>
      <t xml:space="preserve">(b) </t>
    </r>
    <r>
      <rPr>
        <u/>
        <sz val="10"/>
        <color rgb="FF000000"/>
        <rFont val="Arial"/>
        <family val="2"/>
      </rPr>
      <t>Circuits De‑energized</t>
    </r>
    <r>
      <rPr>
        <sz val="10"/>
        <color rgb="FF000000"/>
        <rFont val="Arial"/>
        <family val="2"/>
      </rPr>
      <t>:  The cumulative sum of circuits de‑energized by each PSPS event per year.  If the same circuit was impacted by two different PSPS events, the circuit will be counted twice.</t>
    </r>
  </si>
  <si>
    <r>
      <t xml:space="preserve">(c) </t>
    </r>
    <r>
      <rPr>
        <u/>
        <sz val="10"/>
        <color rgb="FF000000"/>
        <rFont val="Arial"/>
        <family val="2"/>
      </rPr>
      <t>Customers Impacted</t>
    </r>
    <r>
      <rPr>
        <sz val="10"/>
        <color rgb="FF000000"/>
        <rFont val="Arial"/>
        <family val="2"/>
      </rPr>
      <t>:  The cumulative sum of customers impacted by each PSPS event per year.  If multiple PSPS events impact the same customer, the customer is counted each time in the overall impact.</t>
    </r>
  </si>
  <si>
    <r>
      <t xml:space="preserve">(d) </t>
    </r>
    <r>
      <rPr>
        <u/>
        <sz val="10"/>
        <color rgb="FF000000"/>
        <rFont val="Arial"/>
        <family val="2"/>
      </rPr>
      <t>CMI</t>
    </r>
    <r>
      <rPr>
        <sz val="10"/>
        <color rgb="FF000000"/>
        <rFont val="Arial"/>
        <family val="2"/>
      </rPr>
      <t>:  The cumulative sum of customer minutes of de‑energization due to PSPS events per each year (if multiple PSPS events impact the same customer, the customer minutes of de‑energization is accounted for in each of the events for the given customer).</t>
    </r>
  </si>
  <si>
    <t>(e) We had no PSPS events in 2022.</t>
  </si>
  <si>
    <t>Basic Cause of a Failure/Outage</t>
  </si>
  <si>
    <t>Supplemental Cause of a Failure/Outage</t>
  </si>
  <si>
    <t>Failed/ Involved Equipment</t>
  </si>
  <si>
    <t>Equipment Condition</t>
  </si>
  <si>
    <t>Outage Combination</t>
  </si>
  <si>
    <t>Third Party</t>
  </si>
  <si>
    <t>Vehicle</t>
  </si>
  <si>
    <t>Secondary</t>
  </si>
  <si>
    <t>Broken, Wire on Ground</t>
  </si>
  <si>
    <t>Third Party | Vehicle | Secondary | Broken Wire on Ground</t>
  </si>
  <si>
    <t>Animal</t>
  </si>
  <si>
    <t>Squirrel</t>
  </si>
  <si>
    <t>Primary Overhead Conductor</t>
  </si>
  <si>
    <t>Burned/ Flashed</t>
  </si>
  <si>
    <t>Animal | Squirrel | Primary Overhead Conductor | Burned/Flashed</t>
  </si>
  <si>
    <t>Company Initiated</t>
  </si>
  <si>
    <t>Improper Construction</t>
  </si>
  <si>
    <t>Deteriorated</t>
  </si>
  <si>
    <t>Company Initiated | Improper Construction | Primary Overhead Conductor | Deteriorated</t>
  </si>
  <si>
    <t>Environmental</t>
  </si>
  <si>
    <t>/External</t>
  </si>
  <si>
    <t>Ice or Snow</t>
  </si>
  <si>
    <t>Service Conductor</t>
  </si>
  <si>
    <t>Environmental/External | Ice or Snow | Service Conductor | Broken, Wire on Ground</t>
  </si>
  <si>
    <t>Equipment Failure/Involved</t>
  </si>
  <si>
    <t>Other</t>
  </si>
  <si>
    <t>Primary Fuse</t>
  </si>
  <si>
    <t>Broken</t>
  </si>
  <si>
    <t>Equipment Failure/Other | Primary Fuse | Broken</t>
  </si>
  <si>
    <t>Unknown Cause</t>
  </si>
  <si>
    <t>Patrol, Found Nothing</t>
  </si>
  <si>
    <t>Primary Pole – Wood</t>
  </si>
  <si>
    <t>Unknown Cause | Patrol, Found Nothing | Primary Pole – Wood | Burned/Flashed</t>
  </si>
  <si>
    <t>Tree – Branch Fell on Line</t>
  </si>
  <si>
    <t>Primary Anchor or Guy</t>
  </si>
  <si>
    <t>Vegetation | Tree – Branch Fell on Line | Primary Anchor or Guy | Broken</t>
  </si>
  <si>
    <t>Wildfire Mitigation</t>
  </si>
  <si>
    <t>Circuit Breaker</t>
  </si>
  <si>
    <t>Normal</t>
  </si>
  <si>
    <t>Wildfire Mitigation | PSPS | Circuit Breaker | Normal</t>
  </si>
  <si>
    <t>Outage combination</t>
  </si>
  <si>
    <t>UG All</t>
  </si>
  <si>
    <t>UG Primary</t>
  </si>
  <si>
    <t>Overhead CC + EPSS</t>
  </si>
  <si>
    <t>CC with PSPS and EPSS</t>
  </si>
  <si>
    <t>Third Party I Vehicle I Secondary I Broken Wire on Ground</t>
  </si>
  <si>
    <t>All</t>
  </si>
  <si>
    <t>Medium</t>
  </si>
  <si>
    <t>Very High</t>
  </si>
  <si>
    <t>Animal I Squirrel I Primary Overhead Conductor I Burned/Flashed</t>
  </si>
  <si>
    <r>
      <t>Company Initiated I Improper Construction I Primary Overhead Conductor I Deteriorated</t>
    </r>
    <r>
      <rPr>
        <vertAlign val="superscript"/>
        <sz val="10"/>
        <color theme="1"/>
        <rFont val="Arial"/>
        <family val="2"/>
      </rPr>
      <t>(a)</t>
    </r>
  </si>
  <si>
    <r>
      <t>Environmental/External I Ice or Snow I Service Conductor I Broken, Wire on Ground</t>
    </r>
    <r>
      <rPr>
        <vertAlign val="superscript"/>
        <sz val="10"/>
        <color theme="1"/>
        <rFont val="Arial"/>
        <family val="2"/>
      </rPr>
      <t>(b)</t>
    </r>
  </si>
  <si>
    <t>None</t>
  </si>
  <si>
    <t>Equipment Failure/Other I Primary Fuse I Broken</t>
  </si>
  <si>
    <t>Unknown Cause I Patrol, Found Nothing I Primary Pole – Wood I Burned/Flashed</t>
  </si>
  <si>
    <t>Vegetation I Tree – Branch Fell on Primary Line I Anchor or Guy I Broken</t>
  </si>
  <si>
    <r>
      <t>Wildfire Mitigation I PSPS I Circuit Breaker I Normal</t>
    </r>
    <r>
      <rPr>
        <vertAlign val="superscript"/>
        <sz val="10"/>
        <color theme="1"/>
        <rFont val="Arial"/>
        <family val="2"/>
      </rPr>
      <t>(a)</t>
    </r>
  </si>
  <si>
    <t>(a) Line numbers 3 and 8 are marked N/A because PG&amp;E‑initiated outages were excluded from this mitigation effectiveness analysis because a PG&amp;E‑initiated outage would not cause an ignition.</t>
  </si>
  <si>
    <t>(b) The outage combination in line 4 relates to a conductor on a service line.  None of these mitigations involves secondary or service lines, and so this outage scenario would not be prevented by any of these mitigations.</t>
  </si>
  <si>
    <t>System Hardening Scenarios</t>
  </si>
  <si>
    <r>
      <t>Blended Average Effectiveness</t>
    </r>
    <r>
      <rPr>
        <b/>
        <vertAlign val="superscript"/>
        <sz val="10"/>
        <color theme="1"/>
        <rFont val="Arial"/>
        <family val="2"/>
      </rPr>
      <t>(a)</t>
    </r>
  </si>
  <si>
    <t>Underground All (Underground Primary Lines, Secondary Lines and Services)</t>
  </si>
  <si>
    <t>Underground Primary Distribution Lines</t>
  </si>
  <si>
    <t>Line Removal w/ Remote Grid</t>
  </si>
  <si>
    <r>
      <t>Covered Conductor with EPSS and PSPS</t>
    </r>
    <r>
      <rPr>
        <b/>
        <vertAlign val="superscript"/>
        <sz val="10"/>
        <color theme="1"/>
        <rFont val="Arial"/>
        <family val="2"/>
      </rPr>
      <t>(b)</t>
    </r>
  </si>
  <si>
    <t>Covered Conductor with EPSS and DCD</t>
  </si>
  <si>
    <t>Note: Assumptions – Analysis assumes no overhead degradation for life of the asset.</t>
  </si>
  <si>
    <t>(a) This effectiveness evaluation is based on an assessment of each mitigation’s prevention of an ignition from active faults of known cause on overhead assets.  Company‑initiated outages, including PSPS outages, outages of Unknown cause, as well as outages on existing underground assets are not applicable to this study and are excluded from calculation results as “N/A.”</t>
  </si>
  <si>
    <t>(b) The combined “Overhead with EPSS and PSPS” effectiveness differs from others in the table as it is the result of two independent studies.  The first study yields PSPS effectiveness alone to be approximately 84 percent effective at mitigating wildfire risk.  Subsequently, the combined effectiveness of approximately 79 percent for “Overhead with EPSS” is applied on top of the PSPS reduction, resulting in: Mitigation Effectiveness = 84% + (100% 84%) * 79% = 97%.</t>
  </si>
  <si>
    <t>Description</t>
  </si>
  <si>
    <t>Covered Conductor with Enhanced Powerline Safety Setting and Downed Conductor Detection</t>
  </si>
  <si>
    <t>Underground Primary</t>
  </si>
  <si>
    <t>Underground Primary and Secondary Lines and Services</t>
  </si>
  <si>
    <t>(Underground All)</t>
  </si>
  <si>
    <t xml:space="preserve">Events where failure of a PG&amp;E asset, such as a conductor, arrester, insulator, breaker, transformer, etc., caused an ignition.  </t>
  </si>
  <si>
    <r>
      <t>Very High</t>
    </r>
    <r>
      <rPr>
        <sz val="10"/>
        <color theme="1"/>
        <rFont val="Arial"/>
        <family val="2"/>
      </rPr>
      <t>:  The likelihood of ignition due to damage or failure of connection device, fuse, lightening arrestor, switch, and transformer</t>
    </r>
  </si>
  <si>
    <r>
      <t>High</t>
    </r>
    <r>
      <rPr>
        <sz val="10"/>
        <color theme="1"/>
        <rFont val="Arial"/>
        <family val="2"/>
      </rPr>
      <t xml:space="preserve">:  The likelihood of ignition due to damage or failure of anchor/guy, crossarm, insulator and brushing, and pole damage.  </t>
    </r>
  </si>
  <si>
    <r>
      <t>Medium High</t>
    </r>
    <r>
      <rPr>
        <sz val="10"/>
        <color theme="1"/>
        <rFont val="Arial"/>
        <family val="2"/>
      </rPr>
      <t>:  The likelihood of ignition due to damage or failure of capacitor bank, recloser, and sectionalizer.</t>
    </r>
  </si>
  <si>
    <r>
      <t>Medium</t>
    </r>
    <r>
      <rPr>
        <sz val="10"/>
        <color theme="1"/>
        <rFont val="Arial"/>
        <family val="2"/>
      </rPr>
      <t>:  The likelihood of ignition due to damage or failure of voltage regulator and secondary damage or failure.</t>
    </r>
  </si>
  <si>
    <r>
      <t>All</t>
    </r>
    <r>
      <rPr>
        <sz val="10"/>
        <color theme="1"/>
        <rFont val="Arial"/>
        <family val="2"/>
      </rPr>
      <t>:  The likelihood of ignition due to damage or failure of anchor/guy, capacitor bank, connection device, crossarm, fuse, insulator and brushing, lightning arrestor, pole damage, recloser, sectionalizer, switch, transformer, and voltage regulator.</t>
    </r>
  </si>
  <si>
    <r>
      <t>Very High</t>
    </r>
    <r>
      <rPr>
        <sz val="10"/>
        <color theme="1"/>
        <rFont val="Arial"/>
        <family val="2"/>
      </rPr>
      <t>:  The likelihood of ignition due to damage or failure of conductor damage or failure.</t>
    </r>
  </si>
  <si>
    <r>
      <t>Medium High</t>
    </r>
    <r>
      <rPr>
        <sz val="10"/>
        <color theme="1"/>
        <rFont val="Arial"/>
        <family val="2"/>
      </rPr>
      <t>:  The likelihood of ignition due to other equipment or facility failure.</t>
    </r>
  </si>
  <si>
    <r>
      <t>Medium</t>
    </r>
    <r>
      <rPr>
        <sz val="10"/>
        <color theme="1"/>
        <rFont val="Arial"/>
        <family val="2"/>
      </rPr>
      <t>:  The likelihood of ignition due to secondary damage or failure.</t>
    </r>
  </si>
  <si>
    <r>
      <t>All</t>
    </r>
    <r>
      <rPr>
        <sz val="10"/>
        <color theme="1"/>
        <rFont val="Arial"/>
        <family val="2"/>
      </rPr>
      <t>:  The likelihood of ignition due to damage or failure of anchor/guy, capacitor bank, connection device, crossarm, fuse, insulator and brushing, lightning arrestor, pole damage, recloser, sectionalizer, switch, transformer, voltage regulator, and conductor.</t>
    </r>
  </si>
  <si>
    <r>
      <t>All</t>
    </r>
    <r>
      <rPr>
        <sz val="10"/>
        <color theme="1"/>
        <rFont val="Arial"/>
        <family val="2"/>
      </rPr>
      <t>:  The likelihood of ignition due to secondary damage or failure.</t>
    </r>
  </si>
  <si>
    <t xml:space="preserve">Events where trees, tree limbs, and other vegetation come in contact with a PG&amp;E asset, resulting in an ignition.  </t>
  </si>
  <si>
    <r>
      <t>High</t>
    </r>
    <r>
      <rPr>
        <sz val="10"/>
        <color theme="1"/>
        <rFont val="Arial"/>
        <family val="2"/>
      </rPr>
      <t>:  Reduces the likelihood of ignition risk due to branch not overhanging, branch overhanging, dead vegetation, vegetation falling into, vegetation growing into, and other vegetation contact.</t>
    </r>
  </si>
  <si>
    <r>
      <t>Very High</t>
    </r>
    <r>
      <rPr>
        <sz val="10"/>
        <color theme="1"/>
        <rFont val="Arial"/>
        <family val="2"/>
      </rPr>
      <t>:  The likelihood of ignition risk due to branch not overhanging, branch overhanging, dead vegetation, vegetation falling into, vegetation growing into, and other vegetation contact.</t>
    </r>
  </si>
  <si>
    <r>
      <t>All</t>
    </r>
    <r>
      <rPr>
        <sz val="10"/>
        <color theme="1"/>
        <rFont val="Arial"/>
        <family val="2"/>
      </rPr>
      <t>:  The likelihood of ignition risk due to branch not overhanging, branch overhanging, dead vegetation, vegetation falling into, vegetation growing into, and other vegetation contact.</t>
    </r>
  </si>
  <si>
    <t>Contact from Object</t>
  </si>
  <si>
    <t xml:space="preserve">Events where objects come into contact with PG&amp;E line equipment and create an ignition.  This includes animal/bird contact, mylar balloons, and vehicles.  </t>
  </si>
  <si>
    <r>
      <t>High</t>
    </r>
    <r>
      <rPr>
        <sz val="10"/>
        <color theme="1"/>
        <rFont val="Arial"/>
        <family val="2"/>
      </rPr>
      <t>:  The likelihood of ignition due to animal contact, ballon contact, and vehicle contact.</t>
    </r>
  </si>
  <si>
    <r>
      <t>Medium</t>
    </r>
    <r>
      <rPr>
        <sz val="10"/>
        <color theme="1"/>
        <rFont val="Arial"/>
        <family val="2"/>
      </rPr>
      <t>:  The likelihood of ignition due to contact from object.</t>
    </r>
  </si>
  <si>
    <r>
      <t>All</t>
    </r>
    <r>
      <rPr>
        <sz val="10"/>
        <color theme="1"/>
        <rFont val="Arial"/>
        <family val="2"/>
      </rPr>
      <t>:  The likelihood of ignition due to animal and ballon contact.</t>
    </r>
  </si>
  <si>
    <r>
      <t>Very High</t>
    </r>
    <r>
      <rPr>
        <sz val="10"/>
        <color theme="1"/>
        <rFont val="Arial"/>
        <family val="2"/>
      </rPr>
      <t>:  The likelihood of an ignition due to vehicle contact.</t>
    </r>
  </si>
  <si>
    <r>
      <t>High</t>
    </r>
    <r>
      <rPr>
        <sz val="10"/>
        <color theme="1"/>
        <rFont val="Arial"/>
        <family val="2"/>
      </rPr>
      <t>:  The likelihood of ignition due to other contact from object.</t>
    </r>
  </si>
  <si>
    <r>
      <t>All</t>
    </r>
    <r>
      <rPr>
        <sz val="10"/>
        <color theme="1"/>
        <rFont val="Arial"/>
        <family val="2"/>
      </rPr>
      <t>:  The likelihood of ignition due to animal contact, ballon contact, and vehicle contact.</t>
    </r>
  </si>
  <si>
    <t>Unable to Determine (Unknown)</t>
  </si>
  <si>
    <t>Events associated with PG&amp;E assets which led to an ignition, but where PG&amp;E is unable to establish the main driver of the ignition.</t>
  </si>
  <si>
    <r>
      <t>High</t>
    </r>
    <r>
      <rPr>
        <sz val="10"/>
        <color theme="1"/>
        <rFont val="Arial"/>
        <family val="2"/>
      </rPr>
      <t>:  The likelihood of ignition where PG&amp;E is unable to determine the cause of an ignition.</t>
    </r>
  </si>
  <si>
    <r>
      <t>Very High</t>
    </r>
    <r>
      <rPr>
        <sz val="10"/>
        <color theme="1"/>
        <rFont val="Arial"/>
        <family val="2"/>
      </rPr>
      <t>:  The likelihood of an ignition where PG&amp;E is unable to determine the cause of an ignition.</t>
    </r>
  </si>
  <si>
    <t>Events, including ignitions, caused by battery assets and contaminated insulators.</t>
  </si>
  <si>
    <r>
      <t>High</t>
    </r>
    <r>
      <rPr>
        <sz val="10"/>
        <color theme="1"/>
        <rFont val="Arial"/>
        <family val="2"/>
      </rPr>
      <t>:  The likelihood of ignition due to contamination.</t>
    </r>
  </si>
  <si>
    <r>
      <t>Very High</t>
    </r>
    <r>
      <rPr>
        <sz val="10"/>
        <color theme="1"/>
        <rFont val="Arial"/>
        <family val="2"/>
      </rPr>
      <t>:  The likelihood of ignition due to contamination.</t>
    </r>
  </si>
  <si>
    <r>
      <t>All</t>
    </r>
    <r>
      <rPr>
        <sz val="10"/>
        <color theme="1"/>
        <rFont val="Arial"/>
        <family val="2"/>
      </rPr>
      <t>:  The likelihood of ignition due to contamination.</t>
    </r>
  </si>
  <si>
    <t>Events without known causes.</t>
  </si>
  <si>
    <r>
      <t>Medium</t>
    </r>
    <r>
      <rPr>
        <sz val="10"/>
        <color theme="1"/>
        <rFont val="Arial"/>
        <family val="2"/>
      </rPr>
      <t>:  The likelihood of ignition due to other causes.</t>
    </r>
  </si>
  <si>
    <r>
      <t>Very High</t>
    </r>
    <r>
      <rPr>
        <sz val="10"/>
        <color theme="1"/>
        <rFont val="Arial"/>
        <family val="2"/>
      </rPr>
      <t>:  The likelihood of ignition due to other causes.</t>
    </r>
  </si>
  <si>
    <t>Wire‑to‑Wire Contact</t>
  </si>
  <si>
    <t>Ignitions caused by wire‑to‑wire contact, commonly known as line slap.</t>
  </si>
  <si>
    <r>
      <t>Medium</t>
    </r>
    <r>
      <rPr>
        <sz val="10"/>
        <color theme="1"/>
        <rFont val="Arial"/>
        <family val="2"/>
      </rPr>
      <t>:  The likelihood of ignition due to wire‑to‑wire contact.</t>
    </r>
  </si>
  <si>
    <r>
      <t>All</t>
    </r>
    <r>
      <rPr>
        <sz val="10"/>
        <color theme="1"/>
        <rFont val="Arial"/>
        <family val="2"/>
      </rPr>
      <t>:  The likelihood of ignition due to wire‑to‑wire contact/contamination.</t>
    </r>
  </si>
  <si>
    <t>Utility Work / Operation</t>
  </si>
  <si>
    <t>Activities around utility processes.</t>
  </si>
  <si>
    <r>
      <t>None</t>
    </r>
    <r>
      <rPr>
        <sz val="10"/>
        <color theme="1"/>
        <rFont val="Arial"/>
        <family val="2"/>
      </rPr>
      <t>:  The likelihood of ignition risk from utility work/operation.</t>
    </r>
  </si>
  <si>
    <t>Vandalism/ Theft</t>
  </si>
  <si>
    <t>Vandalism from outside parties.</t>
  </si>
  <si>
    <r>
      <t>Medium High</t>
    </r>
    <r>
      <rPr>
        <sz val="10"/>
        <color theme="1"/>
        <rFont val="Arial"/>
        <family val="2"/>
      </rPr>
      <t>:  The likelihood of ignition risk due to vandalism or theft.</t>
    </r>
  </si>
  <si>
    <r>
      <t>Very High</t>
    </r>
    <r>
      <rPr>
        <sz val="10"/>
        <color theme="1"/>
        <rFont val="Arial"/>
        <family val="2"/>
      </rPr>
      <t>:  The likelihood of ignition risk due to vandalism or theft.</t>
    </r>
  </si>
  <si>
    <r>
      <t>All</t>
    </r>
    <r>
      <rPr>
        <sz val="10"/>
        <color theme="1"/>
        <rFont val="Arial"/>
        <family val="2"/>
      </rPr>
      <t>:  The likelihood of ignition risk due to vandalism or theft.</t>
    </r>
  </si>
  <si>
    <t>2023 % Wildfire Risk Reduction</t>
  </si>
  <si>
    <t>2023 % EPSS Risk Reduction</t>
  </si>
  <si>
    <t>2023 % PSPS Risk Reduction</t>
  </si>
  <si>
    <t>DMG</t>
  </si>
  <si>
    <t>Number of Impacts</t>
  </si>
  <si>
    <r>
      <t>Number of Customers</t>
    </r>
    <r>
      <rPr>
        <vertAlign val="superscript"/>
        <sz val="10"/>
        <color theme="1"/>
        <rFont val="Arial"/>
        <family val="2"/>
      </rPr>
      <t>(a)</t>
    </r>
  </si>
  <si>
    <t>Angwin</t>
  </si>
  <si>
    <t>Magalia</t>
  </si>
  <si>
    <t>Shingletown</t>
  </si>
  <si>
    <t>Pollock Pines</t>
  </si>
  <si>
    <t>Arnold</t>
  </si>
  <si>
    <t>Foresthill</t>
  </si>
  <si>
    <t>Georgetown</t>
  </si>
  <si>
    <t>Calistoga</t>
  </si>
  <si>
    <t>Colfax</t>
  </si>
  <si>
    <t>Lucerne</t>
  </si>
  <si>
    <t>Groveland</t>
  </si>
  <si>
    <t>Middletown</t>
  </si>
  <si>
    <t>North Clearlake</t>
  </si>
  <si>
    <t>(a) Indicates the number of customers energized by the microgrid each time it was operated.</t>
  </si>
  <si>
    <t>Frequency or Trigger</t>
  </si>
  <si>
    <t>Method of Inspection</t>
  </si>
  <si>
    <r>
      <t>Governing Standards and Operating Procedures</t>
    </r>
    <r>
      <rPr>
        <vertAlign val="superscript"/>
        <sz val="10"/>
        <color theme="1"/>
        <rFont val="Arial"/>
        <family val="2"/>
      </rPr>
      <t>(f)</t>
    </r>
  </si>
  <si>
    <t>Detailed Climbing</t>
  </si>
  <si>
    <t>Climbing</t>
  </si>
  <si>
    <t>GO 165,</t>
  </si>
  <si>
    <t>TD‑8123P‑100, TD‑1001M</t>
  </si>
  <si>
    <t>25‑45% of 500 kV</t>
  </si>
  <si>
    <t>(Asset)</t>
  </si>
  <si>
    <r>
      <t>Intrusive Pole</t>
    </r>
    <r>
      <rPr>
        <vertAlign val="superscript"/>
        <sz val="10"/>
        <color theme="1"/>
        <rFont val="Arial"/>
        <family val="2"/>
      </rPr>
      <t>(a)</t>
    </r>
  </si>
  <si>
    <t xml:space="preserve">10 years by line not to exceed 20 years by structure </t>
  </si>
  <si>
    <t>Ground/ intrusive inspection</t>
  </si>
  <si>
    <t>TD‑2325S</t>
  </si>
  <si>
    <t>5%‑25% of wood poles</t>
  </si>
  <si>
    <r>
      <t>Switch Function Tests</t>
    </r>
    <r>
      <rPr>
        <vertAlign val="superscript"/>
        <sz val="10"/>
        <color theme="1"/>
        <rFont val="Arial"/>
        <family val="2"/>
      </rPr>
      <t>(b)</t>
    </r>
  </si>
  <si>
    <t>8 years</t>
  </si>
  <si>
    <t>Detailed Aerial with some function tests as triggered</t>
  </si>
  <si>
    <t>TD‑1006P‑02, TD‑1001M</t>
  </si>
  <si>
    <t>12‑45%</t>
  </si>
  <si>
    <r>
      <t>Patrol</t>
    </r>
    <r>
      <rPr>
        <vertAlign val="superscript"/>
        <sz val="10"/>
        <color theme="1"/>
        <rFont val="Arial"/>
        <family val="2"/>
      </rPr>
      <t>(c)</t>
    </r>
  </si>
  <si>
    <t>Every year not inspected by Detailed Inspection Program</t>
  </si>
  <si>
    <t>Aerial or ground</t>
  </si>
  <si>
    <r>
      <t>55‑75%</t>
    </r>
    <r>
      <rPr>
        <vertAlign val="superscript"/>
        <sz val="10"/>
        <color theme="1"/>
        <rFont val="Arial"/>
        <family val="2"/>
      </rPr>
      <t>(d)</t>
    </r>
  </si>
  <si>
    <t>Conductor Measurement</t>
  </si>
  <si>
    <t>TBD – Pilot</t>
  </si>
  <si>
    <t>LineVue robotic device</t>
  </si>
  <si>
    <t>NA – Pilot</t>
  </si>
  <si>
    <t>NA ‑ Pilot</t>
  </si>
  <si>
    <t>Proactive Sampling/Testing</t>
  </si>
  <si>
    <t>Laboratory or field analysis</t>
  </si>
  <si>
    <t>Ground Patrol</t>
  </si>
  <si>
    <t>WDRM V4</t>
  </si>
  <si>
    <t>Visual</t>
  </si>
  <si>
    <t>TD‑8123S</t>
  </si>
  <si>
    <t>~67%</t>
  </si>
  <si>
    <t>IR Inspection</t>
  </si>
  <si>
    <t>As needed to investigate emerging issues</t>
  </si>
  <si>
    <t xml:space="preserve">Infrared </t>
  </si>
  <si>
    <t>TD‑2022P‑01</t>
  </si>
  <si>
    <t>(per circuit‑mile inspected)</t>
  </si>
  <si>
    <t>Intrusive Pole Inspections</t>
  </si>
  <si>
    <r>
      <t>Approximately 10 or 20 year cycle</t>
    </r>
    <r>
      <rPr>
        <vertAlign val="superscript"/>
        <sz val="10"/>
        <color theme="1"/>
        <rFont val="Arial"/>
        <family val="2"/>
      </rPr>
      <t>(e)</t>
    </r>
  </si>
  <si>
    <t>Ground/</t>
  </si>
  <si>
    <t>hole‑boring</t>
  </si>
  <si>
    <t>TD‑2325S &amp; TD‑2325P‑01</t>
  </si>
  <si>
    <t>LiDAR‑Based Pole Loading Assessments</t>
  </si>
  <si>
    <t>First time analysis – does not have a recurring frequency</t>
  </si>
  <si>
    <t>Helicopter and vehicle</t>
  </si>
  <si>
    <t>Overhead Equipment Inspections</t>
  </si>
  <si>
    <t>Annually</t>
  </si>
  <si>
    <t>Ground visual</t>
  </si>
  <si>
    <t>TD‑2302P‑05</t>
  </si>
  <si>
    <t>Aerial Pilot</t>
  </si>
  <si>
    <t>WDRM v3</t>
  </si>
  <si>
    <t>Visual by aerial</t>
  </si>
  <si>
    <t>Electric Distribution Preventive Maintenance (EDPM) Manual, TD8123M</t>
  </si>
  <si>
    <t>Substation</t>
  </si>
  <si>
    <t>Aerial (drone) Inspection</t>
  </si>
  <si>
    <t>3‑years or in‑year based on risk</t>
  </si>
  <si>
    <t>Aerial</t>
  </si>
  <si>
    <t>TD‑3322S</t>
  </si>
  <si>
    <t>See Table PG&amp;E‑8.3‑15.1‑1</t>
  </si>
  <si>
    <t>(a) Method only applicable to wood poles.  Inspection scope is regionally‑optimized, leading to variable HFTD/HFRA coverage.</t>
  </si>
  <si>
    <t>(b) Find Rate listed is for function tests.  See Detailed Inspection for visual find rate.</t>
  </si>
  <si>
    <t>(c) May change depending on yearly detailed inspection scope.  Percent HFRA and HFTD covered by patrols in 100 percent with the inclusion of detailed inspections.</t>
  </si>
  <si>
    <t>(d) Annual coverage of HFRA and HFTD is 100 percent, when combined with Transmission Detailed Inspections.</t>
  </si>
  <si>
    <t>(e) PG&amp;E plans to return to a 10‑year PT&amp;T cycle beginning in 2027</t>
  </si>
  <si>
    <t>(f) Governing standards are available in Appendix E. Operating Procedures are available at Community Wildfire Safety Program.</t>
  </si>
  <si>
    <t>Electric Corrective Notification Priority</t>
  </si>
  <si>
    <t>HFTD‑HFRA, Aerial Find Rate</t>
  </si>
  <si>
    <t>(Percentage of HFTD‑HFRA Aerial Inspections on Structures without an open Notification)</t>
  </si>
  <si>
    <t>HFTD‑HFRA, Ground Find Rate</t>
  </si>
  <si>
    <t>(Percentage of HFTD‑HFRA Ground Inspections on Structures without an open Notification)</t>
  </si>
  <si>
    <t>A</t>
  </si>
  <si>
    <t>B</t>
  </si>
  <si>
    <t>E</t>
  </si>
  <si>
    <t>F</t>
  </si>
  <si>
    <t>Note 1:</t>
  </si>
  <si>
    <t>Every year PG&amp;E’s inspection workplan includes locations with an open notification and locations without an open notification.  Therefore, the rates of EC Notification creation shown in Table 8.3.8.3‑1 cannot be applied to total outstanding inspection counts to predict future notifications.  They must be applied to inspections on structures without an open EC notification.  Roughly 6,000 structures without an open notification were inspected in HFTD/HFRA by ground and 140,000 by aerial in 2024.</t>
  </si>
  <si>
    <t>Note 2:</t>
  </si>
  <si>
    <t xml:space="preserve">As highlighted in the table above, Aerial inspections have a higher find rate of non‑emergency notifications compared to ground.  This is expected because PG&amp;E started aerial inspections at scale in 2024, and aerial inspections provide a unique vantage point for the top of pole conditions.  We anticipate these find rates to decline when the same structures are re‑inspected with aerial in the next cycle. </t>
  </si>
  <si>
    <t>A (percentage)</t>
  </si>
  <si>
    <t>B (percentage)</t>
  </si>
  <si>
    <t>E (percentage)</t>
  </si>
  <si>
    <r>
      <t>Equipment Type</t>
    </r>
    <r>
      <rPr>
        <vertAlign val="superscript"/>
        <sz val="10"/>
        <color theme="1"/>
        <rFont val="Arial"/>
        <family val="2"/>
      </rPr>
      <t>(a)</t>
    </r>
  </si>
  <si>
    <t>Failure Rate in HFTD</t>
  </si>
  <si>
    <t>(failures/1k assets/year)</t>
  </si>
  <si>
    <t>2022‑2024</t>
  </si>
  <si>
    <t>CPUC Reportable Ignition Rate in HFTD</t>
  </si>
  <si>
    <t>(ignitions/failure)</t>
  </si>
  <si>
    <t>2014‑2024</t>
  </si>
  <si>
    <t>8.4.1 – Capacitors</t>
  </si>
  <si>
    <t>D:  0.324</t>
  </si>
  <si>
    <t>D:  N/A</t>
  </si>
  <si>
    <t>8.4.2 – Circuit Breakers</t>
  </si>
  <si>
    <t>S(D):  0.182</t>
  </si>
  <si>
    <t>S(T):  0.086</t>
  </si>
  <si>
    <t>S(D):  N/A</t>
  </si>
  <si>
    <t>S(T):  N/A</t>
  </si>
  <si>
    <t>8.4.3 – Connectors, Including Hotline Clamps</t>
  </si>
  <si>
    <t>D:  0.901</t>
  </si>
  <si>
    <t>T:  0.435</t>
  </si>
  <si>
    <t>D:  0.060</t>
  </si>
  <si>
    <t>T:  0.105</t>
  </si>
  <si>
    <t>8.4.4 – Conductor, Including Covered Conductor</t>
  </si>
  <si>
    <t>8.4.5 – Fuses, Including Expulsion Fuses</t>
  </si>
  <si>
    <t>8.4.6 – Distribution Pole</t>
  </si>
  <si>
    <t>D:  0.388</t>
  </si>
  <si>
    <t>D:  0.015</t>
  </si>
  <si>
    <t>8.4.7 – Lightning Arrestors</t>
  </si>
  <si>
    <t>D:  0.010</t>
  </si>
  <si>
    <t>D:  0.044</t>
  </si>
  <si>
    <t>8.4.8 – Reclosers</t>
  </si>
  <si>
    <t>D:  1.279</t>
  </si>
  <si>
    <t>D:  0.083</t>
  </si>
  <si>
    <t>8.4.9 – Splices</t>
  </si>
  <si>
    <t>8.4.10 – Transmission Poles/Towers</t>
  </si>
  <si>
    <t>T:  0.045</t>
  </si>
  <si>
    <t>T:  0.040</t>
  </si>
  <si>
    <t>8.4.11 – Distribution Transformers</t>
  </si>
  <si>
    <t>D:  3.297</t>
  </si>
  <si>
    <t>D:  0.008</t>
  </si>
  <si>
    <t>8.4.12 – Non‑Exempt Equipment</t>
  </si>
  <si>
    <t>8.4.13 – Pre‑GO 95 Legacy Equipment</t>
  </si>
  <si>
    <t>8.4.14 – Other Equipment Not Listed</t>
  </si>
  <si>
    <t>T (Switch):  2.217</t>
  </si>
  <si>
    <t>T (Insulator):  0.162</t>
  </si>
  <si>
    <t>D (All Other):  0.865</t>
  </si>
  <si>
    <t>T (Switch):  0.111</t>
  </si>
  <si>
    <t>T (Insulator):  0.075</t>
  </si>
  <si>
    <t>D (All Other):  0.017</t>
  </si>
  <si>
    <t>(a) See specific Equipment Type sections for the nature of calculations.</t>
  </si>
  <si>
    <t xml:space="preserve">TABLE PG&amp;E‑8.5.2‑1:  </t>
  </si>
  <si>
    <r>
      <t xml:space="preserve">QA/QC GUIDANCE DOCUMENTS </t>
    </r>
    <r>
      <rPr>
        <b/>
        <sz val="10"/>
        <color rgb="FFFFFFFF"/>
        <rFont val="Arial"/>
        <family val="2"/>
      </rPr>
      <t>42</t>
    </r>
  </si>
  <si>
    <r>
      <t>Applicable Procedures</t>
    </r>
    <r>
      <rPr>
        <b/>
        <vertAlign val="superscript"/>
        <sz val="10"/>
        <color theme="1"/>
        <rFont val="Arial"/>
        <family val="2"/>
      </rPr>
      <t>(a)</t>
    </r>
  </si>
  <si>
    <t>Version(s) and effective date(s)</t>
  </si>
  <si>
    <t>RISK‑6501P‑01</t>
  </si>
  <si>
    <t>10/2024, Rev: 0</t>
  </si>
  <si>
    <t>RISK‑6501S</t>
  </si>
  <si>
    <t>10/2024, Rev: 00</t>
  </si>
  <si>
    <t>RISK‑6501P‑05</t>
  </si>
  <si>
    <t>04/2024, Rev: 4</t>
  </si>
  <si>
    <t>RISK‑6501P‑04</t>
  </si>
  <si>
    <t>04/2023, Rev: 0</t>
  </si>
  <si>
    <t>RISK‑6501P‑08</t>
  </si>
  <si>
    <t xml:space="preserve">TABLE PG&amp;E‑8.5.3‑1:  </t>
  </si>
  <si>
    <r>
      <t xml:space="preserve">QA/QC SAMPLING PLAN </t>
    </r>
    <r>
      <rPr>
        <b/>
        <sz val="10"/>
        <color rgb="FFFFFFFF"/>
        <rFont val="Arial"/>
        <family val="2"/>
      </rPr>
      <t>43</t>
    </r>
  </si>
  <si>
    <t>Tracking IDs of Initiatives Being Audited</t>
  </si>
  <si>
    <t>Sampling Plan</t>
  </si>
  <si>
    <t xml:space="preserve">System Hardening – Undergrounding  </t>
  </si>
  <si>
    <t>HFTD, HFRA, buffer areas, fire rebuild areas</t>
  </si>
  <si>
    <t xml:space="preserve">Open Tag Reduction – Distribution Backlog   </t>
  </si>
  <si>
    <t>HFTD, HFRA, and buffer areas: priority informed by outage, ignition, Notice of Violation (NOV) trends</t>
  </si>
  <si>
    <t xml:space="preserve">Open Tag Reduction – Distribution Backlog  </t>
  </si>
  <si>
    <t>HFTD, HFRA, and buffer areas: priority informed by outage, ignition, NOV trends</t>
  </si>
  <si>
    <t xml:space="preserve">Detailed Ground or Aerial Inspections – Distribution  </t>
  </si>
  <si>
    <t>HFTD, HFRA, and buffer areas: priority informed by extreme, severe, high‑risk ranking</t>
  </si>
  <si>
    <t xml:space="preserve">Detailed Inspection Transmission </t>
  </si>
  <si>
    <r>
      <t xml:space="preserve">PASS RATE CALCULATION </t>
    </r>
    <r>
      <rPr>
        <b/>
        <sz val="10"/>
        <color rgb="FFFFFFFF"/>
        <rFont val="Arial"/>
        <family val="2"/>
      </rPr>
      <t>44</t>
    </r>
  </si>
  <si>
    <t>Sample Unit</t>
  </si>
  <si>
    <t>Pass Criteria</t>
  </si>
  <si>
    <t>Fail Criteria</t>
  </si>
  <si>
    <t>Attributes meeting QC audit acceptance criteria</t>
  </si>
  <si>
    <t>Attributes not meeting QC audit acceptance criteria</t>
  </si>
  <si>
    <t>Passed opportunities/total opportunities</t>
  </si>
  <si>
    <t>Attributes meeting QA audit acceptance criteria</t>
  </si>
  <si>
    <t>Attributes not meeting all QA audit acceptance criteria</t>
  </si>
  <si>
    <t>Distribution Overhead EC Tags</t>
  </si>
  <si>
    <t>Passed opportunities within audit checklist acceptance criteria based on location attributes</t>
  </si>
  <si>
    <t>Failed opportunities within audit checklist acceptance criteria based on location attributes</t>
  </si>
  <si>
    <t xml:space="preserve">Passed opportunities over total opportunities.  </t>
  </si>
  <si>
    <t>Unique inspection reviewed</t>
  </si>
  <si>
    <t>Unique count of inspections reviewed where Audit Findings = 0</t>
  </si>
  <si>
    <t>Unique count of inspections reviewed where Audit Findings ≠ 0</t>
  </si>
  <si>
    <t>Total inspections passed/Total inspections reviewed</t>
  </si>
  <si>
    <t xml:space="preserve">TABLE PG&amp;E-8.5.4‑1:  </t>
  </si>
  <si>
    <t xml:space="preserve">TABLE 8‑5‑1:  </t>
  </si>
  <si>
    <t>NUMBER OF PAST DUE ASSET WORK ORDERS CATEGORIZED BY AGE</t>
  </si>
  <si>
    <r>
      <t xml:space="preserve">(AS OF DECEMBER 31, 2024) </t>
    </r>
    <r>
      <rPr>
        <b/>
        <sz val="10"/>
        <color rgb="FFFFFFFF"/>
        <rFont val="Arial"/>
        <family val="2"/>
      </rPr>
      <t>45</t>
    </r>
  </si>
  <si>
    <t>HTFD Area</t>
  </si>
  <si>
    <t>0‑30 Days</t>
  </si>
  <si>
    <t>31‑90 Days</t>
  </si>
  <si>
    <t>91‑180 Days</t>
  </si>
  <si>
    <t>181+ Days</t>
  </si>
  <si>
    <t>HFTD‑Tier 2</t>
  </si>
  <si>
    <t>HFTD‑Tier 3</t>
  </si>
  <si>
    <t>Zone 1</t>
  </si>
  <si>
    <t>Non‑HFTD HFRA</t>
  </si>
  <si>
    <t>Non‑HFTD Non‑HFRA</t>
  </si>
  <si>
    <t xml:space="preserve">TABLE 8‑6‑1:  </t>
  </si>
  <si>
    <t>NUMBER OF PAST DUE ASSET WORK ORDERS CATEGORIZED BY PRIORITY LEVEL</t>
  </si>
  <si>
    <r>
      <t xml:space="preserve">(AS OF DECEMBER 31, 2024) </t>
    </r>
    <r>
      <rPr>
        <b/>
        <sz val="10"/>
        <color rgb="FFFFFFFF"/>
        <rFont val="Arial"/>
        <family val="2"/>
      </rPr>
      <t>46</t>
    </r>
  </si>
  <si>
    <t>Priority Level</t>
  </si>
  <si>
    <t>Priority 1</t>
  </si>
  <si>
    <t>Priority 2</t>
  </si>
  <si>
    <t>Priority 3</t>
  </si>
  <si>
    <t xml:space="preserve">TABLE PG&amp;E‑8.6.2‑1:  </t>
  </si>
  <si>
    <t>Forecasted Annual Created</t>
  </si>
  <si>
    <t xml:space="preserve">Forecasted Cumulative Creations Since 2025 </t>
  </si>
  <si>
    <t>Forecasted Annual Closures</t>
  </si>
  <si>
    <t>Forecasted Cumulative Closures Since 2026</t>
  </si>
  <si>
    <t>Percent of EC Tags Created Since 2025 Closed at EOY</t>
  </si>
  <si>
    <t>&gt;130%</t>
  </si>
  <si>
    <t>&gt;150%</t>
  </si>
  <si>
    <t xml:space="preserve"> </t>
  </si>
  <si>
    <t>Note: We are not held to these forecasted creation and closure volumes.  Forecasted notification creations can change due to changes to inspection types and procedures among a variety of other variables.</t>
  </si>
  <si>
    <t>ANNUAL FORECASTED CREATIONS AND CLOSURE VOLUME</t>
  </si>
  <si>
    <t xml:space="preserve">TABLE PG&amp;E‑8.6.2‑2:  </t>
  </si>
  <si>
    <r>
      <t xml:space="preserve">ELECTRIC NOTIFICATIONS PRIORITY LEVELS </t>
    </r>
    <r>
      <rPr>
        <b/>
        <sz val="10"/>
        <color rgb="FFFFFFFF"/>
        <rFont val="Arial"/>
        <family val="2"/>
      </rPr>
      <t>48</t>
    </r>
  </si>
  <si>
    <t>GO 95 Rule 18</t>
  </si>
  <si>
    <t>PG&amp;E Priority</t>
  </si>
  <si>
    <t>GO 95 Rule 18 Timeline for Corrective Action</t>
  </si>
  <si>
    <t>PG&amp;E Internal Timeline for Corrective Action (Electric Notifications)</t>
  </si>
  <si>
    <t>Level 1</t>
  </si>
  <si>
    <t>A (Electric)</t>
  </si>
  <si>
    <t>An immediate risk of high potential impact to safety or reliability.</t>
  </si>
  <si>
    <t>Take corrective action immediately, either by fully repairing or by temporarily repairing and reclassifying to a lower priority.</t>
  </si>
  <si>
    <t>Consistent with GO 95, Rule 18</t>
  </si>
  <si>
    <t>Level 2</t>
  </si>
  <si>
    <t>X (Electric Dx)</t>
  </si>
  <si>
    <t>High potential impact to safety or reliability but do not pose an immediate risk (introduced in spring 2024).</t>
  </si>
  <si>
    <t>Time period for corrective action to be determined at the time of identification by a qualified Company representative, but not to exceed:</t>
  </si>
  <si>
    <t>Six months for potential violations that create a fire risk located in Tier 3 of the HFTD.</t>
  </si>
  <si>
    <t>12 months for potential violations that create a fire risk located in Tier 2 of the HFTD.</t>
  </si>
  <si>
    <t>12 months for potential violations that compromise worker safety; and</t>
  </si>
  <si>
    <t>36 months for all other Level 2 potential violations.</t>
  </si>
  <si>
    <t>Corrective action within seven days from date condition identified for electric equipment</t>
  </si>
  <si>
    <t>B (Electric Dx)</t>
  </si>
  <si>
    <t>Any other risk of at least moderate potential impact to safety or reliability:</t>
  </si>
  <si>
    <t>Take corrective action within the specific time period (either by fully repairing or by temporarily repairing or reclassifying to Level 3 priority).</t>
  </si>
  <si>
    <t>Same as above</t>
  </si>
  <si>
    <t>Corrective action within 6 months from date condition identified for electric equipment</t>
  </si>
  <si>
    <t>E (Electric)</t>
  </si>
  <si>
    <t>Corrective action within:</t>
  </si>
  <si>
    <t>Six months for conditions that create a fire risk located in HFTD Tier 3</t>
  </si>
  <si>
    <t>12 months for conditions that create a fire risk located in HFTD Tier 2</t>
  </si>
  <si>
    <t>Transmission: Corrective action timelines can be reduced below the maximum values listed above.</t>
  </si>
  <si>
    <t>H (Electric Dx)</t>
  </si>
  <si>
    <t>These are PG&amp;E Priority “E” Notifications that are planned to be addressed by a planned System Hardening Project.</t>
  </si>
  <si>
    <t>Same as above.</t>
  </si>
  <si>
    <t>Level 3</t>
  </si>
  <si>
    <t>F (Electric)</t>
  </si>
  <si>
    <t>Any risk of low potential impact to safety or reliability.</t>
  </si>
  <si>
    <t>Take corrective action within 60 months subject to the specific exceptions.</t>
  </si>
  <si>
    <t>Corrective actions to be addressed within five years from date condition is identified.</t>
  </si>
  <si>
    <t>______________</t>
  </si>
  <si>
    <t>Note: Exception – Potential violations specified in Appendix J or subsequently approved through Commission processes, including, but not limited to, a Tier 2 Advice Letter under GO 96B, that can be completed at a future time as opportunity‑based maintenance.  Where an exception has been granted, repair of a potential violation must be completed the next time the Company’s crew is at the structure to perform tasks at the same or higher work level (i.e., public, communications, or electric level).  The condition’s record in the auditable maintenance program must indicate the relevant exception and the date of the corrective action.</t>
  </si>
  <si>
    <t>NUMBER OF PAST DUE ASSET WORK ORDERS CATEGORIZED BY AGE AND HFTD TIER</t>
  </si>
  <si>
    <r>
      <t xml:space="preserve">(AS OF DECEMBER 31, 2024)  </t>
    </r>
    <r>
      <rPr>
        <b/>
        <sz val="10"/>
        <color rgb="FFFFFFFF"/>
        <rFont val="Arial"/>
        <family val="2"/>
      </rPr>
      <t>49</t>
    </r>
  </si>
  <si>
    <t>HFTD Area</t>
  </si>
  <si>
    <r>
      <t xml:space="preserve">(AS OF DECEMBER 31, 2024)  </t>
    </r>
    <r>
      <rPr>
        <b/>
        <sz val="10"/>
        <color rgb="FFFFFFFF"/>
        <rFont val="Arial"/>
        <family val="2"/>
      </rPr>
      <t>50</t>
    </r>
  </si>
  <si>
    <r>
      <t xml:space="preserve">(AS OF DECEMBER 31, 2024) </t>
    </r>
    <r>
      <rPr>
        <b/>
        <sz val="10"/>
        <color rgb="FFFFFFFF"/>
        <rFont val="Arial"/>
        <family val="2"/>
      </rPr>
      <t>51</t>
    </r>
  </si>
  <si>
    <t xml:space="preserve">Non‑HFTD </t>
  </si>
  <si>
    <r>
      <t>HFTD</t>
    </r>
    <r>
      <rPr>
        <b/>
        <sz val="10"/>
        <color theme="1"/>
        <rFont val="Arial"/>
        <family val="2"/>
      </rPr>
      <t>‑</t>
    </r>
    <r>
      <rPr>
        <sz val="10"/>
        <color theme="1"/>
        <rFont val="Arial"/>
        <family val="2"/>
      </rPr>
      <t xml:space="preserve">Tier 2 </t>
    </r>
  </si>
  <si>
    <r>
      <t>HFTD</t>
    </r>
    <r>
      <rPr>
        <b/>
        <sz val="10"/>
        <color theme="1"/>
        <rFont val="Arial"/>
        <family val="2"/>
      </rPr>
      <t>‑</t>
    </r>
    <r>
      <rPr>
        <sz val="10"/>
        <color theme="1"/>
        <rFont val="Arial"/>
        <family val="2"/>
      </rPr>
      <t>Tier 3</t>
    </r>
  </si>
  <si>
    <r>
      <t xml:space="preserve">(AS OF DECEMBER 31, 2024) </t>
    </r>
    <r>
      <rPr>
        <b/>
        <sz val="10"/>
        <color rgb="FFFFFFFF"/>
        <rFont val="Arial"/>
        <family val="2"/>
      </rPr>
      <t>52</t>
    </r>
  </si>
  <si>
    <r>
      <t xml:space="preserve">TOP TEN IMPACTED CIRCUITS FROM CHANGES TO EPSS IN THE PAST THREE YEARS (2022‑2024) </t>
    </r>
    <r>
      <rPr>
        <b/>
        <sz val="10"/>
        <color rgb="FFFFFFFF"/>
        <rFont val="Arial"/>
        <family val="2"/>
      </rPr>
      <t>53</t>
    </r>
  </si>
  <si>
    <r>
      <t>Circuit</t>
    </r>
    <r>
      <rPr>
        <b/>
        <i/>
        <sz val="10"/>
        <color theme="1"/>
        <rFont val="Arial"/>
        <family val="2"/>
      </rPr>
      <t>/</t>
    </r>
    <r>
      <rPr>
        <b/>
        <sz val="10"/>
        <color theme="1"/>
        <rFont val="Arial"/>
        <family val="2"/>
      </rPr>
      <t>Circuit Segment ID</t>
    </r>
  </si>
  <si>
    <t>Circuit/Circuit Segment Name</t>
  </si>
  <si>
    <t>Circuit/Circuit Segment Length (Overhead Circuit Miles)</t>
  </si>
  <si>
    <t>Number of Outages in Past Three Years</t>
  </si>
  <si>
    <t>Cumulative Outage Duration</t>
  </si>
  <si>
    <t>(in Minutes)</t>
  </si>
  <si>
    <t>Cumulative Number of Customers Impacted by Outages</t>
  </si>
  <si>
    <t>Templeton 2113</t>
  </si>
  <si>
    <t>Camp Evers 2106</t>
  </si>
  <si>
    <t>Silverado 2104</t>
  </si>
  <si>
    <t>Poso Mountain 2101</t>
  </si>
  <si>
    <t>Madison 2101</t>
  </si>
  <si>
    <t>Oilfields 1103</t>
  </si>
  <si>
    <t>Apple Hill 2102</t>
  </si>
  <si>
    <t>Curtis 1702</t>
  </si>
  <si>
    <t>Placerville 2106</t>
  </si>
  <si>
    <t>Dunlap 1102</t>
  </si>
  <si>
    <t xml:space="preserve">TABLE PG&amp;E 8.7.1.1‑1:  </t>
  </si>
  <si>
    <r>
      <t xml:space="preserve">WILDFIRE RISK LEVELS </t>
    </r>
    <r>
      <rPr>
        <b/>
        <sz val="10"/>
        <color rgb="FFFFFFFF"/>
        <rFont val="Arial"/>
        <family val="2"/>
      </rPr>
      <t>54</t>
    </r>
  </si>
  <si>
    <t>Risk Level</t>
  </si>
  <si>
    <t>Definition</t>
  </si>
  <si>
    <t>R1</t>
  </si>
  <si>
    <t>Very little or no fire danger.</t>
  </si>
  <si>
    <t>R2</t>
  </si>
  <si>
    <t>Moderate fire danger.</t>
  </si>
  <si>
    <t>R3</t>
  </si>
  <si>
    <t>Fire danger is so high that care must be taken using fire‑starting equipment.  Local conditions may limit the use of machinery and equipment to certain hours of the day.</t>
  </si>
  <si>
    <t>R4</t>
  </si>
  <si>
    <t>Fire danger is critical.  Using equipment and open flames is limited to specific areas and times.</t>
  </si>
  <si>
    <t>R5</t>
  </si>
  <si>
    <t>Fire danger is so critical that using some equipment and open flames is not allowed in certain areas.</t>
  </si>
  <si>
    <t>R5‑Plus</t>
  </si>
  <si>
    <t>The greatest level of fire danger where rapidly moving catastrophic wildfires are possible.  This is typically when fire danger is R5 and there are additional high‑risk weather triggers (e.g., strong winds).</t>
  </si>
  <si>
    <t xml:space="preserve">TABLE PG&amp;E‑8.7.1.1‑2:  </t>
  </si>
  <si>
    <r>
      <t xml:space="preserve">SUMMARY OF EPSS CAPABLE MILES </t>
    </r>
    <r>
      <rPr>
        <b/>
        <sz val="10"/>
        <color rgb="FFFFFFFF"/>
        <rFont val="Arial"/>
        <family val="2"/>
      </rPr>
      <t>55</t>
    </r>
  </si>
  <si>
    <t>Mile Type</t>
  </si>
  <si>
    <t>Miles</t>
  </si>
  <si>
    <t>% Circuit Miles in HFRA</t>
  </si>
  <si>
    <t>HFRA</t>
  </si>
  <si>
    <t>EPSS Buffer Zones</t>
  </si>
  <si>
    <t>Additional Miles (e.g., miles outside of HFRA or Buffer Areas electrically connected to an EPSS ‑capable device) </t>
  </si>
  <si>
    <t xml:space="preserve">TABLE PG&amp;E‑8‑9:  </t>
  </si>
  <si>
    <r>
      <t xml:space="preserve">WORKFORCE PLANNING, ASSET INSPECTIONS </t>
    </r>
    <r>
      <rPr>
        <b/>
        <sz val="10"/>
        <color rgb="FFFFFFFF"/>
        <rFont val="Arial"/>
        <family val="2"/>
      </rPr>
      <t>56</t>
    </r>
  </si>
  <si>
    <t>QCR Worker Title</t>
  </si>
  <si>
    <t>Minimum Qualifications for Target Role</t>
  </si>
  <si>
    <t>Special Certification Requirements</t>
  </si>
  <si>
    <t>Reference to Electrical Corporation Training/Qualification Programs</t>
  </si>
  <si>
    <t>Compliance Inspector</t>
  </si>
  <si>
    <t>QEW Consisting of Journeyman Lineman and New Inspector Training</t>
  </si>
  <si>
    <t>Compliance Inspector Training Course</t>
  </si>
  <si>
    <t>ELEC‑1000 (Initial)</t>
  </si>
  <si>
    <t>TECH‑0020 (Refresher)</t>
  </si>
  <si>
    <t>ELEC‑0340 (CONT)</t>
  </si>
  <si>
    <t>ELEC‑0341 (CONT)</t>
  </si>
  <si>
    <t>ELEC‑0342 (CONT)</t>
  </si>
  <si>
    <t>Compliance Inspector – Underground</t>
  </si>
  <si>
    <t>Journey Level Cable Splicer</t>
  </si>
  <si>
    <t>(a) All PG&amp;E employees and contractors meet the minimum qualifications for the assigned role.</t>
  </si>
  <si>
    <t xml:space="preserve">TABLE PG&amp;E‑8‑10:  </t>
  </si>
  <si>
    <r>
      <t xml:space="preserve">WORKFORCE PLANNING, GRID HARDENING </t>
    </r>
    <r>
      <rPr>
        <b/>
        <sz val="10"/>
        <color rgb="FFFFFFFF"/>
        <rFont val="Arial"/>
        <family val="2"/>
      </rPr>
      <t>57</t>
    </r>
  </si>
  <si>
    <t>Worker Title</t>
  </si>
  <si>
    <t>Special Certification Requirements/ Qualifications</t>
  </si>
  <si>
    <t>Reference to Electrical Corporation Training/ Qualification Programs</t>
  </si>
  <si>
    <t>General Foreman (Ext. only)</t>
  </si>
  <si>
    <t>18 years of age or older</t>
  </si>
  <si>
    <t>High School Diploma, GED or equivalent experience</t>
  </si>
  <si>
    <t>Journeyman Lineman having completed an accredited apprenticeship program</t>
  </si>
  <si>
    <t>International Brotherhood of Electrical Workers (IBEW) Journeyman Lineman status in good standing</t>
  </si>
  <si>
    <t>Class A California driver’s license</t>
  </si>
  <si>
    <t>QEW</t>
  </si>
  <si>
    <t>Journeyman Lineman Certificate (union sponsored) (i.e., NECA, IBEW Seal and Apprentice Certification)</t>
  </si>
  <si>
    <t>Electrical Corporation: Required Trainings relevant to Wildfire Mitigation (see paragraphs above)</t>
  </si>
  <si>
    <t>Contractor: Contractor company is responsible for the qualifications of their employees.  However, contracted employees are held to the same standards as PG&amp;E employees.</t>
  </si>
  <si>
    <t>Multiple PG&amp;E departments perform safety observations of contractors and perform quality audits of completed work.  Contractors should have ISN badges that are confirmed by Environmental Health and Safety org. during site visits.</t>
  </si>
  <si>
    <t>Foreman</t>
  </si>
  <si>
    <t>(Elec. Corporation PG&amp;E and External)</t>
  </si>
  <si>
    <t>IBEW Journeyman Lineman status in good standing</t>
  </si>
  <si>
    <t>See above</t>
  </si>
  <si>
    <t>Lineman</t>
  </si>
  <si>
    <t>Apprentice Lineman</t>
  </si>
  <si>
    <t>High School Diploma or GED</t>
  </si>
  <si>
    <t>Successful passing of the ALP and the Three‑Day Climbing Couse</t>
  </si>
  <si>
    <t>Valid California driver’s license</t>
  </si>
  <si>
    <t>Valid Class A California driver’s permit and DMV medical card within 3 months of hire</t>
  </si>
  <si>
    <t>Valid Class A California driver’s license and DMV medical card within 6 months of hire</t>
  </si>
  <si>
    <t>Various physical requirements</t>
  </si>
  <si>
    <t>Groundman (Ext. only)</t>
  </si>
  <si>
    <t>Class A California driver’s license with tanker endorsement</t>
  </si>
  <si>
    <t>Occupational Safety and Health Administration (OSHA) 10</t>
  </si>
  <si>
    <t>Utility Worker (Electrical Corp. only)</t>
  </si>
  <si>
    <t>Valid CA Class C driver’s license (or higher)</t>
  </si>
  <si>
    <t>Valid CA Class A license within three months of hire</t>
  </si>
  <si>
    <t>Misc. Equipment Operator (Electrical Corp. only)</t>
  </si>
  <si>
    <t>High school diploma or GED</t>
  </si>
  <si>
    <t>Valid CA Class A driver’s license permit</t>
  </si>
  <si>
    <t>Valid DMV Medical Card</t>
  </si>
  <si>
    <t>Cable Splicers</t>
  </si>
  <si>
    <t>2 years’ experience as Journey Cable Splicer</t>
  </si>
  <si>
    <t>IBEW journeyman card for Cable Splicer or State JATC certification</t>
  </si>
  <si>
    <t>40‑hour Switchman Training Certification / Card</t>
  </si>
  <si>
    <t>Apprentice Cable Splicer</t>
  </si>
  <si>
    <t>Valid Class C California driver’s license</t>
  </si>
  <si>
    <t>Electric Crew Inspector (External)</t>
  </si>
  <si>
    <t>Journeyman Lineman or certified by duly constituted Outside Line Construction Local Union of the IBEW with at least 3.5 years in the trade.</t>
  </si>
  <si>
    <t xml:space="preserve">Valid Class C California driver’s license.  </t>
  </si>
  <si>
    <t>Journeyman Lineman Certificate</t>
  </si>
  <si>
    <t>Civil Crew Inspector</t>
  </si>
  <si>
    <t>OSHA 10</t>
  </si>
  <si>
    <t>(a) All PG&amp;E and contract employees must meet the minimum qualifications for performing the assigned role.</t>
  </si>
  <si>
    <t xml:space="preserve">TABLE PG&amp;E‑8‑11:  </t>
  </si>
  <si>
    <r>
      <t xml:space="preserve">WORKFORCE PLANNING, RISK EVENT INSPECTION </t>
    </r>
    <r>
      <rPr>
        <b/>
        <sz val="10"/>
        <color rgb="FFFFFFFF"/>
        <rFont val="Arial"/>
        <family val="2"/>
      </rPr>
      <t>58</t>
    </r>
  </si>
  <si>
    <t xml:space="preserve">Troublemen </t>
  </si>
  <si>
    <t>QEW.</t>
  </si>
  <si>
    <r>
      <t xml:space="preserve">In some instances, work can be performed by non </t>
    </r>
    <r>
      <rPr>
        <i/>
        <sz val="10"/>
        <color theme="1"/>
        <rFont val="Arial"/>
        <family val="2"/>
      </rPr>
      <t>‑</t>
    </r>
    <r>
      <rPr>
        <sz val="10"/>
        <color theme="1"/>
        <rFont val="Arial"/>
        <family val="2"/>
      </rPr>
      <t>QEWs roles, but the work is always performed under the direction of a QEW.</t>
    </r>
  </si>
  <si>
    <t>N/A – Nothing beyond QEW</t>
  </si>
  <si>
    <t>While these roles do not have certifications directly related to Wildfire and PSPS mitigation, these roles and their work is important to the ongoing, safe operation of PG&amp;E equipment throughout our Service Area, including to mitigate wildfire risks.</t>
  </si>
  <si>
    <t>Distribution Line Technicians</t>
  </si>
  <si>
    <r>
      <t xml:space="preserve">In some instances, work can be performed by non </t>
    </r>
    <r>
      <rPr>
        <i/>
        <sz val="10"/>
        <color theme="1"/>
        <rFont val="Arial"/>
        <family val="2"/>
      </rPr>
      <t>‑</t>
    </r>
    <r>
      <rPr>
        <sz val="10"/>
        <color theme="1"/>
        <rFont val="Arial"/>
        <family val="2"/>
      </rPr>
      <t>QEWs roles, but the work is always performed under the direction of a QEW.</t>
    </r>
  </si>
  <si>
    <t>There is a specialized training program to inspect and maintain critical line control and voltage devices.  While these roles do not have certifications directly related to Wildfire and PSPS mitigation, these roles and their work is important to the ongoing, safe operation of PG&amp;E equipment throughout our Service Area, including to mitigate wildfire risks.</t>
  </si>
  <si>
    <t>(a) All PG&amp;E employees meet the minimum qualifications for performing the assigned role.</t>
  </si>
  <si>
    <t>(b) PG&amp;E does not use contractor resources for these roles.  This work is completed by PG&amp;E employees.</t>
  </si>
  <si>
    <t xml:space="preserve">TABLE PG&amp;E‑9.2.1.3‑1:  </t>
  </si>
  <si>
    <r>
      <t xml:space="preserve">RADIAL CLEARANCES, PER GO 95, APPENDIX E </t>
    </r>
    <r>
      <rPr>
        <b/>
        <sz val="10"/>
        <color rgb="FFFFFFFF"/>
        <rFont val="Arial"/>
        <family val="2"/>
      </rPr>
      <t>62</t>
    </r>
  </si>
  <si>
    <t>Voltage of Line</t>
  </si>
  <si>
    <t>Case 13 of</t>
  </si>
  <si>
    <r>
      <t>Table 1</t>
    </r>
    <r>
      <rPr>
        <b/>
        <vertAlign val="superscript"/>
        <sz val="10"/>
        <color theme="1"/>
        <rFont val="Arial"/>
        <family val="2"/>
      </rPr>
      <t>(a)</t>
    </r>
  </si>
  <si>
    <t>Case 14 of</t>
  </si>
  <si>
    <r>
      <t>Table 1</t>
    </r>
    <r>
      <rPr>
        <b/>
        <vertAlign val="superscript"/>
        <sz val="10"/>
        <color theme="1"/>
        <rFont val="Arial"/>
        <family val="2"/>
      </rPr>
      <t>(b)</t>
    </r>
  </si>
  <si>
    <t xml:space="preserve">Radial clearances for any conductor of a line operating at 2,400 or more volts, but less than 72,000 volts </t>
  </si>
  <si>
    <t>4 feet</t>
  </si>
  <si>
    <t>12 feet</t>
  </si>
  <si>
    <t xml:space="preserve">______________ </t>
  </si>
  <si>
    <t xml:space="preserve">(a) Case 13 of Table 1:  Refers to GO 95, Rule 35, , Table 1.  Case 13 is radial clearance of bare line conductors from tree branches or foliage in non‑HFTD.  </t>
  </si>
  <si>
    <t xml:space="preserve">TABLE PG&amp;E‑9.2.3.3‑1:  </t>
  </si>
  <si>
    <r>
      <t xml:space="preserve">PG&amp;E MINIMUM CLEARANCE DISTANCES </t>
    </r>
    <r>
      <rPr>
        <b/>
        <sz val="10"/>
        <color rgb="FFFFFFFF"/>
        <rFont val="Arial"/>
        <family val="2"/>
      </rPr>
      <t>63</t>
    </r>
  </si>
  <si>
    <t>60 or 70 kilovolts (kV)</t>
  </si>
  <si>
    <t>115 kV</t>
  </si>
  <si>
    <t>230 kV</t>
  </si>
  <si>
    <t>500 kV</t>
  </si>
  <si>
    <t>PG&amp;E Minimum Clearance Distance</t>
  </si>
  <si>
    <t>4 feet (ft.)</t>
  </si>
  <si>
    <t>10 ft.</t>
  </si>
  <si>
    <t>15 ft.</t>
  </si>
  <si>
    <t>Note: The PG&amp;E defined minimum clearance distances are designed to meet or exceed all applicable regulatory requirements, including NERC Standard FAC‑003‑5, PRC 4293 and CPUC GO 95, Rule 35.</t>
  </si>
  <si>
    <t xml:space="preserve">TABLE PG&amp;E‑9.2.3.3‑2:  </t>
  </si>
  <si>
    <r>
      <t xml:space="preserve">CPUC MINIMUM CLEARANCE DISTANCE REQUIREMENTS AND RECOMMENDATIONS </t>
    </r>
    <r>
      <rPr>
        <b/>
        <sz val="10"/>
        <color rgb="FFFFFFFF"/>
        <rFont val="Arial"/>
        <family val="2"/>
      </rPr>
      <t>64</t>
    </r>
  </si>
  <si>
    <t>60 or 70 kV</t>
  </si>
  <si>
    <t>CPUC Requirement in non‑HFTD (Case 13)</t>
  </si>
  <si>
    <t>1 ft. 6 in.</t>
  </si>
  <si>
    <t>1 ft.7 in.</t>
  </si>
  <si>
    <t>2 ft 6.5 in.</t>
  </si>
  <si>
    <t>9 ft.7 in.</t>
  </si>
  <si>
    <t>CPUC Recommendation at Time of Trim</t>
  </si>
  <si>
    <t>4 ft.</t>
  </si>
  <si>
    <t>CPUC Requirement in HFTD (Case 14)</t>
  </si>
  <si>
    <t>CPUC Recommendation at Time of Trim in HFTD</t>
  </si>
  <si>
    <t>12 ft.</t>
  </si>
  <si>
    <t>30 ft.</t>
  </si>
  <si>
    <t>Note: The CPUC minimum clearance distances are in CPUC GO 95, Table 1 and Appendix E. Reasonable vegetation practices may make it advantageous for the purpose of public safety or service reliability to obtain greater clearances than those in this table to ensure compliance until the next scheduled maintenance.</t>
  </si>
  <si>
    <t xml:space="preserve">TABLE PG&amp;E‑9.2.3.3‑3:  </t>
  </si>
  <si>
    <r>
      <t xml:space="preserve">NERC MINIMUM VEGETATION CLEARANCE DISTANCE (MVCD) IN FEET </t>
    </r>
    <r>
      <rPr>
        <b/>
        <sz val="10"/>
        <color rgb="FFFFFFFF"/>
        <rFont val="Arial"/>
        <family val="2"/>
      </rPr>
      <t>65</t>
    </r>
  </si>
  <si>
    <t>Elevation (feet)</t>
  </si>
  <si>
    <t>60/70 kV</t>
  </si>
  <si>
    <t>0‑500</t>
  </si>
  <si>
    <t>1.1 ft.</t>
  </si>
  <si>
    <t>1.9 ft.</t>
  </si>
  <si>
    <t>4.0 ft.</t>
  </si>
  <si>
    <t>7.0 ft</t>
  </si>
  <si>
    <t>501‑1,000</t>
  </si>
  <si>
    <t>1,001‑2,000</t>
  </si>
  <si>
    <t>2,001‑3,000</t>
  </si>
  <si>
    <t>3,001‑4,000</t>
  </si>
  <si>
    <t>4,001‑5,000</t>
  </si>
  <si>
    <t>5,001‑6,000</t>
  </si>
  <si>
    <t>6,001‑7,000</t>
  </si>
  <si>
    <t>7,001‑8,000</t>
  </si>
  <si>
    <t>8,001‑9,000</t>
  </si>
  <si>
    <t>9,001‑10,000</t>
  </si>
  <si>
    <t>10,001‑11,000</t>
  </si>
  <si>
    <t>11,001‑12,000</t>
  </si>
  <si>
    <t>12,001‑13,000</t>
  </si>
  <si>
    <t>13,001‑14,000</t>
  </si>
  <si>
    <t>14,001‑15,000</t>
  </si>
  <si>
    <t xml:space="preserve">TABLE 9‑4:  </t>
  </si>
  <si>
    <r>
      <t xml:space="preserve">PARTNERSHIPS IN VEGETATION MANAGEMENT </t>
    </r>
    <r>
      <rPr>
        <b/>
        <sz val="10"/>
        <color rgb="FFFFFFFF"/>
        <rFont val="Arial"/>
        <family val="2"/>
      </rPr>
      <t>66</t>
    </r>
  </si>
  <si>
    <t>Organization Name</t>
  </si>
  <si>
    <t>Vegetation Management Activities Performed Pursuant to or Under the Partnership</t>
  </si>
  <si>
    <t>Objective of the activities Performed Pursuant to or Under the Partnership</t>
  </si>
  <si>
    <t>PG&amp;E’s Role in the Partnership</t>
  </si>
  <si>
    <t>Anticipated Accomplishments of Partnership Projects During the Three Years of the WMP Cycle</t>
  </si>
  <si>
    <t xml:space="preserve">National Arbor Day </t>
  </si>
  <si>
    <t xml:space="preserve">Coordinate energy savings tree giveaway within PG&amp;E service territory.  </t>
  </si>
  <si>
    <t>Ensure right trees are planted with energy savings in mind.</t>
  </si>
  <si>
    <t xml:space="preserve">Fund and oversee the scheduling of the tree giveaway.  </t>
  </si>
  <si>
    <r>
      <t>2025‑2028</t>
    </r>
    <r>
      <rPr>
        <sz val="10"/>
        <color theme="1"/>
        <rFont val="Arial"/>
        <family val="2"/>
      </rPr>
      <t xml:space="preserve">:  successful communication and implementation of the tree giveaway.  </t>
    </r>
  </si>
  <si>
    <t xml:space="preserve">CA Community Colleges </t>
  </si>
  <si>
    <t>Fund scholarships to Community College Tree or PI Certification Courses.  Ensure curriculum for both courses are current with Industry leading expectations and changes.</t>
  </si>
  <si>
    <t xml:space="preserve">Encourage participation in Community College Certification Course by individuals who wish to consider Utility Arboriculture tree or inspection work as a career.  </t>
  </si>
  <si>
    <t xml:space="preserve">Scholarships: Fund a scholarship that is administered by the Community Colleges and Utility Arborist Association (UAA). </t>
  </si>
  <si>
    <t xml:space="preserve">Provide subject matter experts to review course materials and provide guidance as requested.  </t>
  </si>
  <si>
    <r>
      <t>2025</t>
    </r>
    <r>
      <rPr>
        <sz val="10"/>
        <color theme="1"/>
        <rFont val="Arial"/>
        <family val="2"/>
      </rPr>
      <t xml:space="preserve">:  Set up PO to Fund Scholarships through 2028. </t>
    </r>
  </si>
  <si>
    <r>
      <t>Between 2025 and 2028</t>
    </r>
    <r>
      <rPr>
        <sz val="10"/>
        <color theme="1"/>
        <rFont val="Arial"/>
        <family val="2"/>
      </rPr>
      <t xml:space="preserve">:  Spend $1.7 million on scholarships.  Note: Spend rate depends on attendance of classes and need for scholarships.    </t>
    </r>
  </si>
  <si>
    <t xml:space="preserve">WCISA/ISA </t>
  </si>
  <si>
    <t>Work to ensure Vegetation Management Inspectors (VMI) inspection staff has accessibility to take advanced Arboriculture certifications and recertification and access to Continuing education units.  (CEU).</t>
  </si>
  <si>
    <t xml:space="preserve">Proactively schedule advanced Certification and recertification courses with WCISA throughout the year for PG&amp;E coworkers.  Ensure current Arborists have easy access to CEU though their normal course of business.  </t>
  </si>
  <si>
    <t xml:space="preserve">Help drive the scheduling of the additional courses which would be offered to PG&amp;E internal and external Coworkers.  For CEU, work to proactively obtain CEU course codes in advance of trainings or meetings that qualify for CUE hours.  </t>
  </si>
  <si>
    <r>
      <t>2025</t>
    </r>
    <r>
      <rPr>
        <sz val="10"/>
        <color theme="1"/>
        <rFont val="Arial"/>
        <family val="2"/>
      </rPr>
      <t>:  Set up four full Tree Risk Assessment Qualification (TRAQ) course set and refresher courses.</t>
    </r>
  </si>
  <si>
    <r>
      <t>Through 2028</t>
    </r>
    <r>
      <rPr>
        <sz val="10"/>
        <color theme="1"/>
        <rFont val="Arial"/>
        <family val="2"/>
      </rPr>
      <t xml:space="preserve">:  Facilitate CEU for benchmarks, roadshows, or meetings as they are scheduled.  These actions will continue through 2028.  </t>
    </r>
  </si>
  <si>
    <t>Partnerships in Vegetation Management</t>
  </si>
  <si>
    <t xml:space="preserve">CAL FIRE and Fire Safe Councils  </t>
  </si>
  <si>
    <t xml:space="preserve">Community level engagement through educational presentations, event booths, and tree planting events in partnership with both CAL FIRE &amp; Fire Safe Councils.  </t>
  </si>
  <si>
    <t>Educate PG&amp;E customers, CAL FIRE and Fire Safe Council local offices about safe planting practices near utilities.</t>
  </si>
  <si>
    <t xml:space="preserve">Provide the local offices of the CAL FIRE and Fire Safe Council with tools to supply customers with information to make informed decisions when planting near utilities.  </t>
  </si>
  <si>
    <t xml:space="preserve">Continue to build relationships between central office(s) of the Fire Safe Councils, CAL FIRE, and PG&amp;E’s Right Tree, Right Place Program.  Provide planting recommendations for situations when assisting communities with plans for wildfire readiness.    </t>
  </si>
  <si>
    <t xml:space="preserve">Community Organizations (includes Clear Lake Environmental Research Center and Love Tuolumne County) </t>
  </si>
  <si>
    <t>Support Lake County’s Hogback Fuel Crew to increase pay and retention of staff that support mutual aid fire response, projects for ingress‑egress improvement, and to protect local hospital and education institutions.</t>
  </si>
  <si>
    <t xml:space="preserve">Support Love Tuolumne County to build and sustain its first roadside fuels crew, reducing risk to and from powerlines and improving ingress‑egress during wildfire events, at lower cost than previous grant‑funded County contract crews.  </t>
  </si>
  <si>
    <t xml:space="preserve">Wildfire capacity building investments in relatively high risk and low‑income regions.  </t>
  </si>
  <si>
    <t>Provide grant funding and tactical support as needed.</t>
  </si>
  <si>
    <t xml:space="preserve">Increased and sustained fire and fuel capacity in relatively high risk and low income parts of PG&amp;E service area. </t>
  </si>
  <si>
    <t xml:space="preserve">Identify learnings to inform whether to expand such partnership to other communities. </t>
  </si>
  <si>
    <t>Support fuels treatment and linear roadside brushing in targeted high‑value locations.  This is not compliance driven work.</t>
  </si>
  <si>
    <t xml:space="preserve">National environmental and forestry non‑profits (includes American Forest Foundation, Blue Forest Conservation, and National Forest Foundation) </t>
  </si>
  <si>
    <t xml:space="preserve">Support American Forest Foundation (AFF) to create on‑the‑ground risk reduction in Tuolumne County, while also conducting further development of pathways to scale work in Tuolumne and to other counties in PG&amp;E service area on privately‑owned lands. </t>
  </si>
  <si>
    <t xml:space="preserve">Support Blue Forest Conservation to provide flexible financing for landscape‑scale fuels treatments in Plumas and Eldorado National Forests, in combination with relevant water utilities and government grant funding.  </t>
  </si>
  <si>
    <t xml:space="preserve">National Forest Foundation has played a key role in resilience efforts with other peer utilities such as Liberty Utilities, Idaho Power, and Salt River Project.  PG&amp;E signed a memorandum of understanding with National Forest Foundation for future collaboration.  </t>
  </si>
  <si>
    <t xml:space="preserve">Create valuable on‑the‑ground risk reduction. </t>
  </si>
  <si>
    <t xml:space="preserve"> Identify and/or co‑develop scalable pathways to cost‑effective wildfire risk reduction through partnership.  </t>
  </si>
  <si>
    <t xml:space="preserve">Provide grant funding, project down‑selection collaboration, and matching funds fundraising and/or tactical support as needed.  </t>
  </si>
  <si>
    <t>Landscape‑scale treatments.</t>
  </si>
  <si>
    <t xml:space="preserve">Development of multi‑faceted playbook for cost‑effective and large‑scale wildfire risk reduction through resilience partnerships.  This is not compliance driven work.  </t>
  </si>
  <si>
    <t xml:space="preserve">Local Fire and Forestry Districts and Departments (includes Northern Sonoma County Fire District, Garden Valley Fire District, Hogback Fuel Crew in Lake County) </t>
  </si>
  <si>
    <t xml:space="preserve">Via grants to non‑profit partners, support and collaborate with fire and fuel crews to build capacity and achieve on‑the‑ground risk reduction.  </t>
  </si>
  <si>
    <t xml:space="preserve">Create valuable on‑the‑ground risk reduction.  </t>
  </si>
  <si>
    <t xml:space="preserve">Provide funding, project down‑selection collaboration, and matching funds fundraising and/or tactical support as needed.  </t>
  </si>
  <si>
    <t xml:space="preserve">Fuels treatment and linear roadside brushing in targeted high‑value locations.  This is not compliance driven work.  </t>
  </si>
  <si>
    <t xml:space="preserve">Tribal governments and associations (incl. Tribal Ecosystem Restoration Alliance, California Heritage: Indigenous Research Project, and tribal fuel crews such as those for Mooretown and Southern Sierra Mi‑Wuk, Nation Tribes) </t>
  </si>
  <si>
    <t xml:space="preserve">Support and collaborate with fire and fuel crews to build capacity and achieve on‑the‑ground risk reduction, such as roadside treatment projects improving ingress and egress on one‑way‑in and one‑way‑out roads while reducing risk to and from PG&amp;E assets.  </t>
  </si>
  <si>
    <t xml:space="preserve">Wildfire capacity building investments, and on‑the‑ground risk reduction.  </t>
  </si>
  <si>
    <t xml:space="preserve">Provide grant funding to non‑profit partners and provide tactical support as needed.  </t>
  </si>
  <si>
    <t xml:space="preserve">Learnings to inform whether and how to expand such partnership to other communities. </t>
  </si>
  <si>
    <t xml:space="preserve">Fuels treatment and linear roadside brushing in targeted high‑value locations.  This is not compliance driven work.   </t>
  </si>
  <si>
    <t xml:space="preserve">Fire Safe Councils and Firewise organizations in targeted locations (incl. Butte, Napa, East Madera, and Mariposa) </t>
  </si>
  <si>
    <t xml:space="preserve">Create on‑the‑ground wildfire risk reduction through fuels treatment.  </t>
  </si>
  <si>
    <t xml:space="preserve">Identify and/or co‑develop scalable pathways to cost‑effective wildfire risk reduction through partnership.  </t>
  </si>
  <si>
    <t xml:space="preserve">Funding and tactical support as needed. </t>
  </si>
  <si>
    <t xml:space="preserve">In the case of Butte County, match‑funding for a project in East Oroville which strengthened an application for a much larger CAL FIRE grant, which the Fire Safe Council was since awarded, reducing PG&amp;E and community risk with larger‑scale treatment.  </t>
  </si>
  <si>
    <t>Identify learnings to inform whether to expand such partnership to other communities.</t>
  </si>
  <si>
    <t xml:space="preserve">Resource Conservation Districts (incl. El Dorado and Nevada Counties) </t>
  </si>
  <si>
    <t xml:space="preserve">Funding and tactical support as needed.  </t>
  </si>
  <si>
    <t>Learnings to inform whether and how to expand such partnership to other communities.</t>
  </si>
  <si>
    <t xml:space="preserve">Fuels treatment Sand linear roadside brushing in targeted high‑value locations.  This is not compliance driven work.   </t>
  </si>
  <si>
    <t xml:space="preserve">County (incl. Nevada and Lake Counties) </t>
  </si>
  <si>
    <t xml:space="preserve">Provide grants to Counties through EPIC technology demonstration and deployment program to fund pilot community grapple truck and wood disposal programs with the Counties, enabling community wood to be picked up and pooled with operational PG&amp;E wood for large‑scale nearby pyrolization into biochar via mobile carbonizers.  </t>
  </si>
  <si>
    <t xml:space="preserve">Create a new scalable tactic for reducing the cost, environmental impact, and safety of managing excess wood from vegetation projects through partnership.  </t>
  </si>
  <si>
    <t xml:space="preserve">Grant funding and large‑wood volumes and carbonizer utilization contract which reduced county wood disposal costs.  </t>
  </si>
  <si>
    <t xml:space="preserve">Long‑term carbon sequestration, improved wood disposal affordability, and reduced truck miles and associated motor‑vehicle risk, criteria pollutants, carbon emissions, road wear‑and‑tear.  </t>
  </si>
  <si>
    <t>This is not compliance driven work.</t>
  </si>
  <si>
    <t xml:space="preserve">TABLE 9‑7:  </t>
  </si>
  <si>
    <t>NUMBER OF PAST DUE VEGETATION MANAGEMENT WORK ORDERS</t>
  </si>
  <si>
    <r>
      <t>CATEGORIZED BY AGE AND HFTD TIER</t>
    </r>
    <r>
      <rPr>
        <b/>
        <sz val="10"/>
        <color rgb="FFFFFFFF"/>
        <rFont val="Arial"/>
        <family val="2"/>
      </rPr>
      <t xml:space="preserve"> 69</t>
    </r>
  </si>
  <si>
    <t xml:space="preserve">Notes: </t>
  </si>
  <si>
    <r>
      <t>·</t>
    </r>
    <r>
      <rPr>
        <sz val="7"/>
        <color rgb="FF000000"/>
        <rFont val="Times New Roman"/>
        <family val="1"/>
      </rPr>
      <t xml:space="preserve">       </t>
    </r>
    <r>
      <rPr>
        <sz val="10"/>
        <color rgb="FF000000"/>
        <rFont val="Arial"/>
        <family val="2"/>
      </rPr>
      <t>Totals are based on number of days past due according to PG&amp;E standards and procedures as of 12/31/2024.</t>
    </r>
  </si>
  <si>
    <r>
      <t>·</t>
    </r>
    <r>
      <rPr>
        <sz val="7"/>
        <color rgb="FF000000"/>
        <rFont val="Times New Roman"/>
        <family val="1"/>
      </rPr>
      <t xml:space="preserve">       </t>
    </r>
    <r>
      <rPr>
        <sz val="10"/>
        <color rgb="FF000000"/>
        <rFont val="Arial"/>
        <family val="2"/>
      </rPr>
      <t>Constrained units are excluded.</t>
    </r>
  </si>
  <si>
    <r>
      <t>·</t>
    </r>
    <r>
      <rPr>
        <sz val="7"/>
        <color rgb="FF000000"/>
        <rFont val="Times New Roman"/>
        <family val="1"/>
      </rPr>
      <t xml:space="preserve">       </t>
    </r>
    <r>
      <rPr>
        <sz val="10"/>
        <color rgb="FF000000"/>
        <rFont val="Arial"/>
        <family val="2"/>
      </rPr>
      <t xml:space="preserve">The work is complete for the three trees listed above.  </t>
    </r>
  </si>
  <si>
    <r>
      <t xml:space="preserve">CATEGORIZED BY AGE AND PRIORITY LEVELS </t>
    </r>
    <r>
      <rPr>
        <b/>
        <sz val="10"/>
        <color rgb="FFFFFFFF"/>
        <rFont val="Arial"/>
        <family val="2"/>
      </rPr>
      <t>70</t>
    </r>
  </si>
  <si>
    <r>
      <t>·</t>
    </r>
    <r>
      <rPr>
        <sz val="7"/>
        <color rgb="FF000000"/>
        <rFont val="Times New Roman"/>
        <family val="1"/>
      </rPr>
      <t xml:space="preserve">       </t>
    </r>
    <r>
      <rPr>
        <sz val="10"/>
        <color rgb="FF000000"/>
        <rFont val="Arial"/>
        <family val="2"/>
      </rPr>
      <t>Priority 1 and Priority 2 categories include trees identified as P1 or P2 based on the Priority Tag Procedure and HN‑I or HN‑U based on the Transmission VM Imminent Threat and Hazard Notification Procedure.</t>
    </r>
  </si>
  <si>
    <r>
      <t>·</t>
    </r>
    <r>
      <rPr>
        <sz val="7"/>
        <color rgb="FF000000"/>
        <rFont val="Times New Roman"/>
        <family val="1"/>
      </rPr>
      <t xml:space="preserve">       </t>
    </r>
    <r>
      <rPr>
        <sz val="10"/>
        <color rgb="FF000000"/>
        <rFont val="Arial"/>
        <family val="2"/>
      </rPr>
      <t>Priority 3 includes Distribution routine, non‑priority trees.  The 365‑day standard timeline applies to Distribution routine, non‑priority work, as per procedure TD‑7102S.</t>
    </r>
  </si>
  <si>
    <r>
      <t xml:space="preserve">VEGETATION MANAGEMENT QUALIFICATIONS AND TRAINING </t>
    </r>
    <r>
      <rPr>
        <b/>
        <sz val="10"/>
        <color rgb="FFFFFFFF"/>
        <rFont val="Arial"/>
        <family val="2"/>
      </rPr>
      <t>71</t>
    </r>
  </si>
  <si>
    <t>Applicable Certifications</t>
  </si>
  <si>
    <t># of Electrical Corporation Employees with Min Quals</t>
  </si>
  <si>
    <t># of Electrical Corporation Employees with Special Certifications</t>
  </si>
  <si>
    <t># of Contracted Employees with Min Quals</t>
  </si>
  <si>
    <t># of Contractor Employees with Applicable Certifications</t>
  </si>
  <si>
    <t>Total # of Employees</t>
  </si>
  <si>
    <t>VMI and Senior Vegetation Management Inspectors (SVMI)</t>
  </si>
  <si>
    <r>
      <t>For VMI</t>
    </r>
    <r>
      <rPr>
        <sz val="10"/>
        <color theme="1"/>
        <rFont val="Arial"/>
        <family val="2"/>
      </rPr>
      <t xml:space="preserve">: </t>
    </r>
  </si>
  <si>
    <t>High School diploma or General Educational Development Test (GED), AND</t>
  </si>
  <si>
    <t xml:space="preserve">Required to maintain a Class C driver’s license AND must meet one of the experience levels below: </t>
  </si>
  <si>
    <t>Experience/education requirements (must meet one):</t>
  </si>
  <si>
    <t>1year of related arboricultural experience, OR</t>
  </si>
  <si>
    <t xml:space="preserve">ISA Certified Arborist, OR </t>
  </si>
  <si>
    <t xml:space="preserve">2‑year or 4‑year college degree in a related field, AND </t>
  </si>
  <si>
    <t>Approval by PG&amp;E Representative</t>
  </si>
  <si>
    <r>
      <t>For SVMI</t>
    </r>
    <r>
      <rPr>
        <sz val="10"/>
        <color theme="1"/>
        <rFont val="Arial"/>
        <family val="2"/>
      </rPr>
      <t>:</t>
    </r>
  </si>
  <si>
    <t>High School diploma or GED, AND</t>
  </si>
  <si>
    <t>5 years of experience as a tree crew climber/tree crew foreman with at least 2 years of line clearance certification, OR</t>
  </si>
  <si>
    <t>5 years of experience as a Vegetation Management Inspector and Certified Arborist, OR</t>
  </si>
  <si>
    <t>5 years of experience as a Registered Professional Forester, OR</t>
  </si>
  <si>
    <t>5 years of experience as a Utility Inspector or higher classification with at least 1 year of vegetation management experience, OR</t>
  </si>
  <si>
    <t>4 years of Military Service with honorable discharge and at least 1 year additional year of vegetation management inspection experience, AND</t>
  </si>
  <si>
    <t>Approval by PG&amp;E Representative.</t>
  </si>
  <si>
    <t xml:space="preserve">• Certified Arborist </t>
  </si>
  <si>
    <t xml:space="preserve">• Registered Professional Forester </t>
  </si>
  <si>
    <t>• Certified Arborist – 130</t>
  </si>
  <si>
    <t>• Registered Professional Forester – 1 *Note that due to the nature of the Credentials (Obtaining, expirations, renewals), the number is subject to changes.</t>
  </si>
  <si>
    <t>• Certified Arborist – 409</t>
  </si>
  <si>
    <t>• Registered Professional Forester – 2 *Note that due to the nature of the Credentials (Obtaining, expirations, renewals), the number is subject to changes.</t>
  </si>
  <si>
    <t>VMI Basics</t>
  </si>
  <si>
    <t>(VMQC) Quality Management Auditor (PG&amp;E Internal) *The title for contractors are in the process to change</t>
  </si>
  <si>
    <t>Bachelor’s degree in job‑related discipline or equivalent experience.</t>
  </si>
  <si>
    <t>3+ years of job‑related experience.</t>
  </si>
  <si>
    <t>Valid CA Class C Driver’s License or equivalent.</t>
  </si>
  <si>
    <t>ISA Arborist.</t>
  </si>
  <si>
    <t>ISA Utility Specialist certification.</t>
  </si>
  <si>
    <t>ISA TRAQ.</t>
  </si>
  <si>
    <t>CPR/First Aid.</t>
  </si>
  <si>
    <t>OSHA 30.</t>
  </si>
  <si>
    <t>50 = ISA Arborist; 24 = ISA Utility Specialist; 49 = ISA TRAQ; * Note that due to the nature of the Credentials (Obtaining, expirations, renewals), the number is subject to changes.</t>
  </si>
  <si>
    <t>66 = ISA Arborist; 17 = ISA Utility Specialist; 60 = ISA TRAQ; * Note that due to the nature of the Credentials (Obtaining, expirations, renewals), the number is subject to changes.</t>
  </si>
  <si>
    <t>Employees are profiled for training courses based on their roles.</t>
  </si>
  <si>
    <t>(VMQC) Quality Management Auditor, Senior (PG&amp;E Internal)</t>
  </si>
  <si>
    <t>5+ years of job‑related experience.</t>
  </si>
  <si>
    <t>ISA Arborist certification or ability to obtain it within 12 months.</t>
  </si>
  <si>
    <t>22 = ISA Arborist; 10 = ISA Utility Specialist; 19 = ISA TRAQ; * Note that due to the nature of the Credentials (Obtaining, expirations, renewals), the number is subject to changes.</t>
  </si>
  <si>
    <t>(VMQA) Program Manager (PG&amp;E Internal) *The title for contractors are in the process to change</t>
  </si>
  <si>
    <t>Bachelor’s degree or equivalent experience.</t>
  </si>
  <si>
    <t>Job‑related experience, 3 years minimum.</t>
  </si>
  <si>
    <t>8 = ISA Arborist; 6 = ISA Utility Specialist; 8 = ISA TRAQ; 4 = ASQ;* Note that due to the nature of the Credentials (Obtaining, expirations, renewals), the number is subject to changes.</t>
  </si>
  <si>
    <t>(VMQA) Program Manager, Senior (PG&amp;E Internal)</t>
  </si>
  <si>
    <t>ASQ Certified Quality Auditor (CQA) certification.</t>
  </si>
  <si>
    <t>2 = ISA Utility Specialist; 2 = ISA TRAQ;* Note that due to the nature of the Credentials (Obtaining, expirations, renewals), the number is subject to changes.</t>
  </si>
  <si>
    <t>(VMQA) Compliance &amp; Risk Consultant (PG&amp;E Internal) *The title for contractors are in the process to change</t>
  </si>
  <si>
    <t>ASQ CQA certification.</t>
  </si>
  <si>
    <t>2 = ISA Arborist; 2 = ISA TRAQ; * Note that due to the nature of the Credentials (Obtaining, expirations, renewals), the number is subject to changes.</t>
  </si>
  <si>
    <t>4 = ISA Arborist; 1 = ISA Utility Specialist; 2 = ISA TRAQ; * Note that due to the nature of the Credentials (Obtaining, expirations, renewals), the number is subject to changes.</t>
  </si>
  <si>
    <t>(VMQA) Compliance &amp; Risk Consultant, Senior (PG&amp;E Internal)</t>
  </si>
  <si>
    <t>ISA Arborist certification</t>
  </si>
  <si>
    <t>5 = ISA Utility Specialist; 3 = ISA TRAQ; * Note that due to the nature of the Credentials (Obtaining, expirations, renewals), the number is subject to changes.</t>
  </si>
  <si>
    <t>Note:  Please note employee and contractor employee totals, as well as certifications may fluctuate.</t>
  </si>
  <si>
    <t xml:space="preserve">TABLE PG&amp;E‑9‑9:  </t>
  </si>
  <si>
    <r>
      <t xml:space="preserve">PG&amp;E VMI BASIC WEB‑BASED COURSES </t>
    </r>
    <r>
      <rPr>
        <b/>
        <sz val="10"/>
        <color rgb="FFFFFFFF"/>
        <rFont val="Arial"/>
        <family val="2"/>
      </rPr>
      <t>72</t>
    </r>
  </si>
  <si>
    <t>Course Number</t>
  </si>
  <si>
    <t>Course Name</t>
  </si>
  <si>
    <t>VEGM0155WBT</t>
  </si>
  <si>
    <t>Introduction To Vegetation Management</t>
  </si>
  <si>
    <t>Safety Culture, Gov Regulations and Expectations.</t>
  </si>
  <si>
    <t>VEGM0161WBT</t>
  </si>
  <si>
    <t>Vegetation Management Patrol Safety</t>
  </si>
  <si>
    <t>Procedure Access, Safety, How to prepare for the Work Day.</t>
  </si>
  <si>
    <t>VEGM0165WBT</t>
  </si>
  <si>
    <t>Overview Of PG&amp;E Facilities</t>
  </si>
  <si>
    <t>Introduction To Electrical Facilities</t>
  </si>
  <si>
    <t>VEGM0170WBT</t>
  </si>
  <si>
    <t>Evaluating Trees</t>
  </si>
  <si>
    <t>Tree Growth, Tree Species Characteristics and Resources.</t>
  </si>
  <si>
    <t>VEGM0175WBT</t>
  </si>
  <si>
    <t>Identifying Tree Defects</t>
  </si>
  <si>
    <t>Common Indicators of Tree Defects</t>
  </si>
  <si>
    <t>VEGM0180WBT</t>
  </si>
  <si>
    <t>VM Inspection Fundamentals</t>
  </si>
  <si>
    <t>How To Inspect Vegetation Growing Near Facilities</t>
  </si>
  <si>
    <t>VEGM0185WBT</t>
  </si>
  <si>
    <t>Prescribing Tree Work</t>
  </si>
  <si>
    <t xml:space="preserve">Priority Codes, Unified Work Codes, Proper Markings and Communication.  </t>
  </si>
  <si>
    <t>VEGM0190WBT</t>
  </si>
  <si>
    <t>Abnormal Field Conditions</t>
  </si>
  <si>
    <r>
      <t>Abnormal Field Conditions</t>
    </r>
    <r>
      <rPr>
        <sz val="10"/>
        <color theme="1"/>
        <rFont val="Arial"/>
        <family val="2"/>
      </rPr>
      <t>:  How To identify And Report Them</t>
    </r>
  </si>
  <si>
    <t>VEGM0195WBT</t>
  </si>
  <si>
    <t>Major Woody Stems</t>
  </si>
  <si>
    <t>How to Assess and Document Major Woody Stem</t>
  </si>
  <si>
    <t>VEGM0198WBT</t>
  </si>
  <si>
    <t>Positive Customer Relations</t>
  </si>
  <si>
    <t>How To Demonstrate Positive Customer Relation Skills.  Both on The Phone and in The Field.</t>
  </si>
  <si>
    <r>
      <t xml:space="preserve">VEGETATION MANAGEMENT INSPECTION FREQUENCY, METHOD, AND CRITERIA </t>
    </r>
    <r>
      <rPr>
        <b/>
        <sz val="10"/>
        <color rgb="FFFFFFFF"/>
        <rFont val="Arial"/>
        <family val="2"/>
      </rPr>
      <t>61</t>
    </r>
  </si>
  <si>
    <t>Inspection Activity</t>
  </si>
  <si>
    <t>Area Inspected</t>
  </si>
  <si>
    <t>Frequency</t>
  </si>
  <si>
    <t xml:space="preserve">Distribution </t>
  </si>
  <si>
    <t xml:space="preserve">Routine Patrol </t>
  </si>
  <si>
    <t xml:space="preserve">Territory </t>
  </si>
  <si>
    <t>Annual</t>
  </si>
  <si>
    <t>Hazard Patrol (previously referred to as “Second Patrol” or “Tree Mortality”)</t>
  </si>
  <si>
    <t>HFTD/HFRA</t>
  </si>
  <si>
    <t xml:space="preserve">Offset from annual inspections by approximately 6 months </t>
  </si>
  <si>
    <t>9.2.2</t>
  </si>
  <si>
    <t xml:space="preserve">Transmission </t>
  </si>
  <si>
    <t>9.2.3</t>
  </si>
  <si>
    <t xml:space="preserve">Offset from annual inspections </t>
  </si>
  <si>
    <t>9.2.4</t>
  </si>
  <si>
    <r>
      <t>ENVIRONMENTAL MONITORING SYSTEMS</t>
    </r>
    <r>
      <rPr>
        <b/>
        <sz val="10"/>
        <color rgb="FFFFFFFF"/>
        <rFont val="Arial"/>
        <family val="2"/>
      </rPr>
      <t xml:space="preserve"> 74</t>
    </r>
  </si>
  <si>
    <t>System</t>
  </si>
  <si>
    <t>Measurement/</t>
  </si>
  <si>
    <t>Observation</t>
  </si>
  <si>
    <t>Purpose and Integration</t>
  </si>
  <si>
    <t>Weather stations</t>
  </si>
  <si>
    <r>
      <t>·</t>
    </r>
    <r>
      <rPr>
        <sz val="7"/>
        <color theme="1"/>
        <rFont val="Times New Roman"/>
        <family val="1"/>
      </rPr>
      <t xml:space="preserve">       </t>
    </r>
    <r>
      <rPr>
        <sz val="10"/>
        <color theme="1"/>
        <rFont val="Arial"/>
        <family val="2"/>
      </rPr>
      <t>Sustained wind speed</t>
    </r>
  </si>
  <si>
    <r>
      <t>·</t>
    </r>
    <r>
      <rPr>
        <sz val="7"/>
        <color theme="1"/>
        <rFont val="Times New Roman"/>
        <family val="1"/>
      </rPr>
      <t xml:space="preserve">       </t>
    </r>
    <r>
      <rPr>
        <sz val="10"/>
        <color theme="1"/>
        <rFont val="Arial"/>
        <family val="2"/>
      </rPr>
      <t>Wind gust speed</t>
    </r>
  </si>
  <si>
    <r>
      <t>·</t>
    </r>
    <r>
      <rPr>
        <sz val="7"/>
        <color theme="1"/>
        <rFont val="Times New Roman"/>
        <family val="1"/>
      </rPr>
      <t xml:space="preserve">       </t>
    </r>
    <r>
      <rPr>
        <sz val="10"/>
        <color theme="1"/>
        <rFont val="Arial"/>
        <family val="2"/>
      </rPr>
      <t>Air temperature</t>
    </r>
  </si>
  <si>
    <r>
      <t>·</t>
    </r>
    <r>
      <rPr>
        <sz val="7"/>
        <color theme="1"/>
        <rFont val="Times New Roman"/>
        <family val="1"/>
      </rPr>
      <t xml:space="preserve">       </t>
    </r>
    <r>
      <rPr>
        <sz val="10"/>
        <color theme="1"/>
        <rFont val="Arial"/>
        <family val="2"/>
      </rPr>
      <t>Relative humidity</t>
    </r>
  </si>
  <si>
    <t>The standard frequency is six observations per hour.  However, up to 120 observations per hour can be enabled on most stations.</t>
  </si>
  <si>
    <r>
      <t>·</t>
    </r>
    <r>
      <rPr>
        <sz val="7"/>
        <color theme="1"/>
        <rFont val="Times New Roman"/>
        <family val="1"/>
      </rPr>
      <t xml:space="preserve">       </t>
    </r>
    <r>
      <rPr>
        <sz val="10"/>
        <color theme="1"/>
        <rFont val="Arial"/>
        <family val="2"/>
      </rPr>
      <t>Improving situational awareness</t>
    </r>
  </si>
  <si>
    <r>
      <t>·</t>
    </r>
    <r>
      <rPr>
        <sz val="7"/>
        <color theme="1"/>
        <rFont val="Times New Roman"/>
        <family val="1"/>
      </rPr>
      <t xml:space="preserve">       </t>
    </r>
    <r>
      <rPr>
        <sz val="10"/>
        <color theme="1"/>
        <rFont val="Arial"/>
        <family val="2"/>
      </rPr>
      <t>Assisting with Public Safety Power Shutoff (PSPS) event execution</t>
    </r>
  </si>
  <si>
    <r>
      <t>·</t>
    </r>
    <r>
      <rPr>
        <sz val="7"/>
        <color theme="1"/>
        <rFont val="Times New Roman"/>
        <family val="1"/>
      </rPr>
      <t xml:space="preserve">       </t>
    </r>
    <r>
      <rPr>
        <sz val="10"/>
        <color theme="1"/>
        <rFont val="Arial"/>
        <family val="2"/>
      </rPr>
      <t>Improving weather forecasts through data assimilation by the Meteorological Assimilation Data Ingest System (MADIS)</t>
    </r>
  </si>
  <si>
    <r>
      <t>·</t>
    </r>
    <r>
      <rPr>
        <sz val="7"/>
        <color theme="1"/>
        <rFont val="Times New Roman"/>
        <family val="1"/>
      </rPr>
      <t xml:space="preserve">       </t>
    </r>
    <r>
      <rPr>
        <sz val="10"/>
        <color theme="1"/>
        <rFont val="Arial"/>
        <family val="2"/>
      </rPr>
      <t>Validating the performance of the weather models</t>
    </r>
  </si>
  <si>
    <t>Fuel moisture sampling and modeling</t>
  </si>
  <si>
    <t>The percentage of moisture in collected samples of specific plant species from 30 select HFTD locations across the service territory.</t>
  </si>
  <si>
    <t>Once a month</t>
  </si>
  <si>
    <r>
      <t>·</t>
    </r>
    <r>
      <rPr>
        <sz val="7"/>
        <color theme="1"/>
        <rFont val="Times New Roman"/>
        <family val="1"/>
      </rPr>
      <t xml:space="preserve">       </t>
    </r>
    <r>
      <rPr>
        <sz val="10"/>
        <color theme="1"/>
        <rFont val="Arial"/>
        <family val="2"/>
      </rPr>
      <t>Validating the fuel moisture models</t>
    </r>
  </si>
  <si>
    <r>
      <t>·</t>
    </r>
    <r>
      <rPr>
        <sz val="7"/>
        <color theme="1"/>
        <rFont val="Times New Roman"/>
        <family val="1"/>
      </rPr>
      <t xml:space="preserve">       </t>
    </r>
    <r>
      <rPr>
        <sz val="10"/>
        <color theme="1"/>
        <rFont val="Arial"/>
        <family val="2"/>
      </rPr>
      <t>Building robust historical fuel moisture datasets</t>
    </r>
  </si>
  <si>
    <r>
      <t>GRID OPERATION MONITORING SYSTEMS</t>
    </r>
    <r>
      <rPr>
        <b/>
        <sz val="10"/>
        <color rgb="FFFFFFFF"/>
        <rFont val="Arial"/>
        <family val="2"/>
      </rPr>
      <t xml:space="preserve"> 75</t>
    </r>
  </si>
  <si>
    <t>Measurement/ Observation</t>
  </si>
  <si>
    <t>Line sensors</t>
  </si>
  <si>
    <t>Current/fault current</t>
  </si>
  <si>
    <t>15 minutes/triggered by fault magnitude threshold.</t>
  </si>
  <si>
    <t>The detection and assistance in locating faults.  In process of being integrated into analytics platform.</t>
  </si>
  <si>
    <t>DFA</t>
  </si>
  <si>
    <t>Current/voltage power flow anomalies</t>
  </si>
  <si>
    <t>256 samples per cycle continuous.  Event capture triggered by condition‑based thresholds.</t>
  </si>
  <si>
    <t>The detection and assistance in locating faults, abnormal power flow events, categorization of events.  In process of being integrated into analytics platform.</t>
  </si>
  <si>
    <t>EFD</t>
  </si>
  <si>
    <t>Using sensors that monitor the Radio Frequency (RF) spectrum, the system detects the generation of Partial Discharge (PD) which is an indicator of equipment electrical degradation or arcing.  Using measured accumulation of PD, the system can identify the location of these issues.</t>
  </si>
  <si>
    <t>1:25 duty cycle (Gen 3), continuous (Gen 4).  Events matched based on timing and location on monitored circuit segments.</t>
  </si>
  <si>
    <t>To detect failing equipment early and to detect vegetation encroachment.  Plan to integrate into analytics platform.</t>
  </si>
  <si>
    <t>Reclosers</t>
  </si>
  <si>
    <t>Current/voltage/</t>
  </si>
  <si>
    <t>power/fault data</t>
  </si>
  <si>
    <t>Continuously</t>
  </si>
  <si>
    <t>This data is used to provide real‑time fault information as well as to assist in diagnosing system problems during and after events occur.</t>
  </si>
  <si>
    <r>
      <t>FIRE DETECTION SYSTEMS CURRENTLY DEPLOYED</t>
    </r>
    <r>
      <rPr>
        <b/>
        <sz val="10"/>
        <color rgb="FFFFFFFF"/>
        <rFont val="Arial"/>
        <family val="2"/>
      </rPr>
      <t xml:space="preserve"> 76</t>
    </r>
  </si>
  <si>
    <t>Detection System</t>
  </si>
  <si>
    <t>Capabilities</t>
  </si>
  <si>
    <t>Companion Technologies</t>
  </si>
  <si>
    <t>Contribution to Fire Detection and Confirmation</t>
  </si>
  <si>
    <t>PG&amp;E FDAS</t>
  </si>
  <si>
    <t>Satellite detection and alerts from six satellites.  Update cadence is every five minutes.</t>
  </si>
  <si>
    <t xml:space="preserve">Provides valuable information to the utility and the public regarding the presence of new fires and the spread of existing fires in a timely fashion.  </t>
  </si>
  <si>
    <t>Wildfire Cameras w/AI detections</t>
  </si>
  <si>
    <t>Over 600 cameras sponsored covering over 90 percent of the HFTD Tier 2 and 3 areas.</t>
  </si>
  <si>
    <t xml:space="preserve">Video cameras allow fast and accurate detection or confirmation of wildfires, which can help operators assess the scope of resource response needed.  Cameras have been equipped with AI smoke detection.  </t>
  </si>
  <si>
    <t xml:space="preserve">TABLE PG&amp;E‑10.5‑1  </t>
  </si>
  <si>
    <r>
      <t xml:space="preserve">PG&amp;E OPERATIONAL MESOSCALE MODELING SYSTEM DEVELOPMENT </t>
    </r>
    <r>
      <rPr>
        <b/>
        <sz val="10"/>
        <color rgb="FFFFFFFF"/>
        <rFont val="Arial"/>
        <family val="2"/>
      </rPr>
      <t>77</t>
    </r>
  </si>
  <si>
    <t>POMMS Version</t>
  </si>
  <si>
    <t>Year Implemented</t>
  </si>
  <si>
    <t>WRF Version</t>
  </si>
  <si>
    <t>Key Features</t>
  </si>
  <si>
    <t>3.5.1</t>
  </si>
  <si>
    <t>Single 3 kilometer (km) grid using boundary conditions from a 12 km WRF run.</t>
  </si>
  <si>
    <t>4.0.2</t>
  </si>
  <si>
    <t>Nested 3 km grid, Mellor‑Yamada‑Nakanishi‑Niino (MYNN) surface layer scheme, Rapid Update Cycle (RUC) land surface model, 30‑year reanalysis.</t>
  </si>
  <si>
    <t>4.1.2</t>
  </si>
  <si>
    <t>Nested 2 km grid, Noah‑MP land surface model, stochastically perturbed ensemble, 30‑year reanalysis.  See text and Table 2 for details.</t>
  </si>
  <si>
    <t>4.5.2</t>
  </si>
  <si>
    <t>Nested 2 km grid, irrigation triggered by crop‑growing season, Global Ensemble Forecasting System (GEFS)‑based ensemble, 30‑year reanalysis.</t>
  </si>
  <si>
    <t xml:space="preserve">TABLE PG&amp;E‑10.5.1‑1:  </t>
  </si>
  <si>
    <t>Variable</t>
  </si>
  <si>
    <t>Q2</t>
  </si>
  <si>
    <t>Water vapor mixing ratio</t>
  </si>
  <si>
    <t>T2</t>
  </si>
  <si>
    <t>Temperature at 2 m</t>
  </si>
  <si>
    <t>PSFC</t>
  </si>
  <si>
    <t>Surface pressure</t>
  </si>
  <si>
    <t>U10</t>
  </si>
  <si>
    <t>10 m u wind component</t>
  </si>
  <si>
    <t>V10</t>
  </si>
  <si>
    <t>10 m v wind component</t>
  </si>
  <si>
    <t>TSLB</t>
  </si>
  <si>
    <t>Soil temperature</t>
  </si>
  <si>
    <t>SMOIS</t>
  </si>
  <si>
    <t>Soil moisture</t>
  </si>
  <si>
    <t>ACSNOM</t>
  </si>
  <si>
    <t>Accumulated melted snow</t>
  </si>
  <si>
    <t>SNOWH</t>
  </si>
  <si>
    <t>Physical snow depth</t>
  </si>
  <si>
    <t>SWDOWN</t>
  </si>
  <si>
    <t>Shortwave incoming radiation</t>
  </si>
  <si>
    <t>ZNT</t>
  </si>
  <si>
    <t>Time‑varying roughness length</t>
  </si>
  <si>
    <t>UST</t>
  </si>
  <si>
    <t>Friction velocity</t>
  </si>
  <si>
    <t>PREC_ACC_C</t>
  </si>
  <si>
    <t>Accumulated Cumulus precipitation</t>
  </si>
  <si>
    <t>PREC_ACC_NC</t>
  </si>
  <si>
    <t>Accumulated Grid scale (non‑convective) precipitation</t>
  </si>
  <si>
    <t>SNOW_ACC_NC</t>
  </si>
  <si>
    <t>Accumulated snow water equivalent</t>
  </si>
  <si>
    <t xml:space="preserve">TABLE 10‑5:  </t>
  </si>
  <si>
    <t>Altitude</t>
  </si>
  <si>
    <t>Source</t>
  </si>
  <si>
    <t>Update Cadence</t>
  </si>
  <si>
    <t>Spatial Granularity</t>
  </si>
  <si>
    <t>Temporal Granularity</t>
  </si>
  <si>
    <t>Daily</t>
  </si>
  <si>
    <r>
      <t>TABLE PG&amp;E‑10.6.1</t>
    </r>
    <r>
      <rPr>
        <sz val="10"/>
        <color theme="1"/>
        <rFont val="Arial"/>
        <family val="2"/>
      </rPr>
      <t>‑</t>
    </r>
    <r>
      <rPr>
        <b/>
        <sz val="10"/>
        <color theme="1"/>
        <rFont val="Arial"/>
        <family val="2"/>
      </rPr>
      <t xml:space="preserve">1:  </t>
    </r>
  </si>
  <si>
    <r>
      <t>FPI CLASS BREAKPOINTS</t>
    </r>
    <r>
      <rPr>
        <b/>
        <sz val="10"/>
        <color rgb="FFFFFFFF"/>
        <rFont val="Arial"/>
        <family val="2"/>
      </rPr>
      <t xml:space="preserve"> 80</t>
    </r>
  </si>
  <si>
    <t>FPI Class</t>
  </si>
  <si>
    <t>VIIRS Growth (Acres), Fire Radiative Power (Megawatts (MW))</t>
  </si>
  <si>
    <t>(&lt;3 Hours Between VIIRS Detects)</t>
  </si>
  <si>
    <t>VIIRS Growth, Fire Radiative Power (MW)</t>
  </si>
  <si>
    <t>(&gt;=3 Hours Between VIIRS Detects)</t>
  </si>
  <si>
    <t>Small</t>
  </si>
  <si>
    <t>&lt;70 acres</t>
  </si>
  <si>
    <t>Large</t>
  </si>
  <si>
    <t>&lt;200 acres OR &lt;200 MW</t>
  </si>
  <si>
    <t>Critical</t>
  </si>
  <si>
    <t>&lt;2,000 acres OR &lt;2,000 MW</t>
  </si>
  <si>
    <t>&lt;7,000 acres OR &lt;7,000 MW</t>
  </si>
  <si>
    <t>Catastrophic</t>
  </si>
  <si>
    <t>&gt;=2,000 acres &amp; &gt;=2,000 MW</t>
  </si>
  <si>
    <t>&gt;=7,000 acres &amp; &gt;=7,000 MW</t>
  </si>
  <si>
    <r>
      <t>TABLE PG&amp;E‑10.6.1</t>
    </r>
    <r>
      <rPr>
        <sz val="10"/>
        <color theme="1"/>
        <rFont val="Arial"/>
        <family val="2"/>
      </rPr>
      <t>‑</t>
    </r>
    <r>
      <rPr>
        <b/>
        <sz val="10"/>
        <color theme="1"/>
        <rFont val="Arial"/>
        <family val="2"/>
      </rPr>
      <t xml:space="preserve">2:  </t>
    </r>
  </si>
  <si>
    <r>
      <t>FIRE CONSEQUENCE DISTRIBUTION BY CLASS BREAKPOINTS</t>
    </r>
    <r>
      <rPr>
        <b/>
        <sz val="10"/>
        <color rgb="FFFFFFFF"/>
        <rFont val="Arial"/>
        <family val="2"/>
      </rPr>
      <t xml:space="preserve"> 81</t>
    </r>
  </si>
  <si>
    <t>% of Total Buildings Damaged</t>
  </si>
  <si>
    <t>Buildings Damaged per 10,000 Acres</t>
  </si>
  <si>
    <t>FPI Class Actual</t>
  </si>
  <si>
    <t>Moderate</t>
  </si>
  <si>
    <t>Initial Detect</t>
  </si>
  <si>
    <t>Initial Burning Period</t>
  </si>
  <si>
    <t>(0+ to 24+ hours)</t>
  </si>
  <si>
    <t>Second Burning Period (24+ to 72+ hours)</t>
  </si>
  <si>
    <t>Third Burning Period</t>
  </si>
  <si>
    <t>(3+ to 7+ days)</t>
  </si>
  <si>
    <t>Extended Burning Period</t>
  </si>
  <si>
    <t>(More than 7+ days)</t>
  </si>
  <si>
    <r>
      <t>FIRE POTENTIAL INDEX MODEL FEATURES</t>
    </r>
    <r>
      <rPr>
        <b/>
        <sz val="10"/>
        <color rgb="FFFFFFFF"/>
        <rFont val="Arial"/>
        <family val="2"/>
      </rPr>
      <t xml:space="preserve"> 83</t>
    </r>
  </si>
  <si>
    <t>Feature Group/ Feature</t>
  </si>
  <si>
    <t>(Predictor)</t>
  </si>
  <si>
    <t>TerrainRugged_Mean</t>
  </si>
  <si>
    <t>surface</t>
  </si>
  <si>
    <t>Measure of terrain ruggedness in each h3 hexagon</t>
  </si>
  <si>
    <t>DEM</t>
  </si>
  <si>
    <t>10m</t>
  </si>
  <si>
    <t>Slope_Degree_Mean</t>
  </si>
  <si>
    <t>Measure of slope in each h3 hexagon</t>
  </si>
  <si>
    <t>Fuels:  Grass</t>
  </si>
  <si>
    <t>300 m</t>
  </si>
  <si>
    <t>Proportion of fuel category in h3 hexagon cell attributed to grass</t>
  </si>
  <si>
    <t>30m</t>
  </si>
  <si>
    <t>Fuels:  Grass Shrub</t>
  </si>
  <si>
    <t>Proportion of fuel category in h3 hexagon cell attributed to grass shrub</t>
  </si>
  <si>
    <t>Fuels:  Shrub</t>
  </si>
  <si>
    <t>Proportion of fuel category in h3 hexagon cell attributed to shrub</t>
  </si>
  <si>
    <t>Fuels:  Timber Litter</t>
  </si>
  <si>
    <t>Proportion of fuel category in h3 hexagon cell attributed to timber litter</t>
  </si>
  <si>
    <t>Fuels:  Timber Understory</t>
  </si>
  <si>
    <t>Proportion of fuel category in h3 hexagon cell attributed to timber understory</t>
  </si>
  <si>
    <t>Fuels:  Urban Roads Agg Low Burnable</t>
  </si>
  <si>
    <t>Proportion of fuel category in h3 hexagon cell attributed to dense urban, roads, or agriculture land</t>
  </si>
  <si>
    <t>Fuels: Urban Roads Agg High Burnable</t>
  </si>
  <si>
    <t>Proportion of fuel category in h3 hexagon cell attributed to urban, roads, or agriculture land adjacent or surrounded by burnable fuels</t>
  </si>
  <si>
    <t>fuel_bed_depth_ft</t>
  </si>
  <si>
    <t>The fuel bed depth from fuel model classes</t>
  </si>
  <si>
    <t>ave_fuel_complexity</t>
  </si>
  <si>
    <t>The average fuel complexity derived from fuel model data</t>
  </si>
  <si>
    <t>dfm_1000hr</t>
  </si>
  <si>
    <t>The moisture content in the 1,000 hr. dead fuel model class</t>
  </si>
  <si>
    <t>POMMS &amp; Technosylva</t>
  </si>
  <si>
    <t>2x per day</t>
  </si>
  <si>
    <t>2km</t>
  </si>
  <si>
    <t>hourly</t>
  </si>
  <si>
    <t>dfm_100hr</t>
  </si>
  <si>
    <t>The moisture content in the 100 hr. dead fuel model class</t>
  </si>
  <si>
    <t>dfm_10hr</t>
  </si>
  <si>
    <t>The moisture content in the 10 hr. dead fuel model class</t>
  </si>
  <si>
    <t xml:space="preserve">table‑10‑5:  </t>
  </si>
  <si>
    <t>Fire Potential IndEX MODEL FEATURES</t>
  </si>
  <si>
    <t>dfm_1hr</t>
  </si>
  <si>
    <t>The moisture content in the 1 hr. dead fuel model class</t>
  </si>
  <si>
    <t>lfm_chamise_new</t>
  </si>
  <si>
    <t>The moisture content in the LFM chamise new growth class</t>
  </si>
  <si>
    <t>daily</t>
  </si>
  <si>
    <t>ndvi</t>
  </si>
  <si>
    <t>The Normalized Vegetation Index per h3 hexagon</t>
  </si>
  <si>
    <t>smois_0</t>
  </si>
  <si>
    <t xml:space="preserve"> 5 cm</t>
  </si>
  <si>
    <t>Moisture content in the soil at a depth of 5 cm</t>
  </si>
  <si>
    <t>POMMS</t>
  </si>
  <si>
    <t>vpd_mb_300m</t>
  </si>
  <si>
    <t>300m</t>
  </si>
  <si>
    <t>Vapor pressure deficit at 300m</t>
  </si>
  <si>
    <t>vpd_mb_50m</t>
  </si>
  <si>
    <t>50m</t>
  </si>
  <si>
    <t>Vapor pressure deficit at 50m</t>
  </si>
  <si>
    <t>vpd2m_mb</t>
  </si>
  <si>
    <t>2m</t>
  </si>
  <si>
    <t>Vapor pressure deficit at 2m</t>
  </si>
  <si>
    <t>sfcdownshortwaveflux</t>
  </si>
  <si>
    <t>Shortwave flux at the surface – solar radiation</t>
  </si>
  <si>
    <t>temp_f_300m</t>
  </si>
  <si>
    <t>Temperature at 300m above surface in Fahrenheit</t>
  </si>
  <si>
    <t>temp_f_50m</t>
  </si>
  <si>
    <t>Temperature at 50m above surface in Fahrenheit</t>
  </si>
  <si>
    <t>temp2m_f</t>
  </si>
  <si>
    <t>Temperature at 2m above surface in Fahrenheit</t>
  </si>
  <si>
    <t>tke_pbl_300m</t>
  </si>
  <si>
    <t>Kinetic energy per unit mass observed in eddies characteristic of turbulent flow in Joules/kg at 300m</t>
  </si>
  <si>
    <t>tke_pbl_50m</t>
  </si>
  <si>
    <t>Kinetic energy per unit mass observed in eddies characteristic of turbulent flow in Joules/kg at 50m</t>
  </si>
  <si>
    <t>ustar_frc_vel</t>
  </si>
  <si>
    <t>Wind shear stress in velocity terms.</t>
  </si>
  <si>
    <t>ws_mph_300m</t>
  </si>
  <si>
    <t>Wind speed at 300m above surface</t>
  </si>
  <si>
    <t>ws_mph_50m</t>
  </si>
  <si>
    <t>Wind speed at 50m above surface</t>
  </si>
  <si>
    <t>ws_mph</t>
  </si>
  <si>
    <t>Wind speed at 10m above surface</t>
  </si>
  <si>
    <t>Table PG&amp;E 9-9: PG&amp;E VMI Basic Web Based Courses</t>
  </si>
  <si>
    <t>WEATHER VARIABLES</t>
  </si>
  <si>
    <t xml:space="preserve">TABLE PG&amp;E‑10.6.1‑3:  </t>
  </si>
  <si>
    <r>
      <t>FPI MODEL SKILL SCORE COMPARISON</t>
    </r>
    <r>
      <rPr>
        <b/>
        <sz val="10"/>
        <color rgb="FFFFFFFF"/>
        <rFont val="Arial"/>
        <family val="2"/>
      </rPr>
      <t xml:space="preserve"> 82</t>
    </r>
  </si>
  <si>
    <t>Fire Class</t>
  </si>
  <si>
    <t>FPI 4.0 Model Receiver‑Operating Characteristic Curve (ROC) Area Under the Curve (AUC)</t>
  </si>
  <si>
    <t>FPI 5.0 Model ROC AUC</t>
  </si>
  <si>
    <t>Class Not Used</t>
  </si>
  <si>
    <t>Macro‑Average ROC AUC</t>
  </si>
  <si>
    <t>TABLE PG&amp;E‑10.6.1‑4  :</t>
  </si>
  <si>
    <r>
      <t xml:space="preserve">KEY GAPS AND LIMITATIONS IN INTEGRATING WILDFIRE‑ AND PSPS‑SPECIFIC STRATEGIES INTO EMERGENCY PLAN </t>
    </r>
    <r>
      <rPr>
        <b/>
        <sz val="10"/>
        <color rgb="FFFFFFFF"/>
        <rFont val="Arial"/>
        <family val="2"/>
      </rPr>
      <t>85</t>
    </r>
  </si>
  <si>
    <t>Gap or Limitation Subject</t>
  </si>
  <si>
    <t>Brief Description of Gap or Limitation</t>
  </si>
  <si>
    <t>Remedial Action Plan</t>
  </si>
  <si>
    <t>After Action Review Trend Analysis</t>
  </si>
  <si>
    <t>Use of an after‑action trend analysis capability across emergency centers, years and incident and event types will enable PG&amp;E to identify repetitive problems impacting response operations.</t>
  </si>
  <si>
    <r>
      <t>Strategy</t>
    </r>
    <r>
      <rPr>
        <sz val="10"/>
        <color theme="1"/>
        <rFont val="Arial"/>
        <family val="2"/>
      </rPr>
      <t>:  Beginning January 1, 2025, PG&amp;E implemented a critique tool to input after action review hotwash items.  This tool will enable trending across emergency centers, years and incident and event types.</t>
    </r>
  </si>
  <si>
    <r>
      <t>Target Timeline</t>
    </r>
    <r>
      <rPr>
        <sz val="10"/>
        <color theme="1"/>
        <rFont val="Arial"/>
        <family val="2"/>
      </rPr>
      <t xml:space="preserve">:  </t>
    </r>
  </si>
  <si>
    <r>
      <t>Initiated</t>
    </r>
    <r>
      <rPr>
        <sz val="10"/>
        <color theme="1"/>
        <rFont val="Arial"/>
        <family val="2"/>
      </rPr>
      <t>:  January 1, 2025</t>
    </r>
  </si>
  <si>
    <r>
      <t>Updated</t>
    </r>
    <r>
      <rPr>
        <sz val="10"/>
        <color theme="1"/>
        <rFont val="Arial"/>
        <family val="2"/>
      </rPr>
      <t>: After EOC activations</t>
    </r>
  </si>
  <si>
    <r>
      <t>Reviewed</t>
    </r>
    <r>
      <rPr>
        <sz val="10"/>
        <color theme="1"/>
        <rFont val="Arial"/>
        <family val="2"/>
      </rPr>
      <t xml:space="preserve">:  Annually to identify trends.  </t>
    </r>
  </si>
  <si>
    <t>Errors in Automated Messaging deployment</t>
  </si>
  <si>
    <t>During a PSPS event, at time of de‑energization, the process of deploying notifications to customers about current state of service to their location switches from a manual process with human actions to prep, stage and deploy notifications, to an automated system that is utilized for all outage communications.  In certain cases, logic used for normal outage communications interfere with the automation of these messages, causing incorrect notifications, or no notification at all</t>
  </si>
  <si>
    <r>
      <t>Strategy</t>
    </r>
    <r>
      <rPr>
        <sz val="10"/>
        <color theme="1"/>
        <rFont val="Arial"/>
        <family val="2"/>
      </rPr>
      <t xml:space="preserve">:  Work with Outage Management Tool (OMT) SME’s and program administrators to identify edge cases, like abnormal circuit configurations, mis‑mapped customers, and tools put in place to avoid duplicate messages to customers during blue sky outage communications.  </t>
    </r>
  </si>
  <si>
    <r>
      <t>Target Timeline</t>
    </r>
    <r>
      <rPr>
        <sz val="10"/>
        <color theme="1"/>
        <rFont val="Arial"/>
        <family val="2"/>
      </rPr>
      <t>:  Communications around conflicts/issues with OMT Program team began when issue was known.  Remedial actions put in place to correct (if possible) at that time.  Mis mapped customers reviewed by Operations to correct data for proper transformer assignment at conclusion of each event.</t>
    </r>
    <r>
      <rPr>
        <u/>
        <sz val="10"/>
        <color theme="1"/>
        <rFont val="Arial"/>
        <family val="2"/>
      </rPr>
      <t xml:space="preserve">  </t>
    </r>
  </si>
  <si>
    <t>Notification Vendor performance</t>
  </si>
  <si>
    <t>During several events, the vendor used for deploying PSPS notifications mishandled or disregarded files that needed to be processed/delivered, resulting in missed notifications to customers</t>
  </si>
  <si>
    <r>
      <t>Strategy</t>
    </r>
    <r>
      <rPr>
        <sz val="10"/>
        <color theme="1"/>
        <rFont val="Arial"/>
        <family val="2"/>
      </rPr>
      <t xml:space="preserve">:  Ongoing dialog with Message Broadcast to identify root causes of missed notifications.  Meeting on 12/6/24 with Message Broadcast leadership in San Ramon to discuss notification failures and re‑commitment from them to drive errors and miscommunication out of process.  Payload testing and drills identified for Spring/Summer 2025 to practice and ensure readiness for PSPS events.  </t>
    </r>
  </si>
  <si>
    <r>
      <t>Target Timeline</t>
    </r>
    <r>
      <rPr>
        <sz val="10"/>
        <color theme="1"/>
        <rFont val="Arial"/>
        <family val="2"/>
      </rPr>
      <t>:  By 7/1/25, conduct exercises and drills to PG&amp;E’s satisfaction that file handling and notification deployment will be acceptable to meet PSPS compliance requirements on all notification requirements</t>
    </r>
  </si>
  <si>
    <r>
      <t xml:space="preserve">HIGH LEVEL COMMUNICATION PROTOCOLS, PROCEDURES, AND SYSTEMS WITH PUBLIC SAFETY PARTNERS </t>
    </r>
    <r>
      <rPr>
        <b/>
        <sz val="10"/>
        <color rgb="FFFFFFFF"/>
        <rFont val="Arial"/>
        <family val="2"/>
      </rPr>
      <t>86</t>
    </r>
  </si>
  <si>
    <t>Public Safety Partner Group</t>
  </si>
  <si>
    <t>Name of Entity</t>
  </si>
  <si>
    <t>Key Protocols</t>
  </si>
  <si>
    <t>Frequency of Pre‑Arranged Communication Review and Update</t>
  </si>
  <si>
    <t>City</t>
  </si>
  <si>
    <t>City of Amador</t>
  </si>
  <si>
    <t>See 11.3.1 narrative for key protocols.</t>
  </si>
  <si>
    <t>City of American Canyon</t>
  </si>
  <si>
    <t>City of Anderson</t>
  </si>
  <si>
    <t>City of Angels Camp</t>
  </si>
  <si>
    <t>City of Arcata</t>
  </si>
  <si>
    <r>
      <t xml:space="preserve">KEY GAPS AND LIMITATIONS IN COMMUNICATION COORDINATION WITH PUBLIC SAFETY PARTNERS </t>
    </r>
    <r>
      <rPr>
        <b/>
        <sz val="10"/>
        <color rgb="FFFFFFFF"/>
        <rFont val="Arial"/>
        <family val="2"/>
      </rPr>
      <t>87</t>
    </r>
  </si>
  <si>
    <r>
      <t>COLLABORATION IN LOCAL AND REGIONAL WILDFIRE MITIGATION PLANNING</t>
    </r>
    <r>
      <rPr>
        <b/>
        <sz val="10"/>
        <color rgb="FFFFFFFF"/>
        <rFont val="Arial"/>
        <family val="2"/>
      </rPr>
      <t xml:space="preserve"> 88</t>
    </r>
  </si>
  <si>
    <t>Name of County, City, or Tribal Agency or Civil Society Organization (e.g., Non‑Governmental Organization, Fire Safe Council)</t>
  </si>
  <si>
    <t>Program, Plan, or Document</t>
  </si>
  <si>
    <t>Last Version of Collaboration</t>
  </si>
  <si>
    <t>Level of Collaboration</t>
  </si>
  <si>
    <t>Redwood City San Carlos Fire Department</t>
  </si>
  <si>
    <t>San Mateo Consolidated Fire</t>
  </si>
  <si>
    <t>San Mateo Consolidated AB 56</t>
  </si>
  <si>
    <t>Met with Battalion Chief Tony Blackman at EOC.</t>
  </si>
  <si>
    <t>San Mateo County Department of Emergency Management</t>
  </si>
  <si>
    <t>Orland Fire Protection District</t>
  </si>
  <si>
    <t>Glenn County Fire Chiefs Meeting</t>
  </si>
  <si>
    <t>Monthly meeting held at Glenn‑Codora Fire.  Discussed AB 56 gas compliance and each agency chief received gas complaisance folder.</t>
  </si>
  <si>
    <t>Capay Fire Protection District</t>
  </si>
  <si>
    <r>
      <t xml:space="preserve">KEY GAPS AND LIMITATIONS IN COLLABORATING ON LOCAL AND REGIONAL WILDFIRE MITIGATION PLANNING </t>
    </r>
    <r>
      <rPr>
        <b/>
        <sz val="10"/>
        <color rgb="FFFFFFFF"/>
        <rFont val="Arial"/>
        <family val="2"/>
      </rPr>
      <t>89</t>
    </r>
  </si>
  <si>
    <t>Subject of Gap or Limitation</t>
  </si>
  <si>
    <t>Strategy for Improvement</t>
  </si>
  <si>
    <t>PG&amp;E roles and responsibilities</t>
  </si>
  <si>
    <t xml:space="preserve">PG&amp;E is not the lead authority for wildfires, nor can we require local jurisdictions to create wildfire plans.  </t>
  </si>
  <si>
    <r>
      <t>Strategy</t>
    </r>
    <r>
      <rPr>
        <sz val="10"/>
        <color theme="1"/>
        <rFont val="Arial"/>
        <family val="2"/>
      </rPr>
      <t>:  PG&amp;E remains committed to helping our partners.  PG&amp;E will continue to review and provide feedback on local wildfire plans, as it relates to electric and gas impacts during a wildfire, if requested by the local jurisdiction.</t>
    </r>
  </si>
  <si>
    <r>
      <t>Target Timeline</t>
    </r>
    <r>
      <rPr>
        <sz val="10"/>
        <color theme="1"/>
        <rFont val="Arial"/>
        <family val="2"/>
      </rPr>
      <t xml:space="preserve">:  Ongoing.  </t>
    </r>
  </si>
  <si>
    <t>Collaboration with local wildfire mitigation planning </t>
  </si>
  <si>
    <t>Our wildfire &amp; climate resiliency work is not connected to the work of communities &amp; agencies </t>
  </si>
  <si>
    <t>Strategy:  Wildfire &amp; Climate Resiliency Chief is currently developing a Wildfire Resilience Corridors pilot with a community within our Areas of Concern (AOC).  The pilot’s goal is to co‑develop wildfire mitigation programs and projects with pilot communities that will mutually benefit both community assets and utility infrastructure.  Planned projects may be jointly funded with the pilot community. </t>
  </si>
  <si>
    <t xml:space="preserve">Target Timeline:  2025‑2028.  </t>
  </si>
  <si>
    <r>
      <t xml:space="preserve">COLLABORATION WITH TRIBAL AGENCIES </t>
    </r>
    <r>
      <rPr>
        <b/>
        <sz val="10"/>
        <color rgb="FFFFFFFF"/>
        <rFont val="Arial"/>
        <family val="2"/>
      </rPr>
      <t>90</t>
    </r>
  </si>
  <si>
    <t>Name of County, City, or Tribal Agency or Civil Society Organization (e.g., nongovernmental organization, fire safe council)</t>
  </si>
  <si>
    <t>WASHOE TRIBE</t>
  </si>
  <si>
    <t>See Section 11.3.3:  Collaboration with Tribal Governments</t>
  </si>
  <si>
    <t>2024 quarterly meetings, e‑mails, calls, newsletter, in person meeting if requested</t>
  </si>
  <si>
    <t>Communications sent to tribal governments</t>
  </si>
  <si>
    <t>JACKSON RANCHERIA</t>
  </si>
  <si>
    <t>IONE BAND OF MIWOK INDIANS</t>
  </si>
  <si>
    <t>BUENA VISTA RANCHERIA</t>
  </si>
  <si>
    <t>BERRY CREEK RANCHERIA</t>
  </si>
  <si>
    <r>
      <t xml:space="preserve">KEY GAPS AND LIMITATIONS IN COLLABORATING WITH TRIBAL AGENCIES </t>
    </r>
    <r>
      <rPr>
        <b/>
        <sz val="10"/>
        <color rgb="FFFFFFFF"/>
        <rFont val="Arial"/>
        <family val="2"/>
      </rPr>
      <t>91</t>
    </r>
  </si>
  <si>
    <t>Staffing</t>
  </si>
  <si>
    <t>The tribal team is limited to two Full‑Time Equivalents to cover the entire service area.  Additional team members are needed to cover the 112 tribal governments in the service area.</t>
  </si>
  <si>
    <t xml:space="preserve">The team is working on hiring of additional support for a regional tribal outreach and engagement model.  Working to bring individuals on to assist in 2025.  </t>
  </si>
  <si>
    <r>
      <t>PROTOCOLS FOR EMERGENCY COMMUNICATION TO STAKEHOLDER GROUPS</t>
    </r>
    <r>
      <rPr>
        <b/>
        <sz val="10"/>
        <color rgb="FFFFFFFF"/>
        <rFont val="Arial"/>
        <family val="2"/>
      </rPr>
      <t xml:space="preserve"> 92</t>
    </r>
  </si>
  <si>
    <t>Stakeholder Group/Target Community</t>
  </si>
  <si>
    <t>Event Type</t>
  </si>
  <si>
    <t>Method(s) for Communicating</t>
  </si>
  <si>
    <t>Means to Verify Message Receipt</t>
  </si>
  <si>
    <t>Interests or Concerns Before, During, and After Wildfire and PSPS Events</t>
  </si>
  <si>
    <t xml:space="preserve">Wildfire </t>
  </si>
  <si>
    <t>Electric service outage information</t>
  </si>
  <si>
    <t xml:space="preserve">Wildfire‑related outage </t>
  </si>
  <si>
    <t>Phone Call/Text/E‑mail regarding status of electric service</t>
  </si>
  <si>
    <t xml:space="preserve">PSPS‑related outage </t>
  </si>
  <si>
    <t>Phone/Text/E‑mail notifications, with re‑attempts</t>
  </si>
  <si>
    <t xml:space="preserve">Automated notification tracking </t>
  </si>
  <si>
    <t>Restoration of service</t>
  </si>
  <si>
    <t>Automated notification tracking</t>
  </si>
  <si>
    <t>Estimated time of restoration</t>
  </si>
  <si>
    <r>
      <t>LIST OF TARGET COMMUNITIES</t>
    </r>
    <r>
      <rPr>
        <b/>
        <sz val="10"/>
        <color rgb="FFFFFFFF"/>
        <rFont val="Arial"/>
        <family val="2"/>
      </rPr>
      <t xml:space="preserve"> 93</t>
    </r>
  </si>
  <si>
    <t>Target Community</t>
  </si>
  <si>
    <t xml:space="preserve">MBL Allowance Program Participants (including individuals reliant on Life Support) </t>
  </si>
  <si>
    <t xml:space="preserve">Awareness of and preparation for potential PSPS, wildfire or unplanned outages where EPSS is enabled, including how to update contact information to receive notifications and the importance of notification acknowledgement to confirm receipt.  Continuous power, including portable battery options and backup generation rebates for qualified customers, and overall resilience support available.  </t>
  </si>
  <si>
    <t xml:space="preserve">SIV or reliant on electricity for durable medical equipment or assistive technology </t>
  </si>
  <si>
    <t>Income‑Qualified</t>
  </si>
  <si>
    <t>Awareness of and preparation for potential PSPS, wildfire or unplanned outages where EPSS is enabled, including how to update contact information to receive notifications.  Available backup generation rebates for qualified customers, food replacement options, MBL Allowance Program and overall resilience support available.</t>
  </si>
  <si>
    <t>Limited English Proficiency</t>
  </si>
  <si>
    <t>Awareness of and preparation for potential PSPS, wildfire or unplanned outages where EPSS is enabled, including how to update contact information and indicate language preference to receive notifications in preferred language.  Available backup generation rebates for qualified customers and overall resilience support available.  Education materials available in preferred language</t>
  </si>
  <si>
    <t>Blind or Low Vision</t>
  </si>
  <si>
    <t>Awareness of and preparation for potential PSPS, wildfire or unplanned outages where EPSS is enabled, including how to update contact information to receive notifications.  Available backup generation rebates for qualified customers and overall resilience support available.  Education materials available in large print or Braille.</t>
  </si>
  <si>
    <t>Deaf or Hard of Hearing</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</si>
  <si>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 and overall resilience support available.  Education materials are available in American Sign Language (ASL).</t>
    </r>
  </si>
  <si>
    <t>Disabled (Physical, Cognitive or Developmental) or Age 65+</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</si>
  <si>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 food replacement options, MBL Allowance Program and overall resilience support available.</t>
    </r>
  </si>
  <si>
    <t>Residential and SMB Unassigned Customers of Record</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</si>
  <si>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rebates for qualified customers.</t>
    </r>
  </si>
  <si>
    <t>Property Owners and Property Managers</t>
  </si>
  <si>
    <r>
      <t>How to educate tenants to drive awareness of and preparation for potential PSPS, wildfire</t>
    </r>
    <r>
      <rPr>
        <sz val="9"/>
        <color theme="1"/>
        <rFont val="Segoe UI"/>
        <family val="2"/>
      </rPr>
      <t xml:space="preserve"> or unplanned outages where EPSS is enabled</t>
    </r>
    <r>
      <rPr>
        <sz val="10"/>
        <color theme="1"/>
        <rFont val="Arial"/>
        <family val="2"/>
      </rPr>
      <t>, including how to sign up for Address Level Alerts to receive direct notification of possible PSPS for non‑account holders and promotion of the MBL Program.  Available backup generation rebates for qualified customers.</t>
    </r>
  </si>
  <si>
    <t>Critical Facilities</t>
  </si>
  <si>
    <r>
      <t>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to receive notifications.  Available backup generation resources and coordination of resilience plan with the utility.</t>
    </r>
  </si>
  <si>
    <t>CBO</t>
  </si>
  <si>
    <r>
      <t>How to educate consumers to drive awareness of and preparation for potential PSPS, wildfire</t>
    </r>
    <r>
      <rPr>
        <sz val="9"/>
        <color theme="1"/>
        <rFont val="Segoe UI"/>
        <family val="2"/>
      </rPr>
      <t xml:space="preserve"> or unplanned outages where EPSS is enabled</t>
    </r>
    <r>
      <rPr>
        <sz val="10"/>
        <color theme="1"/>
        <rFont val="Arial"/>
        <family val="2"/>
      </rPr>
      <t>, including how to update contact information (account holders) or sign up for Address Level Alerts to receive direct notification of possible PSPS (non‑account holders) and promotion of applicable programs such as the MBL Program, continuous power options, including portable battery options and backup generation rebates, and overall resilience support available.</t>
    </r>
  </si>
  <si>
    <t>For the systemwide Annual Maintenance and Second Patrol programs, PG&amp;E sends notifications to customers via e‑mail ~3‑7 days in advance of both inspection and tree work.</t>
  </si>
  <si>
    <t>For the Vegetation Control program (clearing around the base of poles), PG&amp;E sends notifications to customers via e‑mail ~3‑7 days in advance of performing work.  For this program, inspection and tree work are typically performed on the same day.</t>
  </si>
  <si>
    <t>For the Integrated Vegetation Management program (transmission), PG&amp;E sends direct mail to landowners notifying them of vegetation work along our transmission corridor.  In 2025, PG&amp;E will also begin sending email notifications to customers ahead of this work.</t>
  </si>
  <si>
    <t>For select vegetation projects in sensitive areas (e.g., previous wildfire, old growth trees), PG&amp;E may send a tailored notification to customers via direct mail or e‑mail.  Additionally, PG&amp;E may host a community open house to describe our work and answer questions in person.</t>
  </si>
  <si>
    <t xml:space="preserve">TABLE PG&amp;E‑11.4.3‑1:  </t>
  </si>
  <si>
    <r>
      <t>PG&amp;E’S PUBLIC COMMUNICATION, OUTREACH, AND EDUCATION AWARENESS PROGRAMS</t>
    </r>
    <r>
      <rPr>
        <b/>
        <sz val="10"/>
        <color rgb="FFFFFFFF"/>
        <rFont val="Arial"/>
        <family val="2"/>
      </rPr>
      <t xml:space="preserve"> 94</t>
    </r>
  </si>
  <si>
    <t>Core Activity</t>
  </si>
  <si>
    <t>Period of Application (Before, During, After Incident)</t>
  </si>
  <si>
    <t>Name of Outreach or Education Program</t>
  </si>
  <si>
    <t>Description of Program</t>
  </si>
  <si>
    <t>Target Audience</t>
  </si>
  <si>
    <t>Reference/ Link</t>
  </si>
  <si>
    <t xml:space="preserve">Awareness and Preparedness Education </t>
  </si>
  <si>
    <t>PSPS, Wildfire Safety, EPSS</t>
  </si>
  <si>
    <t>Before, During, After Incident</t>
  </si>
  <si>
    <t>CWSP</t>
  </si>
  <si>
    <t xml:space="preserve">Virtual education about PSPS, wildfire safety, EPSS, etc.  To educate all customers to be prepared.  </t>
  </si>
  <si>
    <t xml:space="preserve">Customers </t>
  </si>
  <si>
    <t>www.pge.com/firesafetywebinars</t>
  </si>
  <si>
    <t xml:space="preserve">CWSP </t>
  </si>
  <si>
    <t>Virtual or in person education about PSPS, wildfire safety, EPSS, etc.  To educate all customers to be prepared.</t>
  </si>
  <si>
    <t>Customers</t>
  </si>
  <si>
    <t>Before</t>
  </si>
  <si>
    <t>Virtual education about PSPS, wildfire safety, EPSS, etc.  To educate partner agencies and organizations for message amplification.</t>
  </si>
  <si>
    <t>In‑Home Support Services, Regional Centers, California Foundation for Independent Living Centers (CFILC), and other CBO Informational Partners</t>
  </si>
  <si>
    <t xml:space="preserve">Before </t>
  </si>
  <si>
    <t>Multi‑cultural media partners</t>
  </si>
  <si>
    <t>Awareness and Preparedness Education</t>
  </si>
  <si>
    <t>PSPS, EPSS, MBL</t>
  </si>
  <si>
    <t>Before, during</t>
  </si>
  <si>
    <t>Radio, online and social media education about PSPS, EPSS, MBL, and other preparedness and resource information.</t>
  </si>
  <si>
    <t>Customers, AFN, Master Meter, MBL, visitors, multi‑cultural</t>
  </si>
  <si>
    <t xml:space="preserve">E‑mail outreach with awareness, preparedness and resources information about PSPS, wildfire safety, EPSS, contact information, etc. </t>
  </si>
  <si>
    <t>Customers, AFN, Master Meter, MBL, CBOs</t>
  </si>
  <si>
    <t>Direct mail outreach with awareness, preparedness and resources information about PSPS, wildfire safety, EPSS, contact information, etc.</t>
  </si>
  <si>
    <t>Customers, AFN, MBL</t>
  </si>
  <si>
    <t>PG&amp;E’s Public Communication, Outreach, and Education Awareness Programs</t>
  </si>
  <si>
    <t>Bill inserts with awareness, preparedness and resources information about PSPS, wildfire safety, EPSS, contact information, etc.</t>
  </si>
  <si>
    <t>MBL</t>
  </si>
  <si>
    <t>MBL Acquisition</t>
  </si>
  <si>
    <t xml:space="preserve">Acquisition outreach via paid media, social media, e‑mail and direct mail for the MBL Program.  </t>
  </si>
  <si>
    <t>AFN/MBL</t>
  </si>
  <si>
    <t>EPSS Multiple Outage Follow‑Up</t>
  </si>
  <si>
    <t>Wildfire Safety</t>
  </si>
  <si>
    <t>After</t>
  </si>
  <si>
    <t>Acknowledgement of recent outages and actions PG&amp;E is taking to improve reliability in the community.</t>
  </si>
  <si>
    <t>Elected Officials</t>
  </si>
  <si>
    <t>Customers, Elected Officials</t>
  </si>
  <si>
    <t xml:space="preserve">TABLE PG&amp;E‑11.4.4‑1:  </t>
  </si>
  <si>
    <r>
      <t>IDENTIFYING AFN CUSTOMERS</t>
    </r>
    <r>
      <rPr>
        <b/>
        <sz val="10"/>
        <color rgb="FFFFFFFF"/>
        <rFont val="Arial"/>
        <family val="2"/>
      </rPr>
      <t xml:space="preserve"> 95</t>
    </r>
  </si>
  <si>
    <t>Customer Group</t>
  </si>
  <si>
    <t>Number of Customers</t>
  </si>
  <si>
    <t>Customers enrolled in the MBL Program;</t>
  </si>
  <si>
    <r>
      <t>Residential customers on tiered rate plans;</t>
    </r>
    <r>
      <rPr>
        <vertAlign val="superscript"/>
        <sz val="10"/>
        <color theme="1"/>
        <rFont val="Arial"/>
        <family val="2"/>
      </rPr>
      <t>(a)</t>
    </r>
  </si>
  <si>
    <t>Redundant with MBL</t>
  </si>
  <si>
    <r>
      <t>Energy Savings Assistance (ESA) Program participants;</t>
    </r>
    <r>
      <rPr>
        <vertAlign val="superscript"/>
        <sz val="10"/>
        <color theme="1"/>
        <rFont val="Arial"/>
        <family val="2"/>
      </rPr>
      <t>(b)</t>
    </r>
  </si>
  <si>
    <t>Customers enrolled in California Alternate Rates for Energy (CARE) Program or Family Electric Rate Assistance (FERA);</t>
  </si>
  <si>
    <t>Customers that self‑identify as having a person with a disability in the household (e.g., disabled);</t>
  </si>
  <si>
    <t>Customers who self‑select to receive utility communications in non‑standard format (e.g., in braille or large print); and</t>
  </si>
  <si>
    <t>Customers who indicate a non‑English language preference.</t>
  </si>
  <si>
    <t>Customers that self‑identify as having a person in the household that uses durable medical equipment;</t>
  </si>
  <si>
    <t>Customers that self‑identify as having a person in the household that uses Assistive Technology;</t>
  </si>
  <si>
    <t>Customers that self‑identify as having a person in the household that has a hearing disability (e.g., deaf, or hard‑of‑hearing);</t>
  </si>
  <si>
    <t>Customers that self‑identify as having a person in the household that has a vision disability (e.g., Low Vision);</t>
  </si>
  <si>
    <t>Customers that self‑identify as having a person in the household that is blind; and</t>
  </si>
  <si>
    <t>Customers that self‑identify as having a person in the household that is 65+ years old.</t>
  </si>
  <si>
    <t>(a)  Customers enrolled in MBL program may receive an additional allotment of electricity and/or gas per month (approximately 500 kilowatt‑hours of electricity or 12 percent discount if they are on an eligible electric rate, and/or 25 therms of gas per month).</t>
  </si>
  <si>
    <t>(b) To qualify for the ESA Program, a residential customer’s household income must be at or below 200 percent of Federal Poverty Guidelines, as per D.05‑10‑044.  See Appendix E.</t>
  </si>
  <si>
    <r>
      <t>KEY GAPS AND LIMITATIONS IN PUBLIC EMERGENCY COMMUNICATION STRATEGY</t>
    </r>
    <r>
      <rPr>
        <b/>
        <sz val="10"/>
        <color rgb="FFFFFFFF"/>
        <rFont val="Arial"/>
        <family val="2"/>
      </rPr>
      <t xml:space="preserve"> 96</t>
    </r>
  </si>
  <si>
    <r>
      <t>Strategy</t>
    </r>
    <r>
      <rPr>
        <sz val="10"/>
        <color theme="1"/>
        <rFont val="Arial"/>
        <family val="2"/>
      </rPr>
      <t xml:space="preserve">:  Work with OMT SME’s and program administrators to identify edge cases, like abnormal circuit configurations, mis‑mapped customers, and tools put in place to avoid duplicate messages to customers during blue sky outage communications. </t>
    </r>
  </si>
  <si>
    <r>
      <t>Target Timeline</t>
    </r>
    <r>
      <rPr>
        <sz val="10"/>
        <color theme="1"/>
        <rFont val="Arial"/>
        <family val="2"/>
      </rPr>
      <t xml:space="preserve">:  Communications around conflicts/issues with OMT Program team began when issue was known.  Remedial actions put in place to correct (if possible) at that time.  New processes and auditing tools put in place in December 2024 to review playbooks prior to sending notifications to attempt corrections, and validate service activity and notification preferences.  Mis‑mapped customers reviewed by Operations to correct data for proper transformer assignment at conclusion of each event.  </t>
    </r>
  </si>
  <si>
    <r>
      <t>Strategy</t>
    </r>
    <r>
      <rPr>
        <sz val="10"/>
        <color theme="1"/>
        <rFont val="Arial"/>
        <family val="2"/>
      </rPr>
      <t xml:space="preserve">:  Ongoing dialog with Message Broadcast to identify root causes of missed notifications.  Meeting on 12/6/24 with Message Broadcast leadership in San Ramon to discuss notification failures and re‑commitment from them to drive errors and miscommunication out of process.  Payload testing and drills identified for Spring/Summer 2025 to practice and ensure readiness for PSPS events. </t>
    </r>
  </si>
  <si>
    <r>
      <t>Target Timeline</t>
    </r>
    <r>
      <rPr>
        <sz val="10"/>
        <color theme="1"/>
        <rFont val="Arial"/>
        <family val="2"/>
      </rPr>
      <t>:  By 7/1/25, conduct exercises and drills to determine that that file handling and notification deployment will be acceptable to meet PSPS compliance requirements on all notification requirements.</t>
    </r>
  </si>
  <si>
    <r>
      <t xml:space="preserve">LESSONS LEARNED </t>
    </r>
    <r>
      <rPr>
        <b/>
        <sz val="10"/>
        <color rgb="FFFFFFFF"/>
        <rFont val="Arial"/>
        <family val="2"/>
      </rPr>
      <t>98</t>
    </r>
  </si>
  <si>
    <t>Year of Lesson Learned</t>
  </si>
  <si>
    <t>Subject</t>
  </si>
  <si>
    <t>Category and Source of Lessons Learned</t>
  </si>
  <si>
    <t>Description of Lesson Learned</t>
  </si>
  <si>
    <t>Proposed WMP Improvement</t>
  </si>
  <si>
    <t>Timeline for Implementation</t>
  </si>
  <si>
    <t>Reference</t>
  </si>
  <si>
    <t xml:space="preserve">Undergrounding and System Hardening process efficiency  </t>
  </si>
  <si>
    <t>Cost and process efficiency opportunities</t>
  </si>
  <si>
    <t>Source: internal continuous improvement effort</t>
  </si>
  <si>
    <t xml:space="preserve">Program cost savings can be achieved through multiple mechanisms, such as lump sum contracts with vendors, and updating standards, such as spoils management and trench depth.  </t>
  </si>
  <si>
    <t xml:space="preserve">Negotiate and structure contract terms with undergrounding and system hardening vendors to support more cost‑effective services; Updated standard for the handling and testing of spoils to maximize efficiencies; updated standard for trench depth that provide exceptions for 24” depth in approved cases with hard rock excavation.  </t>
  </si>
  <si>
    <t xml:space="preserve">2024 and 2025  </t>
  </si>
  <si>
    <t>2023‑</t>
  </si>
  <si>
    <t>Undergrounding project management improvement</t>
  </si>
  <si>
    <t>Enhancing the customer experience</t>
  </si>
  <si>
    <t>Source:  customer feedback</t>
  </si>
  <si>
    <t>We can improve the customer experience and optimize project schedules by engaging with customers earlier and regularly throughout an underground project.</t>
  </si>
  <si>
    <t>Increased and enhanced customer communication channels and cadence based on key project milestones.</t>
  </si>
  <si>
    <t>2024 and 2025</t>
  </si>
  <si>
    <t>Continuous focus on safety</t>
  </si>
  <si>
    <t>Safety Standards</t>
  </si>
  <si>
    <t>Contractor safety requirements can help prevent third‑party dig ins to utilities</t>
  </si>
  <si>
    <t xml:space="preserve">Establish requirements for all contractors to develop and implement a Dig In Prevention procedure that aligns with PG&amp;E’s Damage Prevention procedure.  </t>
  </si>
  <si>
    <t xml:space="preserve">TABLE 13‑1:  </t>
  </si>
  <si>
    <t>Improve inspection and remediation process</t>
  </si>
  <si>
    <t xml:space="preserve">ACI – Addressing Risk from Hazard Trees Benchmarking </t>
  </si>
  <si>
    <t>Considerations for remote sensing technologies may enable improved monitoring and identification of risk</t>
  </si>
  <si>
    <t>Evaluate remote sensing technologies to inform inspection and remediation processes</t>
  </si>
  <si>
    <t>2025‑2026</t>
  </si>
  <si>
    <t>ACI PG&amp;E‑23B‑15</t>
  </si>
  <si>
    <t>Real‑time monitoring</t>
  </si>
  <si>
    <t>Sensing intelligence to inform patrol and restoration and causal evaluations</t>
  </si>
  <si>
    <t xml:space="preserve">Installation of Gridscope technology has provided enhanced intelligence on outage locations and in at least 10 instances has identified hazards prior to an outage and associated ignition.  </t>
  </si>
  <si>
    <t>Continue scaling the use of Gridscope as part of a real‑time monitoring strategy that provides multi‑sensor intelligence prior to ignition risk and supports monitoring of asset degradation.</t>
  </si>
  <si>
    <t>2025‑2028</t>
  </si>
  <si>
    <t>Feedback from Energy Safety, CPUC, or other authoritative bodies</t>
  </si>
  <si>
    <t>ACI – Reduce customer impact from EPSS</t>
  </si>
  <si>
    <t>The EPSS program has seen initial data results that demonstrate there is an improved reliability pick up where vegetation and animal mitigation work is performed.  Additionally, the program has identified a customer group that has experienced more than five EPSS outages, year‑over‑year, since the expansion of the program in 2022.</t>
  </si>
  <si>
    <t>The EPSS Program will maintain a focused effort on vegetation and animal mitigation work on circuit zones with a high frequency of vegetation or animal cause.  The program will also enhance its efforts to target additional outage mitigation or direct customer support for those customers that have been most impacted.</t>
  </si>
  <si>
    <t>ACI PG&amp;E 25U‑06</t>
  </si>
  <si>
    <t>Internal monitoring and fault detection</t>
  </si>
  <si>
    <t>ACI – Operations</t>
  </si>
  <si>
    <t>The leading fault type for all outages that result in ignitions during EPSS protection continues to be from high impedance fault conditions.  Since 2022, PG&amp;E has deployed Downed Conductor Detection (DCD) capability to capture high impedance fault conditions within HFRA.  DCD has been installed across 87 percent of the HFRA.  These installations have reduced high impedance fault type ignitions but there remains a gap on extreme low amperage fault conditions that DCD cannot detect.</t>
  </si>
  <si>
    <t xml:space="preserve">Enhance the sensitive ground fault pick‑ups to allow for detection of high impedance fault conditions not detectable by the existing DCD algorithm.  Also, continue the reprogramming of SGF trip floor settings criteria to increase detection of faults to 5‑amp fault conditions within five seconds.  </t>
  </si>
  <si>
    <t>2024‑2028</t>
  </si>
  <si>
    <t>ACI PG&amp;E‑23‑14</t>
  </si>
  <si>
    <t>2022 </t>
  </si>
  <si>
    <t>Wildfire and resiliency work</t>
  </si>
  <si>
    <t>Source: collaboration with local wildfire mitigation planning </t>
  </si>
  <si>
    <t>Our wildfire and climate resiliency work is not connected to the work of communities and agencies </t>
  </si>
  <si>
    <t>Wildfire &amp; Climate Resiliency Chief is currently developing a Wildfire Resilience Corridors pilot with a community within our AOC.  The pilot’s goal is to co‑develop wildfire mitigation programs and projects with pilot communities that will mutually benefit both community assets and utility infrastructure.</t>
  </si>
  <si>
    <t>2025 to 2028 </t>
  </si>
  <si>
    <t xml:space="preserve">TABLE PG&amp;E‑13.2‑1:  </t>
  </si>
  <si>
    <r>
      <t xml:space="preserve">WORKING GROUPS AND LESSONS LEARNED </t>
    </r>
    <r>
      <rPr>
        <b/>
        <sz val="10"/>
        <color rgb="FFFFFFFF"/>
        <rFont val="Arial"/>
        <family val="2"/>
      </rPr>
      <t>99</t>
    </r>
  </si>
  <si>
    <t>Energy Safety‑Required Meetings by Area for Continuous Improvement</t>
  </si>
  <si>
    <t>Interactions Attended or Planned</t>
  </si>
  <si>
    <t>ACI PG&amp;E 25U‑02:  Cross‑Utility Collaboration on Best Practices for Inclusion of Climate Change Forecasts in Consequence Modeling, Inclusion of Community Vulnerability in Consequence Modeling, and Utility Vegetation Management for Wildfire Safety</t>
  </si>
  <si>
    <t>PacificCorp, PG&amp;E, SCE, and SDG&amp;E participate in monthly meetings in addition to the engagements referenced in Appendix D for ACI PG&amp;E 25U‑02.</t>
  </si>
  <si>
    <t>The above referenced meetings are scheduled to continue through 2025.</t>
  </si>
  <si>
    <t xml:space="preserve">The utilities improved our understanding of the maturity of remote sensing technologies and learned how to utilize such technologies to supplement current practices.  We also learned from each other’s demonstrations and use cases for remote sensing technologies such as satellite and LiDAR‑based identification.  </t>
  </si>
  <si>
    <t>ACI PG&amp;E‑25U‑03:  Continuation of Grid Hardening Joint Studies</t>
  </si>
  <si>
    <t>PacificCorp, PG&amp;E, SCE, and SDG&amp;E participate in quarterly meetings to provide a platform to benchmark and share undergrounding best practices.</t>
  </si>
  <si>
    <t>PG&amp;E, SCE, and SDG&amp;E participate in bi‑monthly meetings to discuss mitigation effectiveness studies.</t>
  </si>
  <si>
    <t>Liberty, PacificCorp, PG&amp;E, Nevada Energy, SCE, and SDG&amp;E participate in monthly meetings to discuss System Protection and Device Settings.  These sessions also include discussions on Covered Conductors.</t>
  </si>
  <si>
    <t>These meetings are scheduled through 2025.</t>
  </si>
  <si>
    <t>See Appendix D for ACI PG&amp;E‑25U‑03, for applicable lessons learned.</t>
  </si>
  <si>
    <t>ACI PG&amp;E23B‑22:  Continuation of Effectiveness of Enhanced Clearance Joint Study</t>
  </si>
  <si>
    <t>PG&amp;E, SCE, and SDG&amp;E participate in bi‑monthly meetings to conduct ongoing discussions regarding enhanced VM mitigation efforts.</t>
  </si>
  <si>
    <t>The above referenced meeting is scheduled to continue through 2025.</t>
  </si>
  <si>
    <t>See Appendix D for ACI PG&amp;E23B‑22 for applicable lessons learned.</t>
  </si>
  <si>
    <t xml:space="preserve">TABLE PG&amp;E-2‑1: </t>
  </si>
  <si>
    <t xml:space="preserve">TABLE PG&amp;E‑4.2‑1: </t>
  </si>
  <si>
    <t xml:space="preserve">TABLE PG&amp;E-3.2‑1: </t>
  </si>
  <si>
    <t xml:space="preserve">TABLE PG&amp;E 5.2-1: </t>
  </si>
  <si>
    <t xml:space="preserve">ADDRESSING KEY LIKELIHOOD AND CONSEQUENCES IN RISK MODELS </t>
  </si>
  <si>
    <t>WDRM V4 MITIGATION COMPOSITES</t>
  </si>
  <si>
    <t xml:space="preserve">TABLE PG&amp;E‑5.2.2.3‑1: </t>
  </si>
  <si>
    <t>FREQUENTLY DEENERGIZED CIRCUITS</t>
  </si>
  <si>
    <t>WMP SECTION PROGRAM OWNERS</t>
  </si>
  <si>
    <t>LIST OF OBJECTIVES, RISK DRIVERS, TARGETS AND METRICS</t>
  </si>
  <si>
    <t>LIST OF WILDFIRE RISK DRIVERS TO PRIORITIZE</t>
  </si>
  <si>
    <t>SELF-IDENTIFIED PERFORMANCE METRICS TABLE</t>
  </si>
  <si>
    <t>SUMMARY OF PROJECTED WMP EXPENDITURES</t>
  </si>
  <si>
    <t>HIGH-LEVEL SERVICE TERRITORY COMPONENTS</t>
  </si>
  <si>
    <t>CATASTROPHIC PG&amp;E WILDFIRES</t>
  </si>
  <si>
    <t>CAUSES AND LESSONS LEARNED FROM CATASTROPHIC WILDFIRES</t>
  </si>
  <si>
    <t>SUMMARY OF DESIGN SCENARIOS</t>
  </si>
  <si>
    <t>SUMMARY OF TOP RISK CIRCUIT SEGMENTS</t>
  </si>
  <si>
    <t>RISK ASSESSMENT IMPROVEMENT PLAN</t>
  </si>
  <si>
    <t>PG&amp;E PRIORITIZED AREAS BASED ON OVERALL UTILITY RISK</t>
  </si>
  <si>
    <t>MITIGATION EFFECTIVENESS ALONE AND IN COMBINATION</t>
  </si>
  <si>
    <t xml:space="preserve"> DISTRIBUTION RISK AREAS</t>
  </si>
  <si>
    <t>TRANSMISSION RISK AREAS</t>
  </si>
  <si>
    <t xml:space="preserve"> STAKEHOLDER ROLES AND RESPONSIBILITIES IN DECISION MAKING PROCESS 24</t>
  </si>
  <si>
    <t>RISK IMPACT OF ACTIVITIES</t>
  </si>
  <si>
    <t xml:space="preserve">PSPS EVENT STATISTICS </t>
  </si>
  <si>
    <t>TABLE PG&amp;E‑8.2.1‑1:</t>
  </si>
  <si>
    <t>MITIGATION EFFECTIVENESS ASSESSMENT – FAILURE MODE EXAMPLES 29</t>
  </si>
  <si>
    <t xml:space="preserve">TABLE PG&amp;E‑8.2.1‑2: </t>
  </si>
  <si>
    <t>IGNITION MITIGATION EFFECTIVENESS RATINGS FOR THREE EXAMPLE MITIGATIONS</t>
  </si>
  <si>
    <t xml:space="preserve">TABLE PG&amp;E‑8.2.1‑3: </t>
  </si>
  <si>
    <t>IGNITION MITIGATION EFFECTIVENESS REPRESENTATIVE BLENDED AVERAGE VALUES</t>
  </si>
  <si>
    <t xml:space="preserve">TABLE PG&amp;E‑8.2.1‑4: </t>
  </si>
  <si>
    <t xml:space="preserve">COVERED CONDUCTOR AND UNDERGROUNDING IMPACTS ON THE LIKELIHOOD OF IGNITION 32 </t>
  </si>
  <si>
    <t xml:space="preserve">TABLE PG&amp;E‑8.2.1‑5: </t>
  </si>
  <si>
    <t xml:space="preserve">TABLE PG&amp;E‑8.2.7.2: </t>
  </si>
  <si>
    <t>PSPS IMPACTS AVOIDED AFTER TEMPORARY MICROGRID DEPLOYMENT</t>
  </si>
  <si>
    <t xml:space="preserve">TABLE PG&amp;E‑8.3‑1: </t>
  </si>
  <si>
    <t xml:space="preserve">ASSET INSPECTION FREQUENCY, METHOD, AND CRITERIA </t>
  </si>
  <si>
    <t xml:space="preserve">TABLE PG&amp;E‑8.3.8.3‑1: </t>
  </si>
  <si>
    <t>2024 HFTD‑HFRA AERIAL INSPECTION FIND RATE BY NOTIFICATION PRIORITY 37</t>
  </si>
  <si>
    <t xml:space="preserve">TABLE PG&amp;E‑8.3.15.1‑1: </t>
  </si>
  <si>
    <t>SUBSTATION AND SWITCHYARD DRONE INSPECTION FIND RATE BY YEAR AND NOTIFICATION PRIORITY</t>
  </si>
  <si>
    <t xml:space="preserve">TABLE PG&amp;E‑8.4‑1: </t>
  </si>
  <si>
    <t>EQUIPMENT MAINTENANCE AND REPAIR 39</t>
  </si>
  <si>
    <t>GRID DESIGN, ASSET INSPECTIONS, AND MAINTENANCE QA AND QC PROGRAM OBJECTIVES 12</t>
  </si>
  <si>
    <r>
      <t>·</t>
    </r>
    <r>
      <rPr>
        <sz val="7"/>
        <color theme="1"/>
        <rFont val="Times New Roman"/>
        <family val="1"/>
      </rPr>
      <t xml:space="preserve">       </t>
    </r>
    <r>
      <rPr>
        <sz val="10"/>
        <color theme="1"/>
        <rFont val="Arial"/>
        <family val="2"/>
      </rPr>
      <t>1.3 OH hardening miles in scope for 2026;</t>
    </r>
  </si>
  <si>
    <r>
      <t>·</t>
    </r>
    <r>
      <rPr>
        <sz val="7"/>
        <color theme="1"/>
        <rFont val="Times New Roman"/>
        <family val="1"/>
      </rPr>
      <t xml:space="preserve">       </t>
    </r>
    <r>
      <rPr>
        <sz val="10"/>
        <color theme="1"/>
        <rFont val="Arial"/>
        <family val="2"/>
      </rPr>
      <t>4.4 miles in scope for undergrounding in 2026;</t>
    </r>
  </si>
  <si>
    <r>
      <t>·</t>
    </r>
    <r>
      <rPr>
        <sz val="7"/>
        <color theme="1"/>
        <rFont val="Times New Roman"/>
        <family val="1"/>
      </rPr>
      <t xml:space="preserve">       </t>
    </r>
    <r>
      <rPr>
        <sz val="10"/>
        <color theme="1"/>
        <rFont val="Arial"/>
        <family val="2"/>
      </rPr>
      <t>1 Sectionalizing device added or replaced;</t>
    </r>
  </si>
  <si>
    <r>
      <t>·</t>
    </r>
    <r>
      <rPr>
        <sz val="7"/>
        <color theme="1"/>
        <rFont val="Times New Roman"/>
        <family val="1"/>
      </rPr>
      <t xml:space="preserve">       </t>
    </r>
    <r>
      <rPr>
        <sz val="10"/>
        <color theme="1"/>
        <rFont val="Arial"/>
        <family val="2"/>
      </rPr>
      <t>Mitigated by Temporary Generation;</t>
    </r>
  </si>
  <si>
    <r>
      <t>·</t>
    </r>
    <r>
      <rPr>
        <sz val="7"/>
        <color theme="1"/>
        <rFont val="Times New Roman"/>
        <family val="1"/>
      </rPr>
      <t xml:space="preserve">       </t>
    </r>
    <r>
      <rPr>
        <sz val="10"/>
        <color theme="1"/>
        <rFont val="Arial"/>
        <family val="2"/>
      </rPr>
      <t>0.4 OH hardening miles completed in 2021;</t>
    </r>
  </si>
  <si>
    <r>
      <t>·</t>
    </r>
    <r>
      <rPr>
        <sz val="7"/>
        <color theme="1"/>
        <rFont val="Times New Roman"/>
        <family val="1"/>
      </rPr>
      <t xml:space="preserve">       </t>
    </r>
    <r>
      <rPr>
        <sz val="10"/>
        <color theme="1"/>
        <rFont val="Arial"/>
        <family val="2"/>
      </rPr>
      <t>10.6 miles in scope for undergrounding in 2025;</t>
    </r>
  </si>
  <si>
    <r>
      <t>·</t>
    </r>
    <r>
      <rPr>
        <sz val="7"/>
        <color theme="1"/>
        <rFont val="Times New Roman"/>
        <family val="1"/>
      </rPr>
      <t xml:space="preserve">       </t>
    </r>
    <r>
      <rPr>
        <sz val="10"/>
        <color theme="1"/>
        <rFont val="Arial"/>
        <family val="2"/>
      </rPr>
      <t>2.6 miles in scope for undergrounding in 2026;</t>
    </r>
  </si>
  <si>
    <r>
      <t>·</t>
    </r>
    <r>
      <rPr>
        <sz val="7"/>
        <color theme="1"/>
        <rFont val="Times New Roman"/>
        <family val="1"/>
      </rPr>
      <t xml:space="preserve">       </t>
    </r>
    <r>
      <rPr>
        <sz val="10"/>
        <color theme="1"/>
        <rFont val="Arial"/>
        <family val="2"/>
      </rPr>
      <t>21.2 miles in scope for undergrounding in 2027;</t>
    </r>
  </si>
  <si>
    <r>
      <t>·</t>
    </r>
    <r>
      <rPr>
        <sz val="7"/>
        <color theme="1"/>
        <rFont val="Times New Roman"/>
        <family val="1"/>
      </rPr>
      <t xml:space="preserve">       </t>
    </r>
    <r>
      <rPr>
        <sz val="10"/>
        <color theme="1"/>
        <rFont val="Arial"/>
        <family val="2"/>
      </rPr>
      <t>Mitigated by PSPS Protocols;</t>
    </r>
  </si>
  <si>
    <r>
      <t>·</t>
    </r>
    <r>
      <rPr>
        <sz val="7"/>
        <color theme="1"/>
        <rFont val="Times New Roman"/>
        <family val="1"/>
      </rPr>
      <t xml:space="preserve">       </t>
    </r>
    <r>
      <rPr>
        <sz val="10"/>
        <color theme="1"/>
        <rFont val="Arial"/>
        <family val="2"/>
      </rPr>
      <t>3 OH hardening miles in scope for 2025;</t>
    </r>
  </si>
  <si>
    <r>
      <t>·</t>
    </r>
    <r>
      <rPr>
        <sz val="7"/>
        <color theme="1"/>
        <rFont val="Times New Roman"/>
        <family val="1"/>
      </rPr>
      <t xml:space="preserve">       </t>
    </r>
    <r>
      <rPr>
        <sz val="10"/>
        <color theme="1"/>
        <rFont val="Arial"/>
        <family val="2"/>
      </rPr>
      <t>3.7 miles undergrounded in 2023;</t>
    </r>
  </si>
  <si>
    <r>
      <t>·</t>
    </r>
    <r>
      <rPr>
        <sz val="7"/>
        <color theme="1"/>
        <rFont val="Times New Roman"/>
        <family val="1"/>
      </rPr>
      <t xml:space="preserve">       </t>
    </r>
    <r>
      <rPr>
        <sz val="10"/>
        <color theme="1"/>
        <rFont val="Arial"/>
        <family val="2"/>
      </rPr>
      <t>2 Sectionalizing devices added or replaced;</t>
    </r>
  </si>
  <si>
    <t>ANNAPOLIS 1101</t>
  </si>
  <si>
    <t>8,290 fewer customer hours of PSPS per year</t>
  </si>
  <si>
    <t>APPLE HILL 1103</t>
  </si>
  <si>
    <t>45,186 fewer customer hours of PSPS per year</t>
  </si>
  <si>
    <t>APPLE HILL 1104</t>
  </si>
  <si>
    <r>
      <t>·</t>
    </r>
    <r>
      <rPr>
        <sz val="7"/>
        <color theme="1"/>
        <rFont val="Times New Roman"/>
        <family val="1"/>
      </rPr>
      <t xml:space="preserve">       </t>
    </r>
    <r>
      <rPr>
        <sz val="10"/>
        <color theme="1"/>
        <rFont val="Arial"/>
        <family val="2"/>
      </rPr>
      <t>1.3 OH hardening miles completed in 2019; 0 OH hardening miles in scope for 2025;</t>
    </r>
  </si>
  <si>
    <r>
      <t>·</t>
    </r>
    <r>
      <rPr>
        <sz val="7"/>
        <color theme="1"/>
        <rFont val="Times New Roman"/>
        <family val="1"/>
      </rPr>
      <t xml:space="preserve">       </t>
    </r>
    <r>
      <rPr>
        <sz val="10"/>
        <color theme="1"/>
        <rFont val="Arial"/>
        <family val="2"/>
      </rPr>
      <t>5.4 miles in scope for undergrounding in 2025;</t>
    </r>
  </si>
  <si>
    <t>81,877 fewer customer hours of PSPS per year</t>
  </si>
  <si>
    <t>APPLE HILL 2102</t>
  </si>
  <si>
    <r>
      <t>·</t>
    </r>
    <r>
      <rPr>
        <sz val="7"/>
        <color theme="1"/>
        <rFont val="Times New Roman"/>
        <family val="1"/>
      </rPr>
      <t xml:space="preserve">       </t>
    </r>
    <r>
      <rPr>
        <sz val="10"/>
        <color theme="1"/>
        <rFont val="Arial"/>
        <family val="2"/>
      </rPr>
      <t>0.7 OH hardening miles completed in 2019; 1.3 OH hardening miles completed in 2021; 0.1 OH hardening miles completed in 2024; 4.5 OH hardening miles in scope for 2025;</t>
    </r>
  </si>
  <si>
    <r>
      <t>·</t>
    </r>
    <r>
      <rPr>
        <sz val="7"/>
        <color theme="1"/>
        <rFont val="Times New Roman"/>
        <family val="1"/>
      </rPr>
      <t xml:space="preserve">       </t>
    </r>
    <r>
      <rPr>
        <sz val="10"/>
        <color theme="1"/>
        <rFont val="Arial"/>
        <family val="2"/>
      </rPr>
      <t>7.4 miles undergrounded in 2024; 42.6 miles in scope for undergrounding in 2025;</t>
    </r>
  </si>
  <si>
    <r>
      <t>·</t>
    </r>
    <r>
      <rPr>
        <sz val="7"/>
        <color theme="1"/>
        <rFont val="Times New Roman"/>
        <family val="1"/>
      </rPr>
      <t xml:space="preserve">       </t>
    </r>
    <r>
      <rPr>
        <sz val="10"/>
        <color theme="1"/>
        <rFont val="Arial"/>
        <family val="2"/>
      </rPr>
      <t>3 Sectionalizing devices added or replaced;</t>
    </r>
  </si>
  <si>
    <t>223,489 fewer customer hours of PSPS per year</t>
  </si>
  <si>
    <t>ARBUCKLE 1101</t>
  </si>
  <si>
    <t>51 fewer customer hours of PSPS per year</t>
  </si>
  <si>
    <t>ARBUCKLE 1104</t>
  </si>
  <si>
    <t>6,744 fewer customer hours of PSPS per year</t>
  </si>
  <si>
    <t>BANGOR 1101</t>
  </si>
  <si>
    <r>
      <t>·</t>
    </r>
    <r>
      <rPr>
        <sz val="7"/>
        <color theme="1"/>
        <rFont val="Times New Roman"/>
        <family val="1"/>
      </rPr>
      <t xml:space="preserve">       </t>
    </r>
    <r>
      <rPr>
        <sz val="10"/>
        <color theme="1"/>
        <rFont val="Arial"/>
        <family val="2"/>
      </rPr>
      <t>0.3 OH hardening miles completed in 2022; 0.1 OH hardening miles completed in 2024;</t>
    </r>
  </si>
  <si>
    <r>
      <t>·</t>
    </r>
    <r>
      <rPr>
        <sz val="7"/>
        <color theme="1"/>
        <rFont val="Times New Roman"/>
        <family val="1"/>
      </rPr>
      <t xml:space="preserve">       </t>
    </r>
    <r>
      <rPr>
        <sz val="10"/>
        <color theme="1"/>
        <rFont val="Arial"/>
        <family val="2"/>
      </rPr>
      <t>1.3 miles undergrounded in 2022; 0.1 miles undergrounded in 2023;</t>
    </r>
  </si>
  <si>
    <r>
      <t>·</t>
    </r>
    <r>
      <rPr>
        <sz val="7"/>
        <color theme="1"/>
        <rFont val="Times New Roman"/>
        <family val="1"/>
      </rPr>
      <t xml:space="preserve">       </t>
    </r>
    <r>
      <rPr>
        <sz val="10"/>
        <color theme="1"/>
        <rFont val="Arial"/>
        <family val="2"/>
      </rPr>
      <t>6 Sectionalizing devices added or replaced;</t>
    </r>
  </si>
  <si>
    <t>82,821 fewer customer hours of PSPS per year</t>
  </si>
  <si>
    <t>BELL 1107</t>
  </si>
  <si>
    <t>16,132 fewer customer hours of PSPS per year</t>
  </si>
  <si>
    <t>BELL 1108</t>
  </si>
  <si>
    <r>
      <t>·</t>
    </r>
    <r>
      <rPr>
        <sz val="7"/>
        <color theme="1"/>
        <rFont val="Times New Roman"/>
        <family val="1"/>
      </rPr>
      <t xml:space="preserve">       </t>
    </r>
    <r>
      <rPr>
        <sz val="10"/>
        <color theme="1"/>
        <rFont val="Arial"/>
        <family val="2"/>
      </rPr>
      <t>12.4 OH hardening miles completed in 2024; 3.1 OH hardening miles in scope for 2025;</t>
    </r>
  </si>
  <si>
    <r>
      <t>·</t>
    </r>
    <r>
      <rPr>
        <sz val="7"/>
        <color theme="1"/>
        <rFont val="Times New Roman"/>
        <family val="1"/>
      </rPr>
      <t xml:space="preserve">       </t>
    </r>
    <r>
      <rPr>
        <sz val="10"/>
        <color theme="1"/>
        <rFont val="Arial"/>
        <family val="2"/>
      </rPr>
      <t>7.6 miles undergrounded in 2024; 0.5 miles in scope for undergrounding in 2025; 3.7 miles in scope for undergrounding in 2026;</t>
    </r>
  </si>
  <si>
    <t>57,506 fewer customer hours of PSPS per year</t>
  </si>
  <si>
    <t>BIG BEND 1101</t>
  </si>
  <si>
    <r>
      <t>·</t>
    </r>
    <r>
      <rPr>
        <sz val="7"/>
        <color theme="1"/>
        <rFont val="Times New Roman"/>
        <family val="1"/>
      </rPr>
      <t xml:space="preserve">       </t>
    </r>
    <r>
      <rPr>
        <sz val="10"/>
        <color theme="1"/>
        <rFont val="Arial"/>
        <family val="2"/>
      </rPr>
      <t>5.1 OH hardening miles completed in 2019; 0.1 OH hardening miles completed in 2023; 2.3 OH hardening miles in scope for 2026;</t>
    </r>
  </si>
  <si>
    <r>
      <t>·</t>
    </r>
    <r>
      <rPr>
        <sz val="7"/>
        <color theme="1"/>
        <rFont val="Times New Roman"/>
        <family val="1"/>
      </rPr>
      <t xml:space="preserve">       </t>
    </r>
    <r>
      <rPr>
        <sz val="10"/>
        <color theme="1"/>
        <rFont val="Arial"/>
        <family val="2"/>
      </rPr>
      <t>0.7 miles in scope for undergrounding in 2026;</t>
    </r>
  </si>
  <si>
    <t>6,395 fewer customer hours of PSPS per year</t>
  </si>
  <si>
    <t>BIG BEND 1102</t>
  </si>
  <si>
    <r>
      <t>·</t>
    </r>
    <r>
      <rPr>
        <sz val="7"/>
        <color theme="1"/>
        <rFont val="Times New Roman"/>
        <family val="1"/>
      </rPr>
      <t xml:space="preserve">       </t>
    </r>
    <r>
      <rPr>
        <sz val="10"/>
        <color theme="1"/>
        <rFont val="Arial"/>
        <family val="2"/>
      </rPr>
      <t>1.7 OH hardening miles completed in 2019; 26.8 OH hardening miles completed in 2020; 2.5 OH hardening miles completed in 2021; 0 OH hardening miles completed in 2023;</t>
    </r>
  </si>
  <si>
    <r>
      <t>·</t>
    </r>
    <r>
      <rPr>
        <sz val="7"/>
        <color theme="1"/>
        <rFont val="Times New Roman"/>
        <family val="1"/>
      </rPr>
      <t xml:space="preserve">       </t>
    </r>
    <r>
      <rPr>
        <sz val="10"/>
        <color theme="1"/>
        <rFont val="Arial"/>
        <family val="2"/>
      </rPr>
      <t>11.2 miles undergrounded in 2021; 10.8 miles undergrounded in 2022; 0.1 miles undergrounded in 2023;</t>
    </r>
  </si>
  <si>
    <t>15,263 fewer customer hours of PSPS per year</t>
  </si>
  <si>
    <t>BONNIE NOOK 1101</t>
  </si>
  <si>
    <r>
      <t>·</t>
    </r>
    <r>
      <rPr>
        <sz val="7"/>
        <color theme="1"/>
        <rFont val="Times New Roman"/>
        <family val="1"/>
      </rPr>
      <t xml:space="preserve">       </t>
    </r>
    <r>
      <rPr>
        <sz val="10"/>
        <color theme="1"/>
        <rFont val="Arial"/>
        <family val="2"/>
      </rPr>
      <t>6 miles undergrounded in 2024; 7.7 miles in scope for undergrounding in 2025; 4.6 miles in scope for undergrounding in 2026;</t>
    </r>
  </si>
  <si>
    <t>33,584 fewer customer hours of PSPS per year</t>
  </si>
  <si>
    <t>BONNIE NOOK 1102</t>
  </si>
  <si>
    <t>11,257 fewer customer hours of PSPS per year</t>
  </si>
  <si>
    <t>BRIDGEVILLE 1102</t>
  </si>
  <si>
    <t>6,514 fewer customer hours of PSPS per year</t>
  </si>
  <si>
    <t>BROWNS VALLEY 1101</t>
  </si>
  <si>
    <r>
      <t>·</t>
    </r>
    <r>
      <rPr>
        <sz val="7"/>
        <color theme="1"/>
        <rFont val="Times New Roman"/>
        <family val="1"/>
      </rPr>
      <t xml:space="preserve">       </t>
    </r>
    <r>
      <rPr>
        <sz val="10"/>
        <color theme="1"/>
        <rFont val="Arial"/>
        <family val="2"/>
      </rPr>
      <t>Sectionalization Planned;</t>
    </r>
  </si>
  <si>
    <t>21,190 fewer customer hours of PSPS per year</t>
  </si>
  <si>
    <t>BRUNSWICK 1102</t>
  </si>
  <si>
    <t>75,905 fewer customer hours of PSPS per year</t>
  </si>
  <si>
    <t>BRUNSWICK 1103</t>
  </si>
  <si>
    <r>
      <t>·</t>
    </r>
    <r>
      <rPr>
        <sz val="7"/>
        <color theme="1"/>
        <rFont val="Times New Roman"/>
        <family val="1"/>
      </rPr>
      <t xml:space="preserve">       </t>
    </r>
    <r>
      <rPr>
        <sz val="10"/>
        <color theme="1"/>
        <rFont val="Arial"/>
        <family val="2"/>
      </rPr>
      <t>14.9 OH hardening miles completed in 2020; 13.5 OH hardening miles completed in 2021; 0.8 OH hardening miles completed in 2022;</t>
    </r>
  </si>
  <si>
    <r>
      <t>·</t>
    </r>
    <r>
      <rPr>
        <sz val="7"/>
        <color theme="1"/>
        <rFont val="Times New Roman"/>
        <family val="1"/>
      </rPr>
      <t xml:space="preserve">       </t>
    </r>
    <r>
      <rPr>
        <sz val="10"/>
        <color theme="1"/>
        <rFont val="Arial"/>
        <family val="2"/>
      </rPr>
      <t>0.1 miles undergrounded in 2022;</t>
    </r>
  </si>
  <si>
    <r>
      <t>·</t>
    </r>
    <r>
      <rPr>
        <sz val="7"/>
        <color theme="1"/>
        <rFont val="Times New Roman"/>
        <family val="1"/>
      </rPr>
      <t xml:space="preserve">       </t>
    </r>
    <r>
      <rPr>
        <sz val="10"/>
        <color theme="1"/>
        <rFont val="Arial"/>
        <family val="2"/>
      </rPr>
      <t>5 Sectionalizing devices added or replaced;</t>
    </r>
  </si>
  <si>
    <t>132,716 fewer customer hours of PSPS per year</t>
  </si>
  <si>
    <t>BRUNSWICK 1104</t>
  </si>
  <si>
    <r>
      <t>·</t>
    </r>
    <r>
      <rPr>
        <sz val="7"/>
        <color theme="1"/>
        <rFont val="Times New Roman"/>
        <family val="1"/>
      </rPr>
      <t xml:space="preserve">       </t>
    </r>
    <r>
      <rPr>
        <sz val="10"/>
        <color theme="1"/>
        <rFont val="Arial"/>
        <family val="2"/>
      </rPr>
      <t xml:space="preserve">Mitigated by Temporary Generation;  </t>
    </r>
  </si>
  <si>
    <t>102,200 fewer customer hours of PSPS per year</t>
  </si>
  <si>
    <t>BRUNSWICK 1105</t>
  </si>
  <si>
    <r>
      <t>·</t>
    </r>
    <r>
      <rPr>
        <sz val="7"/>
        <color theme="1"/>
        <rFont val="Times New Roman"/>
        <family val="1"/>
      </rPr>
      <t xml:space="preserve">       </t>
    </r>
    <r>
      <rPr>
        <sz val="10"/>
        <color theme="1"/>
        <rFont val="Arial"/>
        <family val="2"/>
      </rPr>
      <t>10.6 OH hardening miles completed in 2019;</t>
    </r>
  </si>
  <si>
    <r>
      <t>·</t>
    </r>
    <r>
      <rPr>
        <sz val="7"/>
        <color theme="1"/>
        <rFont val="Times New Roman"/>
        <family val="1"/>
      </rPr>
      <t xml:space="preserve">       </t>
    </r>
    <r>
      <rPr>
        <sz val="10"/>
        <color theme="1"/>
        <rFont val="Arial"/>
        <family val="2"/>
      </rPr>
      <t>4,184 customers mitigated by Temporary Generation;</t>
    </r>
  </si>
  <si>
    <t>199,581 fewer customer hours of PSPS per year</t>
  </si>
  <si>
    <t>BRUNSWICK 1106</t>
  </si>
  <si>
    <r>
      <t>·</t>
    </r>
    <r>
      <rPr>
        <sz val="7"/>
        <color theme="1"/>
        <rFont val="Times New Roman"/>
        <family val="1"/>
      </rPr>
      <t xml:space="preserve">       </t>
    </r>
    <r>
      <rPr>
        <sz val="10"/>
        <color theme="1"/>
        <rFont val="Arial"/>
        <family val="2"/>
      </rPr>
      <t>0.1 miles undergrounded in 2023;</t>
    </r>
  </si>
  <si>
    <r>
      <t>·</t>
    </r>
    <r>
      <rPr>
        <sz val="7"/>
        <color theme="1"/>
        <rFont val="Times New Roman"/>
        <family val="1"/>
      </rPr>
      <t xml:space="preserve">       </t>
    </r>
    <r>
      <rPr>
        <sz val="10"/>
        <color theme="1"/>
        <rFont val="Arial"/>
        <family val="2"/>
      </rPr>
      <t>8 Sectionalizing devices added or replaced;</t>
    </r>
  </si>
  <si>
    <t>263,579 fewer customer hours of PSPS per year</t>
  </si>
  <si>
    <t>BRUNSWICK 1107</t>
  </si>
  <si>
    <t>115,687 fewer customer hours of PSPS per year</t>
  </si>
  <si>
    <t>BRUNSWICK 1110</t>
  </si>
  <si>
    <r>
      <t>·</t>
    </r>
    <r>
      <rPr>
        <sz val="7"/>
        <color theme="1"/>
        <rFont val="Times New Roman"/>
        <family val="1"/>
      </rPr>
      <t xml:space="preserve">       </t>
    </r>
    <r>
      <rPr>
        <sz val="10"/>
        <color theme="1"/>
        <rFont val="Arial"/>
        <family val="2"/>
      </rPr>
      <t>0 miles undergrounded in 2022;</t>
    </r>
  </si>
  <si>
    <t>123,961 fewer customer hours of PSPS per year</t>
  </si>
  <si>
    <t>BUCKS CREEK 1101</t>
  </si>
  <si>
    <r>
      <t>·</t>
    </r>
    <r>
      <rPr>
        <sz val="7"/>
        <color theme="1"/>
        <rFont val="Times New Roman"/>
        <family val="1"/>
      </rPr>
      <t xml:space="preserve">       </t>
    </r>
    <r>
      <rPr>
        <sz val="10"/>
        <color theme="1"/>
        <rFont val="Arial"/>
        <family val="2"/>
      </rPr>
      <t>13.1 OH hardening miles completed in 2019; 0.1 OH hardening miles completed in 2023;</t>
    </r>
  </si>
  <si>
    <r>
      <t>·</t>
    </r>
    <r>
      <rPr>
        <sz val="7"/>
        <color theme="1"/>
        <rFont val="Times New Roman"/>
        <family val="1"/>
      </rPr>
      <t xml:space="preserve">       </t>
    </r>
    <r>
      <rPr>
        <sz val="10"/>
        <color theme="1"/>
        <rFont val="Arial"/>
        <family val="2"/>
      </rPr>
      <t>1.5 miles undergrounded in 2023; 2.4 miles undergrounded in 2024;</t>
    </r>
  </si>
  <si>
    <t>455 fewer customer hours of PSPS per year</t>
  </si>
  <si>
    <t>BUCKS CREEK 1102</t>
  </si>
  <si>
    <r>
      <t>·</t>
    </r>
    <r>
      <rPr>
        <sz val="7"/>
        <color theme="1"/>
        <rFont val="Times New Roman"/>
        <family val="1"/>
      </rPr>
      <t xml:space="preserve">       </t>
    </r>
    <r>
      <rPr>
        <sz val="10"/>
        <color theme="1"/>
        <rFont val="Arial"/>
        <family val="2"/>
      </rPr>
      <t>1.9 OH hardening miles in scope for 2025; 2.1 OH hardening miles in scope for 2026;</t>
    </r>
  </si>
  <si>
    <r>
      <t>·</t>
    </r>
    <r>
      <rPr>
        <sz val="7"/>
        <color theme="1"/>
        <rFont val="Times New Roman"/>
        <family val="1"/>
      </rPr>
      <t xml:space="preserve">       </t>
    </r>
    <r>
      <rPr>
        <sz val="10"/>
        <color theme="1"/>
        <rFont val="Arial"/>
        <family val="2"/>
      </rPr>
      <t>14.8 miles undergrounded in 2024; 9 miles in scope for undergrounding in 2025; 3.4 miles in scope for undergrounding in 2026;</t>
    </r>
  </si>
  <si>
    <t>10,599 fewer customer hours of PSPS per year</t>
  </si>
  <si>
    <t>BUCKS CREEK 1103</t>
  </si>
  <si>
    <r>
      <t>·</t>
    </r>
    <r>
      <rPr>
        <sz val="7"/>
        <color theme="1"/>
        <rFont val="Times New Roman"/>
        <family val="1"/>
      </rPr>
      <t xml:space="preserve">       </t>
    </r>
    <r>
      <rPr>
        <sz val="10"/>
        <color theme="1"/>
        <rFont val="Arial"/>
        <family val="2"/>
      </rPr>
      <t>1.4 OH hardening miles in scope for 2025;</t>
    </r>
  </si>
  <si>
    <r>
      <t>·</t>
    </r>
    <r>
      <rPr>
        <sz val="7"/>
        <color theme="1"/>
        <rFont val="Times New Roman"/>
        <family val="1"/>
      </rPr>
      <t xml:space="preserve">       </t>
    </r>
    <r>
      <rPr>
        <sz val="10"/>
        <color theme="1"/>
        <rFont val="Arial"/>
        <family val="2"/>
      </rPr>
      <t>0 miles in scope for undergrounding in 2025;</t>
    </r>
  </si>
  <si>
    <t>23,140 fewer customer hours of PSPS per year</t>
  </si>
  <si>
    <t>BUTTE 1105</t>
  </si>
  <si>
    <r>
      <t>·</t>
    </r>
    <r>
      <rPr>
        <sz val="7"/>
        <color theme="1"/>
        <rFont val="Times New Roman"/>
        <family val="1"/>
      </rPr>
      <t xml:space="preserve">       </t>
    </r>
    <r>
      <rPr>
        <sz val="10"/>
        <color theme="1"/>
        <rFont val="Arial"/>
        <family val="2"/>
      </rPr>
      <t>1.4 OH hardening miles completed in 2019; 0.3 OH hardening miles completed in 2024;</t>
    </r>
  </si>
  <si>
    <r>
      <t>·</t>
    </r>
    <r>
      <rPr>
        <sz val="7"/>
        <color theme="1"/>
        <rFont val="Times New Roman"/>
        <family val="1"/>
      </rPr>
      <t xml:space="preserve">       </t>
    </r>
    <r>
      <rPr>
        <sz val="10"/>
        <color theme="1"/>
        <rFont val="Arial"/>
        <family val="2"/>
      </rPr>
      <t>4 Sectionalizing devices added or replaced;</t>
    </r>
  </si>
  <si>
    <t>20,404 fewer customer hours of PSPS per year</t>
  </si>
  <si>
    <t>CAL WATER 1102</t>
  </si>
  <si>
    <t>17,852 fewer customer hours of PSPS per year</t>
  </si>
  <si>
    <t>CALAVERAS CEMENT 1101</t>
  </si>
  <si>
    <r>
      <t>·</t>
    </r>
    <r>
      <rPr>
        <sz val="7"/>
        <color theme="1"/>
        <rFont val="Times New Roman"/>
        <family val="1"/>
      </rPr>
      <t xml:space="preserve">       </t>
    </r>
    <r>
      <rPr>
        <sz val="10"/>
        <color theme="1"/>
        <rFont val="Arial"/>
        <family val="2"/>
      </rPr>
      <t>10.7 miles in scope for undergrounding in 2027;</t>
    </r>
  </si>
  <si>
    <t>78,224 fewer customer hours of PSPS per year</t>
  </si>
  <si>
    <t>CALISTOGA 1101</t>
  </si>
  <si>
    <r>
      <t>·</t>
    </r>
    <r>
      <rPr>
        <sz val="7"/>
        <color theme="1"/>
        <rFont val="Times New Roman"/>
        <family val="1"/>
      </rPr>
      <t xml:space="preserve">       </t>
    </r>
    <r>
      <rPr>
        <sz val="10"/>
        <color theme="1"/>
        <rFont val="Arial"/>
        <family val="2"/>
      </rPr>
      <t>5.4 OH hardening miles completed in 2019; 4.4 OH hardening miles in scope for 2025; 4.4 OH hardening miles in scope for 2026; 4 OH hardening miles in scope for 2027;</t>
    </r>
  </si>
  <si>
    <r>
      <t>·</t>
    </r>
    <r>
      <rPr>
        <sz val="7"/>
        <color theme="1"/>
        <rFont val="Times New Roman"/>
        <family val="1"/>
      </rPr>
      <t xml:space="preserve">       </t>
    </r>
    <r>
      <rPr>
        <sz val="10"/>
        <color theme="1"/>
        <rFont val="Arial"/>
        <family val="2"/>
      </rPr>
      <t>3 miles in scope for undergrounding in 2025; 0.5 miles in scope for undergrounding in 2026; 10 miles in scope for undergrounding in 2027;</t>
    </r>
  </si>
  <si>
    <t>115,662 fewer customer hours of PSPS per year</t>
  </si>
  <si>
    <t>CALISTOGA 1102</t>
  </si>
  <si>
    <r>
      <t>·</t>
    </r>
    <r>
      <rPr>
        <sz val="7"/>
        <color theme="1"/>
        <rFont val="Times New Roman"/>
        <family val="1"/>
      </rPr>
      <t xml:space="preserve">       </t>
    </r>
    <r>
      <rPr>
        <sz val="10"/>
        <color theme="1"/>
        <rFont val="Arial"/>
        <family val="2"/>
      </rPr>
      <t>0.1 OH hardening miles completed in 2022; 3.4 OH hardening miles in scope for 2025;</t>
    </r>
  </si>
  <si>
    <r>
      <t>·</t>
    </r>
    <r>
      <rPr>
        <sz val="7"/>
        <color theme="1"/>
        <rFont val="Times New Roman"/>
        <family val="1"/>
      </rPr>
      <t xml:space="preserve">       </t>
    </r>
    <r>
      <rPr>
        <sz val="10"/>
        <color theme="1"/>
        <rFont val="Arial"/>
        <family val="2"/>
      </rPr>
      <t>1.7 miles in scope for undergrounding in 2025;</t>
    </r>
  </si>
  <si>
    <t>63,411 fewer customer hours of PSPS per year</t>
  </si>
  <si>
    <t>CALPINE 1144</t>
  </si>
  <si>
    <t>1,011 fewer customer hours of PSPS per year</t>
  </si>
  <si>
    <t>CALPINE 1146</t>
  </si>
  <si>
    <t>No customer hours decline of PSPS per year</t>
  </si>
  <si>
    <t>CEDAR CREEK 1101</t>
  </si>
  <si>
    <t>12,635 fewer customer hours of PSPS per year</t>
  </si>
  <si>
    <t>CHALLENGE 1101</t>
  </si>
  <si>
    <t>24,038 fewer customer hours of PSPS per year</t>
  </si>
  <si>
    <t>CHALLENGE 1102</t>
  </si>
  <si>
    <t>33,423 fewer customer hours of PSPS per year</t>
  </si>
  <si>
    <t>CLARK ROAD 1101</t>
  </si>
  <si>
    <t>603 fewer customer hours of PSPS per year</t>
  </si>
  <si>
    <t>CLARK ROAD 1102</t>
  </si>
  <si>
    <r>
      <t>·</t>
    </r>
    <r>
      <rPr>
        <sz val="7"/>
        <color theme="1"/>
        <rFont val="Times New Roman"/>
        <family val="1"/>
      </rPr>
      <t xml:space="preserve">       </t>
    </r>
    <r>
      <rPr>
        <sz val="10"/>
        <color theme="1"/>
        <rFont val="Arial"/>
        <family val="2"/>
      </rPr>
      <t>0.1 OH hardening miles completed in 2019; 1 OH hardening miles completed in 2024;</t>
    </r>
  </si>
  <si>
    <r>
      <t>·</t>
    </r>
    <r>
      <rPr>
        <sz val="7"/>
        <color theme="1"/>
        <rFont val="Times New Roman"/>
        <family val="1"/>
      </rPr>
      <t xml:space="preserve">       </t>
    </r>
    <r>
      <rPr>
        <sz val="10"/>
        <color theme="1"/>
        <rFont val="Arial"/>
        <family val="2"/>
      </rPr>
      <t>15.9 miles undergrounded in 2023; 7.9 miles undergrounded in 2024; 0.9 miles in scope for undergrounding in 2025;</t>
    </r>
  </si>
  <si>
    <t>45,967 fewer customer hours of PSPS per year</t>
  </si>
  <si>
    <t>CLOVERDALE 1102</t>
  </si>
  <si>
    <r>
      <t>·</t>
    </r>
    <r>
      <rPr>
        <sz val="7"/>
        <color theme="1"/>
        <rFont val="Times New Roman"/>
        <family val="1"/>
      </rPr>
      <t xml:space="preserve">       </t>
    </r>
    <r>
      <rPr>
        <sz val="10"/>
        <color theme="1"/>
        <rFont val="Arial"/>
        <family val="2"/>
      </rPr>
      <t>28.9 miles in scope for undergrounding in 2027;</t>
    </r>
  </si>
  <si>
    <r>
      <t>·</t>
    </r>
    <r>
      <rPr>
        <sz val="7"/>
        <color theme="1"/>
        <rFont val="Times New Roman"/>
        <family val="1"/>
      </rPr>
      <t xml:space="preserve">       </t>
    </r>
    <r>
      <rPr>
        <sz val="10"/>
        <color theme="1"/>
        <rFont val="Arial"/>
        <family val="2"/>
      </rPr>
      <t>1 Motorized Switch Operator (MSO) device(s) replaced;</t>
    </r>
  </si>
  <si>
    <t>47,037 fewer customer hours of PSPS per year</t>
  </si>
  <si>
    <t>COLUMBIA HILL 1101</t>
  </si>
  <si>
    <r>
      <t>·</t>
    </r>
    <r>
      <rPr>
        <sz val="7"/>
        <color theme="1"/>
        <rFont val="Times New Roman"/>
        <family val="1"/>
      </rPr>
      <t xml:space="preserve">       </t>
    </r>
    <r>
      <rPr>
        <sz val="10"/>
        <color theme="1"/>
        <rFont val="Arial"/>
        <family val="2"/>
      </rPr>
      <t>8.1 OH hardening miles completed in 2019; 0.4 OH hardening miles completed in 2020; 0.7 OH hardening miles in scope for 2025; 5.1 OH hardening miles in scope for 2026;</t>
    </r>
  </si>
  <si>
    <r>
      <t>·</t>
    </r>
    <r>
      <rPr>
        <sz val="7"/>
        <color theme="1"/>
        <rFont val="Times New Roman"/>
        <family val="1"/>
      </rPr>
      <t xml:space="preserve">       </t>
    </r>
    <r>
      <rPr>
        <sz val="10"/>
        <color theme="1"/>
        <rFont val="Arial"/>
        <family val="2"/>
      </rPr>
      <t>0.7 miles undergrounded in 2020; 1.9 miles in scope for undergrounding in 2025; 1 miles in scope for undergrounding in 2026;</t>
    </r>
  </si>
  <si>
    <t>69,437 fewer customer hours of PSPS per year</t>
  </si>
  <si>
    <t>CORNING 1101</t>
  </si>
  <si>
    <t>35,470 fewer customer hours of PSPS per year</t>
  </si>
  <si>
    <t>CORNING 1102</t>
  </si>
  <si>
    <r>
      <t>·</t>
    </r>
    <r>
      <rPr>
        <sz val="7"/>
        <color theme="1"/>
        <rFont val="Times New Roman"/>
        <family val="1"/>
      </rPr>
      <t xml:space="preserve">       </t>
    </r>
    <r>
      <rPr>
        <sz val="10"/>
        <color theme="1"/>
        <rFont val="Arial"/>
        <family val="2"/>
      </rPr>
      <t>0.3 OH hardening miles completed in 2024; 4.4 OH hardening miles in scope for 2026;</t>
    </r>
  </si>
  <si>
    <r>
      <t>·</t>
    </r>
    <r>
      <rPr>
        <sz val="7"/>
        <color theme="1"/>
        <rFont val="Times New Roman"/>
        <family val="1"/>
      </rPr>
      <t xml:space="preserve">       </t>
    </r>
    <r>
      <rPr>
        <sz val="10"/>
        <color theme="1"/>
        <rFont val="Arial"/>
        <family val="2"/>
      </rPr>
      <t>21.9 miles undergrounded in 2023; 7.8 miles undergrounded in 2024; 0.1 miles in scope for undergrounding in 2025;</t>
    </r>
  </si>
  <si>
    <t>12,258 fewer customer hours of PSPS per year</t>
  </si>
  <si>
    <t>CORTINA 1101</t>
  </si>
  <si>
    <t>1,227 fewer customer hours of PSPS per year</t>
  </si>
  <si>
    <t>COTTONWOOD 1103</t>
  </si>
  <si>
    <t>59,893 fewer customer hours of PSPS per year</t>
  </si>
  <si>
    <t>CRESTA 1101</t>
  </si>
  <si>
    <t>DESCHUTES 1101</t>
  </si>
  <si>
    <t>28,742 fewer customer hours of PSPS per year</t>
  </si>
  <si>
    <t>DESCHUTES 1104</t>
  </si>
  <si>
    <r>
      <t>·</t>
    </r>
    <r>
      <rPr>
        <sz val="7"/>
        <color theme="1"/>
        <rFont val="Times New Roman"/>
        <family val="1"/>
      </rPr>
      <t xml:space="preserve">       </t>
    </r>
    <r>
      <rPr>
        <sz val="10"/>
        <color theme="1"/>
        <rFont val="Arial"/>
        <family val="2"/>
      </rPr>
      <t>4.2 OH hardening miles completed in 2021; 33.1 OH hardening miles completed in 2022; 6.4 OH hardening miles completed in 2024; 4.5 OH hardening miles in scope for 2025;</t>
    </r>
  </si>
  <si>
    <r>
      <t>·</t>
    </r>
    <r>
      <rPr>
        <sz val="7"/>
        <color theme="1"/>
        <rFont val="Times New Roman"/>
        <family val="1"/>
      </rPr>
      <t xml:space="preserve">       </t>
    </r>
    <r>
      <rPr>
        <sz val="10"/>
        <color theme="1"/>
        <rFont val="Arial"/>
        <family val="2"/>
      </rPr>
      <t>0.2 miles undergrounded in 2022; 0.1 miles undergrounded in 2023;</t>
    </r>
  </si>
  <si>
    <t>19,080 fewer customer hours of PSPS per year</t>
  </si>
  <si>
    <t>DIAMOND SPRINGS 1103</t>
  </si>
  <si>
    <t>53,516 fewer customer hours of PSPS per year</t>
  </si>
  <si>
    <t>DIAMOND SPRINGS 1104</t>
  </si>
  <si>
    <t>17,543 fewer customer hours of PSPS per year</t>
  </si>
  <si>
    <t>DIAMOND SPRINGS 1105</t>
  </si>
  <si>
    <r>
      <t>·</t>
    </r>
    <r>
      <rPr>
        <sz val="7"/>
        <color theme="1"/>
        <rFont val="Times New Roman"/>
        <family val="1"/>
      </rPr>
      <t xml:space="preserve">       </t>
    </r>
    <r>
      <rPr>
        <sz val="10"/>
        <color theme="1"/>
        <rFont val="Arial"/>
        <family val="2"/>
      </rPr>
      <t>0.3 OH hardening miles completed in 2022; 0.8 OH hardening miles completed in 2023;</t>
    </r>
  </si>
  <si>
    <t>95,007 fewer customer hours of PSPS per year</t>
  </si>
  <si>
    <t>DIAMOND SPRINGS 1106</t>
  </si>
  <si>
    <r>
      <t>·</t>
    </r>
    <r>
      <rPr>
        <sz val="7"/>
        <color theme="1"/>
        <rFont val="Times New Roman"/>
        <family val="1"/>
      </rPr>
      <t xml:space="preserve">       </t>
    </r>
    <r>
      <rPr>
        <sz val="10"/>
        <color theme="1"/>
        <rFont val="Arial"/>
        <family val="2"/>
      </rPr>
      <t>0.1 OH hardening miles completed in 2022;</t>
    </r>
  </si>
  <si>
    <r>
      <t>·</t>
    </r>
    <r>
      <rPr>
        <sz val="7"/>
        <color theme="1"/>
        <rFont val="Times New Roman"/>
        <family val="1"/>
      </rPr>
      <t xml:space="preserve">       </t>
    </r>
    <r>
      <rPr>
        <sz val="10"/>
        <color theme="1"/>
        <rFont val="Arial"/>
        <family val="2"/>
      </rPr>
      <t>1.3 miles undergrounded in 2022;</t>
    </r>
  </si>
  <si>
    <t>92,978 fewer customer hours of PSPS per year</t>
  </si>
  <si>
    <t>DIAMOND SPRINGS 1107</t>
  </si>
  <si>
    <r>
      <t>·</t>
    </r>
    <r>
      <rPr>
        <sz val="7"/>
        <color theme="1"/>
        <rFont val="Times New Roman"/>
        <family val="1"/>
      </rPr>
      <t xml:space="preserve">       </t>
    </r>
    <r>
      <rPr>
        <sz val="10"/>
        <color theme="1"/>
        <rFont val="Arial"/>
        <family val="2"/>
      </rPr>
      <t>5.2 OH hardening miles completed in 2021; 2.2 OH hardening miles completed in 2022;</t>
    </r>
  </si>
  <si>
    <r>
      <t>·</t>
    </r>
    <r>
      <rPr>
        <sz val="7"/>
        <color theme="1"/>
        <rFont val="Times New Roman"/>
        <family val="1"/>
      </rPr>
      <t xml:space="preserve">       </t>
    </r>
    <r>
      <rPr>
        <sz val="10"/>
        <color theme="1"/>
        <rFont val="Arial"/>
        <family val="2"/>
      </rPr>
      <t>1 miles undergrounded in 2022; 1.3 miles in scope for undergrounding in 2025;</t>
    </r>
  </si>
  <si>
    <t>41,240 fewer customer hours of PSPS per year</t>
  </si>
  <si>
    <t>DOBBINS 1101</t>
  </si>
  <si>
    <t>40,948 fewer customer hours of PSPS per year</t>
  </si>
  <si>
    <t>DRUM 1101</t>
  </si>
  <si>
    <r>
      <t>·</t>
    </r>
    <r>
      <rPr>
        <sz val="7"/>
        <color theme="1"/>
        <rFont val="Times New Roman"/>
        <family val="1"/>
      </rPr>
      <t xml:space="preserve">       </t>
    </r>
    <r>
      <rPr>
        <sz val="10"/>
        <color theme="1"/>
        <rFont val="Arial"/>
        <family val="2"/>
      </rPr>
      <t>1.8 OH hardening miles in scope for 2026;</t>
    </r>
  </si>
  <si>
    <r>
      <t>·</t>
    </r>
    <r>
      <rPr>
        <sz val="7"/>
        <color theme="1"/>
        <rFont val="Times New Roman"/>
        <family val="1"/>
      </rPr>
      <t xml:space="preserve">       </t>
    </r>
    <r>
      <rPr>
        <sz val="10"/>
        <color theme="1"/>
        <rFont val="Arial"/>
        <family val="2"/>
      </rPr>
      <t>0.3 miles in scope for undergrounding in 2026;</t>
    </r>
  </si>
  <si>
    <t>12,568 fewer customer hours of PSPS per year</t>
  </si>
  <si>
    <t>DUNBAR 1101</t>
  </si>
  <si>
    <r>
      <t>·</t>
    </r>
    <r>
      <rPr>
        <sz val="7"/>
        <color theme="1"/>
        <rFont val="Times New Roman"/>
        <family val="1"/>
      </rPr>
      <t xml:space="preserve">       </t>
    </r>
    <r>
      <rPr>
        <sz val="10"/>
        <color theme="1"/>
        <rFont val="Arial"/>
        <family val="2"/>
      </rPr>
      <t>0.4 OH hardening miles completed in 2021; 0 OH hardening miles completed in 2024;</t>
    </r>
  </si>
  <si>
    <r>
      <t>·</t>
    </r>
    <r>
      <rPr>
        <sz val="7"/>
        <color theme="1"/>
        <rFont val="Times New Roman"/>
        <family val="1"/>
      </rPr>
      <t xml:space="preserve">       </t>
    </r>
    <r>
      <rPr>
        <sz val="10"/>
        <color theme="1"/>
        <rFont val="Arial"/>
        <family val="2"/>
      </rPr>
      <t>0.2 miles undergrounded in 2023; 2.3 miles undergrounded in 2024; 0.9 miles in scope for undergrounding in 2025; 0.7 miles in scope for undergrounding in 2026; 1.1 miles in scope for undergrounding in 2027;</t>
    </r>
  </si>
  <si>
    <r>
      <t>·</t>
    </r>
    <r>
      <rPr>
        <sz val="7"/>
        <color theme="1"/>
        <rFont val="Times New Roman"/>
        <family val="1"/>
      </rPr>
      <t xml:space="preserve">       </t>
    </r>
    <r>
      <rPr>
        <sz val="10"/>
        <color theme="1"/>
        <rFont val="Arial"/>
        <family val="2"/>
      </rPr>
      <t>12 Sectionalizing devices added or replaced;</t>
    </r>
  </si>
  <si>
    <t>164,383 fewer customer hours of PSPS per year</t>
  </si>
  <si>
    <t>DUNBAR 1103</t>
  </si>
  <si>
    <r>
      <t>·</t>
    </r>
    <r>
      <rPr>
        <sz val="7"/>
        <color theme="1"/>
        <rFont val="Times New Roman"/>
        <family val="1"/>
      </rPr>
      <t xml:space="preserve">       </t>
    </r>
    <r>
      <rPr>
        <sz val="10"/>
        <color theme="1"/>
        <rFont val="Arial"/>
        <family val="2"/>
      </rPr>
      <t>10 Sectionalizing devices added or replaced;</t>
    </r>
  </si>
  <si>
    <t>DUNNIGAN 1103</t>
  </si>
  <si>
    <t>EL DORADO PH 2101</t>
  </si>
  <si>
    <r>
      <t>·</t>
    </r>
    <r>
      <rPr>
        <sz val="7"/>
        <color theme="1"/>
        <rFont val="Times New Roman"/>
        <family val="1"/>
      </rPr>
      <t xml:space="preserve">       </t>
    </r>
    <r>
      <rPr>
        <sz val="10"/>
        <color theme="1"/>
        <rFont val="Arial"/>
        <family val="2"/>
      </rPr>
      <t>14.3 OH hardening miles completed in 2019; 20.5 OH hardening miles completed in 2020; 18.2 OH hardening miles completed in 2021; 6.3 OH hardening miles completed in 2022; 1.6 OH hardening miles completed in 2023;</t>
    </r>
  </si>
  <si>
    <t>243,772 fewer customer hours of PSPS per year</t>
  </si>
  <si>
    <t>EL DORADO PH 2102</t>
  </si>
  <si>
    <t>41,559 fewer customer hours of PSPS per year</t>
  </si>
  <si>
    <t>ELECTRA 1101</t>
  </si>
  <si>
    <r>
      <t>·</t>
    </r>
    <r>
      <rPr>
        <sz val="7"/>
        <color theme="1"/>
        <rFont val="Times New Roman"/>
        <family val="1"/>
      </rPr>
      <t xml:space="preserve">       </t>
    </r>
    <r>
      <rPr>
        <sz val="10"/>
        <color theme="1"/>
        <rFont val="Arial"/>
        <family val="2"/>
      </rPr>
      <t>0 OH hardening miles completed in 2024; 0.9 OH hardening miles in scope for 2025;</t>
    </r>
  </si>
  <si>
    <r>
      <t>·</t>
    </r>
    <r>
      <rPr>
        <sz val="7"/>
        <color theme="1"/>
        <rFont val="Times New Roman"/>
        <family val="1"/>
      </rPr>
      <t xml:space="preserve">       </t>
    </r>
    <r>
      <rPr>
        <sz val="10"/>
        <color theme="1"/>
        <rFont val="Arial"/>
        <family val="2"/>
      </rPr>
      <t>6.2 miles undergrounded in 2024; 15.3 miles in scope for undergrounding in 2025;</t>
    </r>
  </si>
  <si>
    <t>42,004 fewer customer hours of PSPS per year</t>
  </si>
  <si>
    <t>ELK CREEK 1101</t>
  </si>
  <si>
    <r>
      <t>·</t>
    </r>
    <r>
      <rPr>
        <sz val="7"/>
        <color theme="1"/>
        <rFont val="Times New Roman"/>
        <family val="1"/>
      </rPr>
      <t xml:space="preserve">       </t>
    </r>
    <r>
      <rPr>
        <sz val="10"/>
        <color theme="1"/>
        <rFont val="Arial"/>
        <family val="2"/>
      </rPr>
      <t>0.9 OH hardening miles completed in 2023; 1 OH hardening miles in scope for 2025; 9.3 OH hardening miles in scope for 2026;</t>
    </r>
  </si>
  <si>
    <r>
      <t>·</t>
    </r>
    <r>
      <rPr>
        <sz val="7"/>
        <color theme="1"/>
        <rFont val="Times New Roman"/>
        <family val="1"/>
      </rPr>
      <t xml:space="preserve">       </t>
    </r>
    <r>
      <rPr>
        <sz val="10"/>
        <color theme="1"/>
        <rFont val="Arial"/>
        <family val="2"/>
      </rPr>
      <t>16 miles undergrounded in 2023; 0.8 miles in scope for undergrounding in 2025;</t>
    </r>
  </si>
  <si>
    <t>FITCH MOUNTAIN 1113</t>
  </si>
  <si>
    <r>
      <t>·</t>
    </r>
    <r>
      <rPr>
        <sz val="7"/>
        <color theme="1"/>
        <rFont val="Times New Roman"/>
        <family val="1"/>
      </rPr>
      <t xml:space="preserve">       </t>
    </r>
    <r>
      <rPr>
        <sz val="10"/>
        <color theme="1"/>
        <rFont val="Arial"/>
        <family val="2"/>
      </rPr>
      <t>14.3 OH hardening miles completed in 2020; 4.7 OH hardening miles completed in 2021;</t>
    </r>
  </si>
  <si>
    <t>112,527 fewer customer hours of PSPS per year</t>
  </si>
  <si>
    <t>FORESTHILL 1101</t>
  </si>
  <si>
    <r>
      <t>·</t>
    </r>
    <r>
      <rPr>
        <sz val="7"/>
        <color theme="1"/>
        <rFont val="Times New Roman"/>
        <family val="1"/>
      </rPr>
      <t xml:space="preserve">       </t>
    </r>
    <r>
      <rPr>
        <sz val="10"/>
        <color theme="1"/>
        <rFont val="Arial"/>
        <family val="2"/>
      </rPr>
      <t>0 OH hardening miles in scope for 2025;</t>
    </r>
  </si>
  <si>
    <r>
      <t>·</t>
    </r>
    <r>
      <rPr>
        <sz val="7"/>
        <color theme="1"/>
        <rFont val="Times New Roman"/>
        <family val="1"/>
      </rPr>
      <t xml:space="preserve">       </t>
    </r>
    <r>
      <rPr>
        <sz val="10"/>
        <color theme="1"/>
        <rFont val="Arial"/>
        <family val="2"/>
      </rPr>
      <t>13.5 miles undergrounded in 2024; 5.4 miles in scope for undergrounding in 2025; 0.5 miles in scope for undergrounding in 2026;</t>
    </r>
  </si>
  <si>
    <t>60,424 fewer customer hours of PSPS per year</t>
  </si>
  <si>
    <t>FORESTHILL 1102</t>
  </si>
  <si>
    <r>
      <t>·</t>
    </r>
    <r>
      <rPr>
        <sz val="7"/>
        <color theme="1"/>
        <rFont val="Times New Roman"/>
        <family val="1"/>
      </rPr>
      <t xml:space="preserve">       </t>
    </r>
    <r>
      <rPr>
        <sz val="10"/>
        <color theme="1"/>
        <rFont val="Arial"/>
        <family val="2"/>
      </rPr>
      <t>7.7 OH hardening miles in scope for 2026;</t>
    </r>
  </si>
  <si>
    <r>
      <t>·</t>
    </r>
    <r>
      <rPr>
        <sz val="7"/>
        <color theme="1"/>
        <rFont val="Times New Roman"/>
        <family val="1"/>
      </rPr>
      <t xml:space="preserve">       </t>
    </r>
    <r>
      <rPr>
        <sz val="10"/>
        <color theme="1"/>
        <rFont val="Arial"/>
        <family val="2"/>
      </rPr>
      <t>27.9 miles in scope for undergrounding in 2026;</t>
    </r>
  </si>
  <si>
    <t>12,137 fewer customer hours of PSPS per year</t>
  </si>
  <si>
    <t>FORT SEWARD 1122</t>
  </si>
  <si>
    <t>1,902 fewer customer hours of PSPS per year</t>
  </si>
  <si>
    <t>FROGTOWN 1701</t>
  </si>
  <si>
    <r>
      <t>·</t>
    </r>
    <r>
      <rPr>
        <sz val="7"/>
        <color theme="1"/>
        <rFont val="Times New Roman"/>
        <family val="1"/>
      </rPr>
      <t xml:space="preserve">       </t>
    </r>
    <r>
      <rPr>
        <sz val="10"/>
        <color theme="1"/>
        <rFont val="Arial"/>
        <family val="2"/>
      </rPr>
      <t>0.2 OH hardening miles completed in 2019; 0.6 OH hardening miles completed in 2021;</t>
    </r>
  </si>
  <si>
    <t>37,254 fewer customer hours of PSPS per year</t>
  </si>
  <si>
    <t>FULTON 1102</t>
  </si>
  <si>
    <r>
      <t>·</t>
    </r>
    <r>
      <rPr>
        <sz val="7"/>
        <color theme="1"/>
        <rFont val="Times New Roman"/>
        <family val="1"/>
      </rPr>
      <t xml:space="preserve">       </t>
    </r>
    <r>
      <rPr>
        <sz val="10"/>
        <color theme="1"/>
        <rFont val="Arial"/>
        <family val="2"/>
      </rPr>
      <t>1 MSO device(s) replaced;</t>
    </r>
  </si>
  <si>
    <t>35,685 fewer customer hours of PSPS per year</t>
  </si>
  <si>
    <t>FULTON 1107</t>
  </si>
  <si>
    <r>
      <t>·</t>
    </r>
    <r>
      <rPr>
        <sz val="7"/>
        <color theme="1"/>
        <rFont val="Times New Roman"/>
        <family val="1"/>
      </rPr>
      <t xml:space="preserve">       </t>
    </r>
    <r>
      <rPr>
        <sz val="10"/>
        <color theme="1"/>
        <rFont val="Arial"/>
        <family val="2"/>
      </rPr>
      <t>0.2 OH hardening miles completed in 2019; 1.4 OH hardening miles completed in 2020; 0.1 OH hardening miles completed in 2021; 2.6 OH hardening miles completed in 2022;</t>
    </r>
  </si>
  <si>
    <r>
      <t>·</t>
    </r>
    <r>
      <rPr>
        <sz val="7"/>
        <color theme="1"/>
        <rFont val="Times New Roman"/>
        <family val="1"/>
      </rPr>
      <t xml:space="preserve">       </t>
    </r>
    <r>
      <rPr>
        <sz val="10"/>
        <color theme="1"/>
        <rFont val="Arial"/>
        <family val="2"/>
      </rPr>
      <t>0.6 miles undergrounded in 2020; 1.8 miles undergrounded in 2022;</t>
    </r>
  </si>
  <si>
    <t>33,930 fewer customer hours of PSPS per year</t>
  </si>
  <si>
    <t>GEYSERVILLE 1101</t>
  </si>
  <si>
    <t>73,446 fewer customer hours of PSPS per year</t>
  </si>
  <si>
    <t>GEYSERVILLE 1102</t>
  </si>
  <si>
    <r>
      <t>·</t>
    </r>
    <r>
      <rPr>
        <sz val="7"/>
        <color theme="1"/>
        <rFont val="Times New Roman"/>
        <family val="1"/>
      </rPr>
      <t xml:space="preserve">       </t>
    </r>
    <r>
      <rPr>
        <sz val="10"/>
        <color theme="1"/>
        <rFont val="Arial"/>
        <family val="2"/>
      </rPr>
      <t>1 OH hardening miles completed in 2019;</t>
    </r>
  </si>
  <si>
    <r>
      <t>·</t>
    </r>
    <r>
      <rPr>
        <sz val="7"/>
        <color theme="1"/>
        <rFont val="Times New Roman"/>
        <family val="1"/>
      </rPr>
      <t xml:space="preserve">       </t>
    </r>
    <r>
      <rPr>
        <sz val="10"/>
        <color theme="1"/>
        <rFont val="Arial"/>
        <family val="2"/>
      </rPr>
      <t>15 Sectionalizing devices added or replaced;</t>
    </r>
  </si>
  <si>
    <t>55,458 fewer customer hours of PSPS per year</t>
  </si>
  <si>
    <t>GIRVAN 1101</t>
  </si>
  <si>
    <r>
      <t>·</t>
    </r>
    <r>
      <rPr>
        <sz val="7"/>
        <color theme="1"/>
        <rFont val="Times New Roman"/>
        <family val="1"/>
      </rPr>
      <t xml:space="preserve">       </t>
    </r>
    <r>
      <rPr>
        <sz val="10"/>
        <color theme="1"/>
        <rFont val="Arial"/>
        <family val="2"/>
      </rPr>
      <t>11 OH hardening miles completed in 2020;</t>
    </r>
  </si>
  <si>
    <t>7,446 fewer customer hours of PSPS per year</t>
  </si>
  <si>
    <t>GLENN 1101</t>
  </si>
  <si>
    <t>989 fewer customer hours of PSPS per year</t>
  </si>
  <si>
    <t>GRASS VALLEY 1101</t>
  </si>
  <si>
    <t>15,364 fewer customer hours of PSPS per year</t>
  </si>
  <si>
    <t>GRASS VALLEY 1103</t>
  </si>
  <si>
    <t>50,760 fewer customer hours of PSPS per year</t>
  </si>
  <si>
    <t>HALF MOON BAY 1103</t>
  </si>
  <si>
    <r>
      <t>·</t>
    </r>
    <r>
      <rPr>
        <sz val="7"/>
        <color theme="1"/>
        <rFont val="Times New Roman"/>
        <family val="1"/>
      </rPr>
      <t xml:space="preserve">       </t>
    </r>
    <r>
      <rPr>
        <sz val="10"/>
        <color theme="1"/>
        <rFont val="Arial"/>
        <family val="2"/>
      </rPr>
      <t>0 OH hardening miles in scope for 2026;</t>
    </r>
  </si>
  <si>
    <r>
      <t>·</t>
    </r>
    <r>
      <rPr>
        <sz val="7"/>
        <color theme="1"/>
        <rFont val="Times New Roman"/>
        <family val="1"/>
      </rPr>
      <t xml:space="preserve">       </t>
    </r>
    <r>
      <rPr>
        <sz val="10"/>
        <color theme="1"/>
        <rFont val="Arial"/>
        <family val="2"/>
      </rPr>
      <t>2.5 miles undergrounded in 2022; 3.6 miles undergrounded in 2023; 0.9 miles in scope for undergrounding in 2026;</t>
    </r>
  </si>
  <si>
    <t>105,000 fewer customer hours of PSPS per year</t>
  </si>
  <si>
    <t>HALSEY 1101</t>
  </si>
  <si>
    <r>
      <t>·</t>
    </r>
    <r>
      <rPr>
        <sz val="7"/>
        <color theme="1"/>
        <rFont val="Times New Roman"/>
        <family val="1"/>
      </rPr>
      <t xml:space="preserve">       </t>
    </r>
    <r>
      <rPr>
        <sz val="10"/>
        <color theme="1"/>
        <rFont val="Arial"/>
        <family val="2"/>
      </rPr>
      <t>0.5 OH hardening miles completed in 2019;</t>
    </r>
  </si>
  <si>
    <t>66,685 fewer customer hours of PSPS per year</t>
  </si>
  <si>
    <t>HALSEY 1102</t>
  </si>
  <si>
    <r>
      <t>·</t>
    </r>
    <r>
      <rPr>
        <sz val="7"/>
        <color theme="1"/>
        <rFont val="Times New Roman"/>
        <family val="1"/>
      </rPr>
      <t xml:space="preserve">       </t>
    </r>
    <r>
      <rPr>
        <sz val="10"/>
        <color theme="1"/>
        <rFont val="Arial"/>
        <family val="2"/>
      </rPr>
      <t>7 Sectionalizing devices added or replaced;</t>
    </r>
  </si>
  <si>
    <t>70,538 fewer customer hours of PSPS per year</t>
  </si>
  <si>
    <t>HIGGINS 1103</t>
  </si>
  <si>
    <t>54,238 fewer customer hours of PSPS per year</t>
  </si>
  <si>
    <t>HIGGINS 1104</t>
  </si>
  <si>
    <t>91,682 fewer customer hours of PSPS per year</t>
  </si>
  <si>
    <t>HIGGINS 1107</t>
  </si>
  <si>
    <t>46,900 fewer customer hours of PSPS per year</t>
  </si>
  <si>
    <t>HIGGINS 1109</t>
  </si>
  <si>
    <t>57,851 fewer customer hours of PSPS per year</t>
  </si>
  <si>
    <t>HIGGINS 1110</t>
  </si>
  <si>
    <r>
      <t>·</t>
    </r>
    <r>
      <rPr>
        <sz val="7"/>
        <color theme="1"/>
        <rFont val="Times New Roman"/>
        <family val="1"/>
      </rPr>
      <t xml:space="preserve">       </t>
    </r>
    <r>
      <rPr>
        <sz val="10"/>
        <color theme="1"/>
        <rFont val="Arial"/>
        <family val="2"/>
      </rPr>
      <t>1.6 OH hardening miles completed in 2019;</t>
    </r>
  </si>
  <si>
    <t>45,683 fewer customer hours of PSPS per year</t>
  </si>
  <si>
    <t>HIGHLANDS 1102</t>
  </si>
  <si>
    <r>
      <t>·</t>
    </r>
    <r>
      <rPr>
        <sz val="7"/>
        <color theme="1"/>
        <rFont val="Times New Roman"/>
        <family val="1"/>
      </rPr>
      <t xml:space="preserve">       </t>
    </r>
    <r>
      <rPr>
        <sz val="10"/>
        <color theme="1"/>
        <rFont val="Arial"/>
        <family val="2"/>
      </rPr>
      <t>1.5 OH hardening miles completed in 2022; 0.1 OH hardening miles completed in 2023; 2.1 OH hardening miles completed in 2024; 8.7 OH hardening miles in scope for 2025; 1.2 OH hardening miles in scope for 2026; 6 OH hardening miles in scope for 2027;</t>
    </r>
  </si>
  <si>
    <r>
      <t>·</t>
    </r>
    <r>
      <rPr>
        <sz val="7"/>
        <color theme="1"/>
        <rFont val="Times New Roman"/>
        <family val="1"/>
      </rPr>
      <t xml:space="preserve">       </t>
    </r>
    <r>
      <rPr>
        <sz val="10"/>
        <color theme="1"/>
        <rFont val="Arial"/>
        <family val="2"/>
      </rPr>
      <t>5.6 miles in scope for undergrounding in 2026; 0.8 miles in scope for undergrounding in 2027;</t>
    </r>
  </si>
  <si>
    <t>57,165 fewer customer hours of PSPS per year</t>
  </si>
  <si>
    <t>HIGHLANDS 1103</t>
  </si>
  <si>
    <r>
      <t>·</t>
    </r>
    <r>
      <rPr>
        <sz val="7"/>
        <color theme="1"/>
        <rFont val="Times New Roman"/>
        <family val="1"/>
      </rPr>
      <t xml:space="preserve">       </t>
    </r>
    <r>
      <rPr>
        <sz val="10"/>
        <color theme="1"/>
        <rFont val="Arial"/>
        <family val="2"/>
      </rPr>
      <t>24.4 OH hardening miles in scope for 2026;</t>
    </r>
  </si>
  <si>
    <t>117,715 fewer customer hours of PSPS per year</t>
  </si>
  <si>
    <t>HIGHLANDS 1104</t>
  </si>
  <si>
    <r>
      <t>·</t>
    </r>
    <r>
      <rPr>
        <sz val="7"/>
        <color theme="1"/>
        <rFont val="Times New Roman"/>
        <family val="1"/>
      </rPr>
      <t xml:space="preserve">       </t>
    </r>
    <r>
      <rPr>
        <sz val="10"/>
        <color theme="1"/>
        <rFont val="Arial"/>
        <family val="2"/>
      </rPr>
      <t>0.5 OH hardening miles in scope for 2026;</t>
    </r>
  </si>
  <si>
    <t>•Mitigated by Temporary Generation;</t>
  </si>
  <si>
    <t>59,339 fewer customer hours of PSPS per year</t>
  </si>
  <si>
    <t>HOPLAND 1101</t>
  </si>
  <si>
    <t>47,856 fewer customer hours of PSPS per year</t>
  </si>
  <si>
    <t>JESSUP 1101</t>
  </si>
  <si>
    <t>56,260 fewer customer hours of PSPS per year</t>
  </si>
  <si>
    <t>JESSUP 1102</t>
  </si>
  <si>
    <r>
      <t>·</t>
    </r>
    <r>
      <rPr>
        <sz val="7"/>
        <color theme="1"/>
        <rFont val="Times New Roman"/>
        <family val="1"/>
      </rPr>
      <t xml:space="preserve">       </t>
    </r>
    <r>
      <rPr>
        <sz val="10"/>
        <color theme="1"/>
        <rFont val="Arial"/>
        <family val="2"/>
      </rPr>
      <t>0 OH hardening miles completed in 2023; 2 OH hardening miles in scope for 2025;</t>
    </r>
  </si>
  <si>
    <r>
      <t>·</t>
    </r>
    <r>
      <rPr>
        <sz val="7"/>
        <color theme="1"/>
        <rFont val="Times New Roman"/>
        <family val="1"/>
      </rPr>
      <t xml:space="preserve">       </t>
    </r>
    <r>
      <rPr>
        <sz val="10"/>
        <color theme="1"/>
        <rFont val="Arial"/>
        <family val="2"/>
      </rPr>
      <t>23.8 miles undergrounded in 2023; 0.3 miles undergrounded in 2024;</t>
    </r>
  </si>
  <si>
    <t>55,280 fewer customer hours of PSPS per year</t>
  </si>
  <si>
    <t>JESSUP 1103</t>
  </si>
  <si>
    <r>
      <t>·</t>
    </r>
    <r>
      <rPr>
        <sz val="7"/>
        <color theme="1"/>
        <rFont val="Times New Roman"/>
        <family val="1"/>
      </rPr>
      <t xml:space="preserve">       </t>
    </r>
    <r>
      <rPr>
        <sz val="10"/>
        <color theme="1"/>
        <rFont val="Arial"/>
        <family val="2"/>
      </rPr>
      <t>1.5 OH hardening miles in scope for 2025;</t>
    </r>
  </si>
  <si>
    <r>
      <t>·</t>
    </r>
    <r>
      <rPr>
        <sz val="7"/>
        <color theme="1"/>
        <rFont val="Times New Roman"/>
        <family val="1"/>
      </rPr>
      <t xml:space="preserve">       </t>
    </r>
    <r>
      <rPr>
        <sz val="10"/>
        <color theme="1"/>
        <rFont val="Arial"/>
        <family val="2"/>
      </rPr>
      <t>1.7 miles undergrounded in 2023;</t>
    </r>
  </si>
  <si>
    <t>53,984 fewer customer hours of PSPS per year</t>
  </si>
  <si>
    <t>KANAKA 1101</t>
  </si>
  <si>
    <r>
      <t>·</t>
    </r>
    <r>
      <rPr>
        <sz val="7"/>
        <color theme="1"/>
        <rFont val="Times New Roman"/>
        <family val="1"/>
      </rPr>
      <t xml:space="preserve">       </t>
    </r>
    <r>
      <rPr>
        <sz val="10"/>
        <color theme="1"/>
        <rFont val="Arial"/>
        <family val="2"/>
      </rPr>
      <t>6.6 OH hardening miles completed in 2021; 1.1 OH hardening miles completed in 2022; 0.2 OH hardening miles completed in 2023; 1.4 OH hardening miles completed in 2024; 0.5 OH hardening miles in scope for 2025;</t>
    </r>
  </si>
  <si>
    <r>
      <t>·</t>
    </r>
    <r>
      <rPr>
        <sz val="7"/>
        <color theme="1"/>
        <rFont val="Times New Roman"/>
        <family val="1"/>
      </rPr>
      <t xml:space="preserve">       </t>
    </r>
    <r>
      <rPr>
        <sz val="10"/>
        <color theme="1"/>
        <rFont val="Arial"/>
        <family val="2"/>
      </rPr>
      <t>1.5 miles undergrounded in 2020; 2.9 miles undergrounded in 2022; 0.1 miles undergrounded in 2023;</t>
    </r>
  </si>
  <si>
    <t>17,710 fewer customer hours of PSPS per year</t>
  </si>
  <si>
    <t>LAMONT 1102</t>
  </si>
  <si>
    <t>235 fewer customer hours of PSPS per year</t>
  </si>
  <si>
    <t>LINCOLN 1104</t>
  </si>
  <si>
    <r>
      <t>·</t>
    </r>
    <r>
      <rPr>
        <sz val="7"/>
        <color theme="1"/>
        <rFont val="Times New Roman"/>
        <family val="1"/>
      </rPr>
      <t xml:space="preserve">       </t>
    </r>
    <r>
      <rPr>
        <sz val="10"/>
        <color theme="1"/>
        <rFont val="Arial"/>
        <family val="2"/>
      </rPr>
      <t>2.6 OH hardening miles completed in 2023; 2 OH hardening miles in scope for 2025;</t>
    </r>
  </si>
  <si>
    <r>
      <t>·</t>
    </r>
    <r>
      <rPr>
        <sz val="7"/>
        <color theme="1"/>
        <rFont val="Times New Roman"/>
        <family val="1"/>
      </rPr>
      <t xml:space="preserve">       </t>
    </r>
    <r>
      <rPr>
        <sz val="10"/>
        <color theme="1"/>
        <rFont val="Arial"/>
        <family val="2"/>
      </rPr>
      <t>8.7 miles undergrounded in 2023; 2.2 miles undergrounded in 2024;</t>
    </r>
  </si>
  <si>
    <t>23,107 fewer customer hours of PSPS per year</t>
  </si>
  <si>
    <t>LOGAN CREEK 2102</t>
  </si>
  <si>
    <t>5,650 fewer customer hours of PSPS per year</t>
  </si>
  <si>
    <t>LOW GAP 1101</t>
  </si>
  <si>
    <r>
      <t>·</t>
    </r>
    <r>
      <rPr>
        <sz val="7"/>
        <color theme="1"/>
        <rFont val="Times New Roman"/>
        <family val="1"/>
      </rPr>
      <t xml:space="preserve">       </t>
    </r>
    <r>
      <rPr>
        <sz val="10"/>
        <color theme="1"/>
        <rFont val="Arial"/>
        <family val="2"/>
      </rPr>
      <t>2.5 OH hardening miles completed in 2020;</t>
    </r>
  </si>
  <si>
    <t>12,571 fewer customer hours of PSPS per year</t>
  </si>
  <si>
    <t>LUCERNE 1103</t>
  </si>
  <si>
    <r>
      <t>·</t>
    </r>
    <r>
      <rPr>
        <sz val="7"/>
        <color theme="1"/>
        <rFont val="Times New Roman"/>
        <family val="1"/>
      </rPr>
      <t xml:space="preserve">       </t>
    </r>
    <r>
      <rPr>
        <sz val="10"/>
        <color theme="1"/>
        <rFont val="Arial"/>
        <family val="2"/>
      </rPr>
      <t>0.9 OH hardening miles in scope for 2025;</t>
    </r>
  </si>
  <si>
    <t>97,476 fewer customer hours of PSPS per year</t>
  </si>
  <si>
    <t>MADISON 2101</t>
  </si>
  <si>
    <t>15,208 fewer customer hours of PSPS per year</t>
  </si>
  <si>
    <t>MARTELL 1101</t>
  </si>
  <si>
    <r>
      <t>·</t>
    </r>
    <r>
      <rPr>
        <sz val="7"/>
        <color theme="1"/>
        <rFont val="Times New Roman"/>
        <family val="1"/>
      </rPr>
      <t xml:space="preserve">       </t>
    </r>
    <r>
      <rPr>
        <sz val="10"/>
        <color theme="1"/>
        <rFont val="Arial"/>
        <family val="2"/>
      </rPr>
      <t>0.1 OH hardening miles completed in 2019;</t>
    </r>
  </si>
  <si>
    <t>60,390 fewer customer hours of PSPS per year</t>
  </si>
  <si>
    <t>MAXWELL 1105</t>
  </si>
  <si>
    <t>1,502 fewer customer hours of PSPS per year</t>
  </si>
  <si>
    <t>MIDDLETOWN 1101</t>
  </si>
  <si>
    <r>
      <t>·</t>
    </r>
    <r>
      <rPr>
        <sz val="7"/>
        <color theme="1"/>
        <rFont val="Times New Roman"/>
        <family val="1"/>
      </rPr>
      <t xml:space="preserve">       </t>
    </r>
    <r>
      <rPr>
        <sz val="10"/>
        <color theme="1"/>
        <rFont val="Arial"/>
        <family val="2"/>
      </rPr>
      <t>5.2 OH hardening miles completed in 2019; 0.4 OH hardening miles completed in 2021; 13.6 OH hardening miles completed in 2022; 0.3 OH hardening miles completed in 2023; 5.5 OH hardening miles in scope for 2025; 4.1 OH hardening miles in scope for 2026; 4.4 OH hardening miles in scope for 2027;</t>
    </r>
  </si>
  <si>
    <r>
      <t>·</t>
    </r>
    <r>
      <rPr>
        <sz val="7"/>
        <color theme="1"/>
        <rFont val="Times New Roman"/>
        <family val="1"/>
      </rPr>
      <t xml:space="preserve">       </t>
    </r>
    <r>
      <rPr>
        <sz val="10"/>
        <color theme="1"/>
        <rFont val="Arial"/>
        <family val="2"/>
      </rPr>
      <t>3.2 miles undergrounded in 2022; 6.2 miles undergrounded in 2023; 0.9 miles undergrounded in 2024; 2.1 miles in scope for undergrounding in 2025; 6.4 miles in scope for undergrounding in 2026; 9.2 miles in scope for undergrounding in 2027;</t>
    </r>
  </si>
  <si>
    <t>88,163 fewer customer hours of PSPS per year</t>
  </si>
  <si>
    <t>MIDDLETOWN 1102</t>
  </si>
  <si>
    <r>
      <t>·</t>
    </r>
    <r>
      <rPr>
        <sz val="7"/>
        <color theme="1"/>
        <rFont val="Times New Roman"/>
        <family val="1"/>
      </rPr>
      <t xml:space="preserve">       </t>
    </r>
    <r>
      <rPr>
        <sz val="10"/>
        <color theme="1"/>
        <rFont val="Arial"/>
        <family val="2"/>
      </rPr>
      <t>1.1 OH hardening miles completed in 2022; 0.7 OH hardening miles in scope for 2026; 1.4 OH hardening miles in scope for 2027;</t>
    </r>
  </si>
  <si>
    <r>
      <t>·</t>
    </r>
    <r>
      <rPr>
        <sz val="7"/>
        <color theme="1"/>
        <rFont val="Times New Roman"/>
        <family val="1"/>
      </rPr>
      <t xml:space="preserve">       </t>
    </r>
    <r>
      <rPr>
        <sz val="10"/>
        <color theme="1"/>
        <rFont val="Arial"/>
        <family val="2"/>
      </rPr>
      <t>0.6 miles undergrounded in 2022; 2 miles in scope for undergrounding in 2027;</t>
    </r>
  </si>
  <si>
    <r>
      <t>·</t>
    </r>
    <r>
      <rPr>
        <sz val="7"/>
        <color theme="1"/>
        <rFont val="Times New Roman"/>
        <family val="1"/>
      </rPr>
      <t xml:space="preserve">       </t>
    </r>
    <r>
      <rPr>
        <sz val="10"/>
        <color theme="1"/>
        <rFont val="Arial"/>
        <family val="2"/>
      </rPr>
      <t>2 customers mitigated by Temporary Generation;</t>
    </r>
  </si>
  <si>
    <t>104,636 fewer customer hours of PSPS per year</t>
  </si>
  <si>
    <t>MIDDLETOWN 1103</t>
  </si>
  <si>
    <r>
      <t>·</t>
    </r>
    <r>
      <rPr>
        <sz val="7"/>
        <color theme="1"/>
        <rFont val="Times New Roman"/>
        <family val="1"/>
      </rPr>
      <t xml:space="preserve">       </t>
    </r>
    <r>
      <rPr>
        <sz val="10"/>
        <color theme="1"/>
        <rFont val="Arial"/>
        <family val="2"/>
      </rPr>
      <t>1.4 OH hardening miles completed in 2021; 5.7 OH hardening miles completed in 2022; 3.8 OH hardening miles completed in 2023;</t>
    </r>
  </si>
  <si>
    <r>
      <t>·</t>
    </r>
    <r>
      <rPr>
        <sz val="7"/>
        <color theme="1"/>
        <rFont val="Times New Roman"/>
        <family val="1"/>
      </rPr>
      <t xml:space="preserve">       </t>
    </r>
    <r>
      <rPr>
        <sz val="10"/>
        <color theme="1"/>
        <rFont val="Arial"/>
        <family val="2"/>
      </rPr>
      <t>6.8 miles undergrounded in 2022; 4.1 miles undergrounded in 2023;</t>
    </r>
  </si>
  <si>
    <t>MONROE 2103</t>
  </si>
  <si>
    <t>MONROE 2107</t>
  </si>
  <si>
    <t>24,208 fewer customer hours of PSPS per year</t>
  </si>
  <si>
    <t>MONTICELLO 1101</t>
  </si>
  <si>
    <r>
      <t>·</t>
    </r>
    <r>
      <rPr>
        <sz val="7"/>
        <color theme="1"/>
        <rFont val="Times New Roman"/>
        <family val="1"/>
      </rPr>
      <t xml:space="preserve">       </t>
    </r>
    <r>
      <rPr>
        <sz val="10"/>
        <color theme="1"/>
        <rFont val="Arial"/>
        <family val="2"/>
      </rPr>
      <t>27.3 OH hardening miles completed in 2020; 5.7 OH hardening miles in scope for 2026;</t>
    </r>
  </si>
  <si>
    <t>48,639 fewer customer hours of PSPS per year</t>
  </si>
  <si>
    <t>MOUNTAIN QUARRIES 2101</t>
  </si>
  <si>
    <r>
      <t>·</t>
    </r>
    <r>
      <rPr>
        <sz val="7"/>
        <color theme="1"/>
        <rFont val="Times New Roman"/>
        <family val="1"/>
      </rPr>
      <t xml:space="preserve">       </t>
    </r>
    <r>
      <rPr>
        <sz val="10"/>
        <color theme="1"/>
        <rFont val="Arial"/>
        <family val="2"/>
      </rPr>
      <t>•1.7 OH hardening miles completed in 2021; 0 OH hardening miles completed in 2022; 0.1 OH hardening miles completed in 2023; 18.5 OH hardening miles completed in 2024; 29.1 OH hardening miles in scope for 2025;</t>
    </r>
  </si>
  <si>
    <r>
      <t>·</t>
    </r>
    <r>
      <rPr>
        <sz val="7"/>
        <color theme="1"/>
        <rFont val="Times New Roman"/>
        <family val="1"/>
      </rPr>
      <t xml:space="preserve">       </t>
    </r>
    <r>
      <rPr>
        <sz val="10"/>
        <color theme="1"/>
        <rFont val="Arial"/>
        <family val="2"/>
      </rPr>
      <t>3.1 miles undergrounded in 2022; 4.1 miles undergrounded in 2023; 0.5 miles undergrounded in 2024; 2 miles in scope for undergrounding in 2025;</t>
    </r>
  </si>
  <si>
    <t>133,472 fewer customer hours of PSPS per year</t>
  </si>
  <si>
    <t>NARROWS 2101</t>
  </si>
  <si>
    <t>13,879 fewer customer hours of PSPS per year</t>
  </si>
  <si>
    <t>NARROWS 2102</t>
  </si>
  <si>
    <r>
      <t>·</t>
    </r>
    <r>
      <rPr>
        <sz val="7"/>
        <color theme="1"/>
        <rFont val="Times New Roman"/>
        <family val="1"/>
      </rPr>
      <t xml:space="preserve">       </t>
    </r>
    <r>
      <rPr>
        <sz val="10"/>
        <color theme="1"/>
        <rFont val="Arial"/>
        <family val="2"/>
      </rPr>
      <t>5.4 OH hardening miles in scope for 2026;</t>
    </r>
  </si>
  <si>
    <t>121,649 fewer customer hours of PSPS per year</t>
  </si>
  <si>
    <t>NARROWS 2105</t>
  </si>
  <si>
    <t>148,144 fewer customer hours of PSPS per year</t>
  </si>
  <si>
    <t>NOTRE DAME 1104</t>
  </si>
  <si>
    <r>
      <t>·</t>
    </r>
    <r>
      <rPr>
        <sz val="7"/>
        <color theme="1"/>
        <rFont val="Times New Roman"/>
        <family val="1"/>
      </rPr>
      <t xml:space="preserve">       </t>
    </r>
    <r>
      <rPr>
        <sz val="10"/>
        <color theme="1"/>
        <rFont val="Arial"/>
        <family val="2"/>
      </rPr>
      <t>0.2 OH hardening miles completed in 2024; 3.8 OH hardening miles in scope for 2025; 6 OH hardening miles in scope for 2026;</t>
    </r>
  </si>
  <si>
    <r>
      <t>·</t>
    </r>
    <r>
      <rPr>
        <sz val="7"/>
        <color theme="1"/>
        <rFont val="Times New Roman"/>
        <family val="1"/>
      </rPr>
      <t xml:space="preserve">       </t>
    </r>
    <r>
      <rPr>
        <sz val="10"/>
        <color theme="1"/>
        <rFont val="Arial"/>
        <family val="2"/>
      </rPr>
      <t>7.2 miles in scope for undergrounding in 2025; 5.7 miles in scope for undergrounding in 2026;</t>
    </r>
  </si>
  <si>
    <t>24,939 fewer customer hours of PSPS per year</t>
  </si>
  <si>
    <t>OLETA 1102</t>
  </si>
  <si>
    <t>32,399 fewer customer hours of PSPS per year</t>
  </si>
  <si>
    <t>OREGON TRAIL 1103</t>
  </si>
  <si>
    <r>
      <t>·</t>
    </r>
    <r>
      <rPr>
        <sz val="7"/>
        <color theme="1"/>
        <rFont val="Times New Roman"/>
        <family val="1"/>
      </rPr>
      <t xml:space="preserve">       </t>
    </r>
    <r>
      <rPr>
        <sz val="10"/>
        <color theme="1"/>
        <rFont val="Arial"/>
        <family val="2"/>
      </rPr>
      <t>22.1 OH hardening miles completed in 2022; 20.4 OH hardening miles completed in 2023; 1.2 OH hardening miles completed in 2024; 0.2 OH hardening miles in scope for 2025;</t>
    </r>
  </si>
  <si>
    <r>
      <t>·</t>
    </r>
    <r>
      <rPr>
        <sz val="7"/>
        <color theme="1"/>
        <rFont val="Times New Roman"/>
        <family val="1"/>
      </rPr>
      <t xml:space="preserve">       </t>
    </r>
    <r>
      <rPr>
        <sz val="10"/>
        <color theme="1"/>
        <rFont val="Arial"/>
        <family val="2"/>
      </rPr>
      <t>7.7 miles undergrounded in 2022; 0.6 miles undergrounded in 2023; 10.1 miles undergrounded in 2024; 4.3 miles in scope for undergrounding in 2025;</t>
    </r>
  </si>
  <si>
    <t>22,642 fewer customer hours of PSPS per year</t>
  </si>
  <si>
    <t>OREGON TRAIL 1104</t>
  </si>
  <si>
    <t>ORO FINO 1101</t>
  </si>
  <si>
    <t>155,117 fewer customer hours of PSPS per year</t>
  </si>
  <si>
    <t>ORO FINO 1102</t>
  </si>
  <si>
    <r>
      <t>·</t>
    </r>
    <r>
      <rPr>
        <sz val="7"/>
        <color theme="1"/>
        <rFont val="Times New Roman"/>
        <family val="1"/>
      </rPr>
      <t xml:space="preserve">       </t>
    </r>
    <r>
      <rPr>
        <sz val="10"/>
        <color theme="1"/>
        <rFont val="Arial"/>
        <family val="2"/>
      </rPr>
      <t>8.2 miles in scope for undergrounding in 2025; 14.1 miles in scope for undergrounding in 2026;</t>
    </r>
  </si>
  <si>
    <t>152,622 fewer customer hours of PSPS per year</t>
  </si>
  <si>
    <t>OROVILLE 1104</t>
  </si>
  <si>
    <t>8,105 fewer customer hours of PSPS per year</t>
  </si>
  <si>
    <t>PANORAMA 1101</t>
  </si>
  <si>
    <r>
      <t>·</t>
    </r>
    <r>
      <rPr>
        <sz val="7"/>
        <color theme="1"/>
        <rFont val="Times New Roman"/>
        <family val="1"/>
      </rPr>
      <t xml:space="preserve">       </t>
    </r>
    <r>
      <rPr>
        <sz val="10"/>
        <color theme="1"/>
        <rFont val="Arial"/>
        <family val="2"/>
      </rPr>
      <t>1.6 miles undergrounded in 2023;</t>
    </r>
  </si>
  <si>
    <t>28,510 fewer customer hours of PSPS per year</t>
  </si>
  <si>
    <t>PANORAMA 1102</t>
  </si>
  <si>
    <t>9,040 fewer customer hours of PSPS per year</t>
  </si>
  <si>
    <t>PARADISE 1103</t>
  </si>
  <si>
    <t>12,459 fewer customer hours of PSPS per year</t>
  </si>
  <si>
    <t>PARADISE 1104</t>
  </si>
  <si>
    <r>
      <t>·</t>
    </r>
    <r>
      <rPr>
        <sz val="7"/>
        <color theme="1"/>
        <rFont val="Times New Roman"/>
        <family val="1"/>
      </rPr>
      <t xml:space="preserve">       </t>
    </r>
    <r>
      <rPr>
        <sz val="10"/>
        <color theme="1"/>
        <rFont val="Arial"/>
        <family val="2"/>
      </rPr>
      <t>7.1 OH hardening miles completed in 2019; 0.1 OH hardening miles completed in 2023;</t>
    </r>
  </si>
  <si>
    <r>
      <t>·</t>
    </r>
    <r>
      <rPr>
        <sz val="7"/>
        <color theme="1"/>
        <rFont val="Times New Roman"/>
        <family val="1"/>
      </rPr>
      <t xml:space="preserve">       </t>
    </r>
    <r>
      <rPr>
        <sz val="10"/>
        <color theme="1"/>
        <rFont val="Arial"/>
        <family val="2"/>
      </rPr>
      <t>2.3 miles undergrounded in 2023; 0.1 miles undergrounded in 2024;</t>
    </r>
  </si>
  <si>
    <t>32,887 fewer customer hours of PSPS per year</t>
  </si>
  <si>
    <t>PARADISE 1105</t>
  </si>
  <si>
    <r>
      <t>·</t>
    </r>
    <r>
      <rPr>
        <sz val="7"/>
        <color theme="1"/>
        <rFont val="Times New Roman"/>
        <family val="1"/>
      </rPr>
      <t xml:space="preserve">       </t>
    </r>
    <r>
      <rPr>
        <sz val="10"/>
        <color theme="1"/>
        <rFont val="Arial"/>
        <family val="2"/>
      </rPr>
      <t>3.2 OH hardening miles completed in 2019;</t>
    </r>
  </si>
  <si>
    <t>31,552 fewer customer hours of PSPS per year</t>
  </si>
  <si>
    <t>PARADISE 1106</t>
  </si>
  <si>
    <r>
      <t>·</t>
    </r>
    <r>
      <rPr>
        <sz val="7"/>
        <color theme="1"/>
        <rFont val="Times New Roman"/>
        <family val="1"/>
      </rPr>
      <t xml:space="preserve">       </t>
    </r>
    <r>
      <rPr>
        <sz val="10"/>
        <color theme="1"/>
        <rFont val="Arial"/>
        <family val="2"/>
      </rPr>
      <t>0.9 OH hardening miles completed in 2019;</t>
    </r>
  </si>
  <si>
    <t>22,672 fewer customer hours of PSPS per year</t>
  </si>
  <si>
    <t>PIKE CITY 1101</t>
  </si>
  <si>
    <r>
      <t>·</t>
    </r>
    <r>
      <rPr>
        <sz val="7"/>
        <color theme="1"/>
        <rFont val="Times New Roman"/>
        <family val="1"/>
      </rPr>
      <t xml:space="preserve">       </t>
    </r>
    <r>
      <rPr>
        <sz val="10"/>
        <color theme="1"/>
        <rFont val="Arial"/>
        <family val="2"/>
      </rPr>
      <t>2.7 OH hardening miles in scope for 2026;</t>
    </r>
  </si>
  <si>
    <r>
      <t>·</t>
    </r>
    <r>
      <rPr>
        <sz val="7"/>
        <color theme="1"/>
        <rFont val="Times New Roman"/>
        <family val="1"/>
      </rPr>
      <t xml:space="preserve">       </t>
    </r>
    <r>
      <rPr>
        <sz val="10"/>
        <color theme="1"/>
        <rFont val="Arial"/>
        <family val="2"/>
      </rPr>
      <t>29.7 miles in scope for undergrounding in 2026;</t>
    </r>
  </si>
  <si>
    <t>20,662 fewer customer hours of PSPS per year</t>
  </si>
  <si>
    <t>PIKE CITY 1102</t>
  </si>
  <si>
    <t>1,572 fewer customer hours of PSPS per year</t>
  </si>
  <si>
    <t>PINE GROVE 1101</t>
  </si>
  <si>
    <t>41,151 fewer customer hours of PSPS per year</t>
  </si>
  <si>
    <t>PINE GROVE 1102</t>
  </si>
  <si>
    <r>
      <t>·</t>
    </r>
    <r>
      <rPr>
        <sz val="7"/>
        <color theme="1"/>
        <rFont val="Times New Roman"/>
        <family val="1"/>
      </rPr>
      <t xml:space="preserve">       </t>
    </r>
    <r>
      <rPr>
        <sz val="10"/>
        <color theme="1"/>
        <rFont val="Arial"/>
        <family val="2"/>
      </rPr>
      <t>2.9 OH hardening miles completed in 2019; 5.3 OH hardening miles completed in 2020; 4.6 OH hardening miles completed in 2021; 1.3 OH hardening miles completed in 2022; 0.1 OH hardening miles completed in 2023;</t>
    </r>
  </si>
  <si>
    <r>
      <t>·</t>
    </r>
    <r>
      <rPr>
        <sz val="7"/>
        <color theme="1"/>
        <rFont val="Times New Roman"/>
        <family val="1"/>
      </rPr>
      <t xml:space="preserve">       </t>
    </r>
    <r>
      <rPr>
        <sz val="10"/>
        <color theme="1"/>
        <rFont val="Arial"/>
        <family val="2"/>
      </rPr>
      <t>0 miles undergrounded in 2022; 0.1 miles undergrounded in 2023;</t>
    </r>
  </si>
  <si>
    <t>138,364 fewer customer hours of PSPS per year</t>
  </si>
  <si>
    <t>PIT NO 3 2101</t>
  </si>
  <si>
    <r>
      <t>·</t>
    </r>
    <r>
      <rPr>
        <sz val="7"/>
        <color theme="1"/>
        <rFont val="Times New Roman"/>
        <family val="1"/>
      </rPr>
      <t xml:space="preserve">       </t>
    </r>
    <r>
      <rPr>
        <sz val="10"/>
        <color theme="1"/>
        <rFont val="Arial"/>
        <family val="2"/>
      </rPr>
      <t>0.1 OH hardening miles completed in 2024;</t>
    </r>
  </si>
  <si>
    <r>
      <t>·</t>
    </r>
    <r>
      <rPr>
        <sz val="7"/>
        <color theme="1"/>
        <rFont val="Times New Roman"/>
        <family val="1"/>
      </rPr>
      <t xml:space="preserve">       </t>
    </r>
    <r>
      <rPr>
        <sz val="10"/>
        <color theme="1"/>
        <rFont val="Arial"/>
        <family val="2"/>
      </rPr>
      <t>5.8 miles in scope for undergrounding in 2025;</t>
    </r>
  </si>
  <si>
    <t>2,206 fewer customer hours of PSPS per year</t>
  </si>
  <si>
    <t>PIT NO 7 1101</t>
  </si>
  <si>
    <t>125 fewer customer hours of PSPS per year</t>
  </si>
  <si>
    <t>PLACERVILLE 1109</t>
  </si>
  <si>
    <t>26,100 fewer customer hours of PSPS per year</t>
  </si>
  <si>
    <t>PLACERVILLE 1110</t>
  </si>
  <si>
    <t>48,644 fewer customer hours of PSPS per year</t>
  </si>
  <si>
    <t>PLACERVILLE 1111</t>
  </si>
  <si>
    <t>40,806 fewer customer hours of PSPS per year</t>
  </si>
  <si>
    <t>PLACERVILLE 1112</t>
  </si>
  <si>
    <r>
      <t>·</t>
    </r>
    <r>
      <rPr>
        <sz val="7"/>
        <color theme="1"/>
        <rFont val="Times New Roman"/>
        <family val="1"/>
      </rPr>
      <t xml:space="preserve">       </t>
    </r>
    <r>
      <rPr>
        <sz val="10"/>
        <color theme="1"/>
        <rFont val="Arial"/>
        <family val="2"/>
      </rPr>
      <t>8.1 OH hardening miles in scope for 2025;</t>
    </r>
  </si>
  <si>
    <r>
      <t>·</t>
    </r>
    <r>
      <rPr>
        <sz val="7"/>
        <color theme="1"/>
        <rFont val="Times New Roman"/>
        <family val="1"/>
      </rPr>
      <t xml:space="preserve">       </t>
    </r>
    <r>
      <rPr>
        <sz val="10"/>
        <color theme="1"/>
        <rFont val="Arial"/>
        <family val="2"/>
      </rPr>
      <t>0.1 miles undergrounded in 2022; 5.9 miles in scope for undergrounding in 2025;</t>
    </r>
  </si>
  <si>
    <t>89,043 fewer customer hours of PSPS per year</t>
  </si>
  <si>
    <t>PLACERVILLE 2106</t>
  </si>
  <si>
    <r>
      <t>·</t>
    </r>
    <r>
      <rPr>
        <sz val="7"/>
        <color theme="1"/>
        <rFont val="Times New Roman"/>
        <family val="1"/>
      </rPr>
      <t xml:space="preserve">       </t>
    </r>
    <r>
      <rPr>
        <sz val="10"/>
        <color theme="1"/>
        <rFont val="Arial"/>
        <family val="2"/>
      </rPr>
      <t>12.6 OH hardening miles in scope for 2025; 12.6 OH hardening miles in scope for 2026;</t>
    </r>
  </si>
  <si>
    <r>
      <t>·</t>
    </r>
    <r>
      <rPr>
        <sz val="7"/>
        <color theme="1"/>
        <rFont val="Times New Roman"/>
        <family val="1"/>
      </rPr>
      <t xml:space="preserve">       </t>
    </r>
    <r>
      <rPr>
        <sz val="10"/>
        <color theme="1"/>
        <rFont val="Arial"/>
        <family val="2"/>
      </rPr>
      <t>0.2 miles undergrounded in 2022; 1.3 miles undergrounded in 2023; 1 miles undergrounded in 2024; 19.1 miles in scope for undergrounding in 2025; 45.8 miles in scope for undergrounding in 2026;</t>
    </r>
  </si>
  <si>
    <r>
      <t>·</t>
    </r>
    <r>
      <rPr>
        <sz val="7"/>
        <color theme="1"/>
        <rFont val="Times New Roman"/>
        <family val="1"/>
      </rPr>
      <t xml:space="preserve">       </t>
    </r>
    <r>
      <rPr>
        <sz val="10"/>
        <color theme="1"/>
        <rFont val="Arial"/>
        <family val="2"/>
      </rPr>
      <t>11 Sectionalizing devices added or replaced;</t>
    </r>
  </si>
  <si>
    <t>226,274 fewer customer hours of PSPS per year</t>
  </si>
  <si>
    <t>POTTER VALLEY P H 1105</t>
  </si>
  <si>
    <r>
      <t>·</t>
    </r>
    <r>
      <rPr>
        <sz val="7"/>
        <color theme="1"/>
        <rFont val="Times New Roman"/>
        <family val="1"/>
      </rPr>
      <t xml:space="preserve">       </t>
    </r>
    <r>
      <rPr>
        <sz val="10"/>
        <color theme="1"/>
        <rFont val="Arial"/>
        <family val="2"/>
      </rPr>
      <t>1.6 OH hardening miles completed in 2022; 7.8 OH hardening miles completed in 2023; 21.1 OH hardening miles in scope for 2025; 0.8 OH hardening miles in scope for 2026;</t>
    </r>
  </si>
  <si>
    <r>
      <t>·</t>
    </r>
    <r>
      <rPr>
        <sz val="7"/>
        <color theme="1"/>
        <rFont val="Times New Roman"/>
        <family val="1"/>
      </rPr>
      <t xml:space="preserve">       </t>
    </r>
    <r>
      <rPr>
        <sz val="10"/>
        <color theme="1"/>
        <rFont val="Arial"/>
        <family val="2"/>
      </rPr>
      <t>0.1 miles undergrounded in 2022; 1.9 miles undergrounded in 2023; 2.2 miles in scope for undergrounding in 2026;</t>
    </r>
  </si>
  <si>
    <t>26,109 fewer customer hours of PSPS per year</t>
  </si>
  <si>
    <t>PUEBLO 1104</t>
  </si>
  <si>
    <t>14,902 fewer customer hours of PSPS per year</t>
  </si>
  <si>
    <t>PUEBLO 1105</t>
  </si>
  <si>
    <r>
      <t>·</t>
    </r>
    <r>
      <rPr>
        <sz val="7"/>
        <color theme="1"/>
        <rFont val="Times New Roman"/>
        <family val="1"/>
      </rPr>
      <t xml:space="preserve">       </t>
    </r>
    <r>
      <rPr>
        <sz val="10"/>
        <color theme="1"/>
        <rFont val="Arial"/>
        <family val="2"/>
      </rPr>
      <t>1.3 OH hardening miles completed in 2019;</t>
    </r>
  </si>
  <si>
    <t>21,888 fewer customer hours of PSPS per year</t>
  </si>
  <si>
    <t>PUEBLO 2102</t>
  </si>
  <si>
    <r>
      <t>·</t>
    </r>
    <r>
      <rPr>
        <sz val="7"/>
        <color theme="1"/>
        <rFont val="Times New Roman"/>
        <family val="1"/>
      </rPr>
      <t xml:space="preserve">       </t>
    </r>
    <r>
      <rPr>
        <sz val="10"/>
        <color theme="1"/>
        <rFont val="Arial"/>
        <family val="2"/>
      </rPr>
      <t>2 OH hardening miles completed in 2021;</t>
    </r>
  </si>
  <si>
    <t>PUEBLO 2103</t>
  </si>
  <si>
    <t>824 fewer customer hours of PSPS per year</t>
  </si>
  <si>
    <t>PUTAH CREEK 1102</t>
  </si>
  <si>
    <r>
      <t>·</t>
    </r>
    <r>
      <rPr>
        <sz val="7"/>
        <color theme="1"/>
        <rFont val="Times New Roman"/>
        <family val="1"/>
      </rPr>
      <t xml:space="preserve">       </t>
    </r>
    <r>
      <rPr>
        <sz val="10"/>
        <color theme="1"/>
        <rFont val="Arial"/>
        <family val="2"/>
      </rPr>
      <t>26.6 OH hardening miles completed in 2022; 1.7 OH hardening miles completed in 2023;</t>
    </r>
  </si>
  <si>
    <r>
      <t>·</t>
    </r>
    <r>
      <rPr>
        <sz val="7"/>
        <color theme="1"/>
        <rFont val="Times New Roman"/>
        <family val="1"/>
      </rPr>
      <t xml:space="preserve">       </t>
    </r>
    <r>
      <rPr>
        <sz val="10"/>
        <color theme="1"/>
        <rFont val="Arial"/>
        <family val="2"/>
      </rPr>
      <t>0.4 miles undergrounded in 2022;</t>
    </r>
  </si>
  <si>
    <t>10,254 fewer customer hours of PSPS per year</t>
  </si>
  <si>
    <t>PUTAH CREEK 1105</t>
  </si>
  <si>
    <t>4,161 fewer customer hours of PSPS per year</t>
  </si>
  <si>
    <t>RED BLUFF 1101</t>
  </si>
  <si>
    <t>34,152 fewer customer hours of PSPS per year</t>
  </si>
  <si>
    <t>RED BLUFF 1103</t>
  </si>
  <si>
    <t>22,868 fewer customer hours of PSPS per year</t>
  </si>
  <si>
    <t>RED BLUFF 1104</t>
  </si>
  <si>
    <t>41,978 fewer customer hours of PSPS per year</t>
  </si>
  <si>
    <t>RED BLUFF 1105</t>
  </si>
  <si>
    <t>42,563 fewer customer hours of PSPS per year</t>
  </si>
  <si>
    <t>REDBUD 1101</t>
  </si>
  <si>
    <r>
      <t>·</t>
    </r>
    <r>
      <rPr>
        <sz val="7"/>
        <color theme="1"/>
        <rFont val="Times New Roman"/>
        <family val="1"/>
      </rPr>
      <t xml:space="preserve">       </t>
    </r>
    <r>
      <rPr>
        <sz val="10"/>
        <color theme="1"/>
        <rFont val="Arial"/>
        <family val="2"/>
      </rPr>
      <t>1.4 OH hardening miles completed in 2019; 1.3 OH hardening miles completed in 2023; 0.3 OH hardening miles completed in 2024; 0.7 OH hardening miles in scope for 2025;</t>
    </r>
  </si>
  <si>
    <r>
      <t>·</t>
    </r>
    <r>
      <rPr>
        <sz val="7"/>
        <color theme="1"/>
        <rFont val="Times New Roman"/>
        <family val="1"/>
      </rPr>
      <t xml:space="preserve">       </t>
    </r>
    <r>
      <rPr>
        <sz val="10"/>
        <color theme="1"/>
        <rFont val="Arial"/>
        <family val="2"/>
      </rPr>
      <t>4.9 miles undergrounded in 2023; 26.8 miles undergrounded in 2024; 7.7 miles in scope for undergrounding in 2025; 1.1 miles in scope for undergrounding in 2026;</t>
    </r>
  </si>
  <si>
    <t>35,819 fewer customer hours of PSPS per year</t>
  </si>
  <si>
    <t>RINCON 1101</t>
  </si>
  <si>
    <t>77,036 fewer customer hours of PSPS per year</t>
  </si>
  <si>
    <t>RINCON 1102</t>
  </si>
  <si>
    <t>82,038 fewer customer hours of PSPS per year</t>
  </si>
  <si>
    <t>RINCON 1103</t>
  </si>
  <si>
    <r>
      <t>·</t>
    </r>
    <r>
      <rPr>
        <sz val="7"/>
        <color theme="1"/>
        <rFont val="Times New Roman"/>
        <family val="1"/>
      </rPr>
      <t xml:space="preserve">       </t>
    </r>
    <r>
      <rPr>
        <sz val="10"/>
        <color theme="1"/>
        <rFont val="Arial"/>
        <family val="2"/>
      </rPr>
      <t>0.2 OH hardening miles completed in 2019; 0.3 OH hardening miles completed in 2022; 0.1 OH hardening miles completed in 2023;</t>
    </r>
  </si>
  <si>
    <r>
      <t>·</t>
    </r>
    <r>
      <rPr>
        <sz val="7"/>
        <color theme="1"/>
        <rFont val="Times New Roman"/>
        <family val="1"/>
      </rPr>
      <t xml:space="preserve">       </t>
    </r>
    <r>
      <rPr>
        <sz val="10"/>
        <color theme="1"/>
        <rFont val="Arial"/>
        <family val="2"/>
      </rPr>
      <t>1.5 miles undergrounded in 2021;</t>
    </r>
  </si>
  <si>
    <t>41,693 fewer customer hours of PSPS per year</t>
  </si>
  <si>
    <t>RINCON 1104</t>
  </si>
  <si>
    <r>
      <t>·</t>
    </r>
    <r>
      <rPr>
        <sz val="7"/>
        <color theme="1"/>
        <rFont val="Times New Roman"/>
        <family val="1"/>
      </rPr>
      <t xml:space="preserve">       </t>
    </r>
    <r>
      <rPr>
        <sz val="10"/>
        <color theme="1"/>
        <rFont val="Arial"/>
        <family val="2"/>
      </rPr>
      <t>1.3 miles undergrounded in 2021;</t>
    </r>
  </si>
  <si>
    <t>68,820 fewer customer hours of PSPS per year</t>
  </si>
  <si>
    <t>SALT SPRINGS 2101</t>
  </si>
  <si>
    <t>18,259 fewer customer hours of PSPS per year</t>
  </si>
  <si>
    <t>SALT SPRINGS 2102</t>
  </si>
  <si>
    <r>
      <t>·</t>
    </r>
    <r>
      <rPr>
        <sz val="7"/>
        <color theme="1"/>
        <rFont val="Times New Roman"/>
        <family val="1"/>
      </rPr>
      <t xml:space="preserve">       </t>
    </r>
    <r>
      <rPr>
        <sz val="10"/>
        <color theme="1"/>
        <rFont val="Arial"/>
        <family val="2"/>
      </rPr>
      <t>1.2 OH hardening miles completed in 2020; 0.1 OH hardening miles completed in 2021;</t>
    </r>
  </si>
  <si>
    <t>118,024 fewer customer hours of PSPS per year</t>
  </si>
  <si>
    <t>SANTA ROSA A 1104</t>
  </si>
  <si>
    <t>85,793 fewer customer hours of PSPS per year</t>
  </si>
  <si>
    <t>SCE TEHACHAPI 1101</t>
  </si>
  <si>
    <t>60 fewer customer hours of PSPS per year</t>
  </si>
  <si>
    <t>SHADY GLEN 1101</t>
  </si>
  <si>
    <r>
      <t>·</t>
    </r>
    <r>
      <rPr>
        <sz val="7"/>
        <color theme="1"/>
        <rFont val="Times New Roman"/>
        <family val="1"/>
      </rPr>
      <t xml:space="preserve">       </t>
    </r>
    <r>
      <rPr>
        <sz val="10"/>
        <color theme="1"/>
        <rFont val="Arial"/>
        <family val="2"/>
      </rPr>
      <t>1.4 OH hardening miles completed in 2021; 1.5 OH hardening miles in scope for 2025; 2.6 OH hardening miles in scope for 2026;</t>
    </r>
  </si>
  <si>
    <r>
      <t>·</t>
    </r>
    <r>
      <rPr>
        <sz val="7"/>
        <color theme="1"/>
        <rFont val="Times New Roman"/>
        <family val="1"/>
      </rPr>
      <t xml:space="preserve">       </t>
    </r>
    <r>
      <rPr>
        <sz val="10"/>
        <color theme="1"/>
        <rFont val="Arial"/>
        <family val="2"/>
      </rPr>
      <t>0.1 miles undergrounded in 2021; 3.2 miles undergrounded in 2022; 4.6 miles in scope for undergrounding in 2025; 10 miles in scope for undergrounding in 2026;</t>
    </r>
  </si>
  <si>
    <t>26,833 fewer customer hours of PSPS per year</t>
  </si>
  <si>
    <t>SHADY GLEN 1102</t>
  </si>
  <si>
    <r>
      <t>·</t>
    </r>
    <r>
      <rPr>
        <sz val="7"/>
        <color theme="1"/>
        <rFont val="Times New Roman"/>
        <family val="1"/>
      </rPr>
      <t xml:space="preserve">       </t>
    </r>
    <r>
      <rPr>
        <sz val="10"/>
        <color theme="1"/>
        <rFont val="Arial"/>
        <family val="2"/>
      </rPr>
      <t>1.5 OH hardening miles completed in 2019; 2.4 OH hardening miles in scope for 2026;</t>
    </r>
  </si>
  <si>
    <r>
      <t>·</t>
    </r>
    <r>
      <rPr>
        <sz val="7"/>
        <color theme="1"/>
        <rFont val="Times New Roman"/>
        <family val="1"/>
      </rPr>
      <t xml:space="preserve">       </t>
    </r>
    <r>
      <rPr>
        <sz val="10"/>
        <color theme="1"/>
        <rFont val="Arial"/>
        <family val="2"/>
      </rPr>
      <t>37.4 miles in scope for undergrounding in 2026;</t>
    </r>
  </si>
  <si>
    <t>20,064 fewer customer hours of PSPS per year</t>
  </si>
  <si>
    <t>SHINGLE SPRINGS 2109</t>
  </si>
  <si>
    <r>
      <t>·</t>
    </r>
    <r>
      <rPr>
        <sz val="7"/>
        <color theme="1"/>
        <rFont val="Times New Roman"/>
        <family val="1"/>
      </rPr>
      <t xml:space="preserve">       </t>
    </r>
    <r>
      <rPr>
        <sz val="10"/>
        <color theme="1"/>
        <rFont val="Arial"/>
        <family val="2"/>
      </rPr>
      <t>0.8 OH hardening miles completed in 2021; 18.3 OH hardening miles completed in 2022; 2.6 OH hardening miles completed in 2023;</t>
    </r>
  </si>
  <si>
    <r>
      <t>·</t>
    </r>
    <r>
      <rPr>
        <sz val="7"/>
        <color theme="1"/>
        <rFont val="Times New Roman"/>
        <family val="1"/>
      </rPr>
      <t xml:space="preserve">       </t>
    </r>
    <r>
      <rPr>
        <sz val="10"/>
        <color theme="1"/>
        <rFont val="Arial"/>
        <family val="2"/>
      </rPr>
      <t>6.6 miles undergrounded in 2022; 4.1 miles undergrounded in 2023;</t>
    </r>
  </si>
  <si>
    <t>86,342 fewer customer hours of PSPS per year</t>
  </si>
  <si>
    <t>SILVERADO 2102</t>
  </si>
  <si>
    <r>
      <t>·</t>
    </r>
    <r>
      <rPr>
        <sz val="7"/>
        <color theme="1"/>
        <rFont val="Times New Roman"/>
        <family val="1"/>
      </rPr>
      <t xml:space="preserve">       </t>
    </r>
    <r>
      <rPr>
        <sz val="10"/>
        <color theme="1"/>
        <rFont val="Arial"/>
        <family val="2"/>
      </rPr>
      <t>1.3 OH hardening miles completed in 2021; 2.2 OH hardening miles completed in 2022;</t>
    </r>
  </si>
  <si>
    <r>
      <t>·</t>
    </r>
    <r>
      <rPr>
        <sz val="7"/>
        <color theme="1"/>
        <rFont val="Times New Roman"/>
        <family val="1"/>
      </rPr>
      <t xml:space="preserve">       </t>
    </r>
    <r>
      <rPr>
        <sz val="10"/>
        <color theme="1"/>
        <rFont val="Arial"/>
        <family val="2"/>
      </rPr>
      <t>2 MSO device(s) replaced;</t>
    </r>
  </si>
  <si>
    <t>15,574 fewer customer hours of PSPS per year</t>
  </si>
  <si>
    <t>SILVERADO 2103</t>
  </si>
  <si>
    <t>SILVERADO 2104</t>
  </si>
  <si>
    <r>
      <t>·</t>
    </r>
    <r>
      <rPr>
        <sz val="7"/>
        <color theme="1"/>
        <rFont val="Times New Roman"/>
        <family val="1"/>
      </rPr>
      <t xml:space="preserve">       </t>
    </r>
    <r>
      <rPr>
        <sz val="10"/>
        <color theme="1"/>
        <rFont val="Arial"/>
        <family val="2"/>
      </rPr>
      <t>6.2 OH hardening miles completed in 2019; 3.5 OH hardening miles completed in 2020; 1.5 OH hardening miles completed in 2021; 1.9 OH hardening miles completed in 2022; 3.7 OH hardening miles in scope for 2026;</t>
    </r>
  </si>
  <si>
    <t>534 fewer customer hours of PSPS per year</t>
  </si>
  <si>
    <t>SILVERADO 2105</t>
  </si>
  <si>
    <r>
      <t>·</t>
    </r>
    <r>
      <rPr>
        <sz val="7"/>
        <color theme="1"/>
        <rFont val="Times New Roman"/>
        <family val="1"/>
      </rPr>
      <t xml:space="preserve">       </t>
    </r>
    <r>
      <rPr>
        <sz val="10"/>
        <color theme="1"/>
        <rFont val="Arial"/>
        <family val="2"/>
      </rPr>
      <t>3.4 OH hardening miles completed in 2019; 1.8 OH hardening miles completed in 2020; 0.7 OH hardening miles completed in 2022; 6.8 OH hardening miles in scope for 2025; 4.3 OH hardening miles in scope for 2026;</t>
    </r>
  </si>
  <si>
    <r>
      <t>·</t>
    </r>
    <r>
      <rPr>
        <sz val="7"/>
        <color theme="1"/>
        <rFont val="Times New Roman"/>
        <family val="1"/>
      </rPr>
      <t xml:space="preserve">       </t>
    </r>
    <r>
      <rPr>
        <sz val="10"/>
        <color theme="1"/>
        <rFont val="Arial"/>
        <family val="2"/>
      </rPr>
      <t>0.2 miles undergrounded in 2023; 4.4 miles in scope for undergrounding in 2026;</t>
    </r>
  </si>
  <si>
    <r>
      <t>·</t>
    </r>
    <r>
      <rPr>
        <sz val="7"/>
        <color theme="1"/>
        <rFont val="Times New Roman"/>
        <family val="1"/>
      </rPr>
      <t xml:space="preserve">       </t>
    </r>
    <r>
      <rPr>
        <sz val="10"/>
        <color theme="1"/>
        <rFont val="Arial"/>
        <family val="2"/>
      </rPr>
      <t>16 Sectionalizing devices added or replaced;</t>
    </r>
  </si>
  <si>
    <t>SMARTVILLE 1101</t>
  </si>
  <si>
    <t>11,936 fewer customer hours of PSPS per year</t>
  </si>
  <si>
    <t>SONOMA 1102</t>
  </si>
  <si>
    <t>40,523 fewer customer hours of PSPS per year</t>
  </si>
  <si>
    <t>SONOMA 1103</t>
  </si>
  <si>
    <t>25,067 fewer customer hours of PSPS per year</t>
  </si>
  <si>
    <t>SONOMA 1106</t>
  </si>
  <si>
    <t>34,080 fewer customer hours of PSPS per year</t>
  </si>
  <si>
    <t>SPAULDING 1101</t>
  </si>
  <si>
    <t>7,648 fewer customer hours of PSPS per year</t>
  </si>
  <si>
    <t>STANISLAUS 1701</t>
  </si>
  <si>
    <r>
      <t>·</t>
    </r>
    <r>
      <rPr>
        <sz val="7"/>
        <color theme="1"/>
        <rFont val="Times New Roman"/>
        <family val="1"/>
      </rPr>
      <t xml:space="preserve">       </t>
    </r>
    <r>
      <rPr>
        <sz val="10"/>
        <color theme="1"/>
        <rFont val="Arial"/>
        <family val="2"/>
      </rPr>
      <t>3.8 OH hardening miles completed in 2023; 18.2 OH hardening miles in scope for 2025; 8.6 OH hardening miles in scope for 2026; 1.8 OH hardening miles in scope for 2027;</t>
    </r>
  </si>
  <si>
    <r>
      <t>·</t>
    </r>
    <r>
      <rPr>
        <sz val="7"/>
        <color theme="1"/>
        <rFont val="Times New Roman"/>
        <family val="1"/>
      </rPr>
      <t xml:space="preserve">       </t>
    </r>
    <r>
      <rPr>
        <sz val="10"/>
        <color theme="1"/>
        <rFont val="Arial"/>
        <family val="2"/>
      </rPr>
      <t>4.1 miles undergrounded in 2023; 3.4 miles in scope for undergrounding in 2025; 14.9 miles in scope for undergrounding in 2026; 9.4 miles in scope for undergrounding in 2027;</t>
    </r>
  </si>
  <si>
    <t>94,855 fewer customer hours of PSPS per year</t>
  </si>
  <si>
    <t>STANISLAUS 1702</t>
  </si>
  <si>
    <r>
      <t>·</t>
    </r>
    <r>
      <rPr>
        <sz val="7"/>
        <color theme="1"/>
        <rFont val="Times New Roman"/>
        <family val="1"/>
      </rPr>
      <t xml:space="preserve">       </t>
    </r>
    <r>
      <rPr>
        <sz val="10"/>
        <color theme="1"/>
        <rFont val="Arial"/>
        <family val="2"/>
      </rPr>
      <t>1.5 OH hardening miles completed in 2022; 3.6 OH hardening miles completed in 2023; 0.1 OH hardening miles completed in 2024; 0.2 OH hardening miles in scope for 2025;</t>
    </r>
  </si>
  <si>
    <r>
      <t>·</t>
    </r>
    <r>
      <rPr>
        <sz val="7"/>
        <color theme="1"/>
        <rFont val="Times New Roman"/>
        <family val="1"/>
      </rPr>
      <t xml:space="preserve">       </t>
    </r>
    <r>
      <rPr>
        <sz val="10"/>
        <color theme="1"/>
        <rFont val="Arial"/>
        <family val="2"/>
      </rPr>
      <t>0.1 miles undergrounded in 2022; 9.8 miles undergrounded in 2023; 2.6 miles undergrounded in 2024; 9.3 miles in scope for undergrounding in 2025; 10.7 miles in scope for undergrounding in 2026;</t>
    </r>
  </si>
  <si>
    <t>165,955 fewer customer hours of PSPS per year</t>
  </si>
  <si>
    <t>STILLWATER 1101</t>
  </si>
  <si>
    <r>
      <t>·</t>
    </r>
    <r>
      <rPr>
        <sz val="7"/>
        <color theme="1"/>
        <rFont val="Times New Roman"/>
        <family val="1"/>
      </rPr>
      <t xml:space="preserve">       </t>
    </r>
    <r>
      <rPr>
        <sz val="10"/>
        <color theme="1"/>
        <rFont val="Arial"/>
        <family val="2"/>
      </rPr>
      <t>1.7 OH hardening miles completed in 2021; 0.1 OH hardening miles completed in 2022;</t>
    </r>
  </si>
  <si>
    <t>STILLWATER 1102</t>
  </si>
  <si>
    <r>
      <t>·</t>
    </r>
    <r>
      <rPr>
        <sz val="7"/>
        <color theme="1"/>
        <rFont val="Times New Roman"/>
        <family val="1"/>
      </rPr>
      <t xml:space="preserve">       </t>
    </r>
    <r>
      <rPr>
        <sz val="10"/>
        <color theme="1"/>
        <rFont val="Arial"/>
        <family val="2"/>
      </rPr>
      <t>2.8 OH hardening miles completed in 2021;</t>
    </r>
  </si>
  <si>
    <t>9,045 fewer customer hours of PSPS per year</t>
  </si>
  <si>
    <t>SYCAMORE CREEK 1111</t>
  </si>
  <si>
    <r>
      <t>·</t>
    </r>
    <r>
      <rPr>
        <sz val="7"/>
        <color theme="1"/>
        <rFont val="Times New Roman"/>
        <family val="1"/>
      </rPr>
      <t xml:space="preserve">       </t>
    </r>
    <r>
      <rPr>
        <sz val="10"/>
        <color theme="1"/>
        <rFont val="Arial"/>
        <family val="2"/>
      </rPr>
      <t>8.2 OH hardening miles completed in 2024;</t>
    </r>
  </si>
  <si>
    <r>
      <t>·</t>
    </r>
    <r>
      <rPr>
        <sz val="7"/>
        <color theme="1"/>
        <rFont val="Times New Roman"/>
        <family val="1"/>
      </rPr>
      <t xml:space="preserve">       </t>
    </r>
    <r>
      <rPr>
        <sz val="10"/>
        <color theme="1"/>
        <rFont val="Arial"/>
        <family val="2"/>
      </rPr>
      <t>20.5 miles in scope for undergrounding in 2025; 6.8 miles in scope for undergrounding in 2026;</t>
    </r>
  </si>
  <si>
    <t>38,540 fewer customer hours of PSPS per year</t>
  </si>
  <si>
    <t>TEJON 1102</t>
  </si>
  <si>
    <r>
      <t>·</t>
    </r>
    <r>
      <rPr>
        <sz val="7"/>
        <color theme="1"/>
        <rFont val="Times New Roman"/>
        <family val="1"/>
      </rPr>
      <t xml:space="preserve">       </t>
    </r>
    <r>
      <rPr>
        <sz val="10"/>
        <color theme="1"/>
        <rFont val="Arial"/>
        <family val="2"/>
      </rPr>
      <t>5 miles undergrounded in 2024; 11 miles in scope for undergrounding in 2025; 10.3 miles in scope for undergrounding in 2026;</t>
    </r>
  </si>
  <si>
    <t>5,428 fewer customer hours of PSPS per year</t>
  </si>
  <si>
    <t>TEJON 1103</t>
  </si>
  <si>
    <t>663 fewer customer hours of PSPS per year</t>
  </si>
  <si>
    <t>TIGER CREEK 0201</t>
  </si>
  <si>
    <r>
      <t>·</t>
    </r>
    <r>
      <rPr>
        <sz val="7"/>
        <color theme="1"/>
        <rFont val="Times New Roman"/>
        <family val="1"/>
      </rPr>
      <t xml:space="preserve">       </t>
    </r>
    <r>
      <rPr>
        <sz val="10"/>
        <color theme="1"/>
        <rFont val="Arial"/>
        <family val="2"/>
      </rPr>
      <t>4.3 miles in scope for undergrounding in 2026;</t>
    </r>
  </si>
  <si>
    <t>1 Sectionalizing device added or replaced;</t>
  </si>
  <si>
    <t>485 fewer customer hours of PSPS per year</t>
  </si>
  <si>
    <t>TYLER 1105</t>
  </si>
  <si>
    <t>45,828 fewer customer hours of PSPS per year</t>
  </si>
  <si>
    <t>UPPER LAKE 1101</t>
  </si>
  <si>
    <r>
      <t>·</t>
    </r>
    <r>
      <rPr>
        <sz val="7"/>
        <color theme="1"/>
        <rFont val="Times New Roman"/>
        <family val="1"/>
      </rPr>
      <t xml:space="preserve">       </t>
    </r>
    <r>
      <rPr>
        <sz val="10"/>
        <color theme="1"/>
        <rFont val="Arial"/>
        <family val="2"/>
      </rPr>
      <t>0.4 OH hardening miles completed in 2019; 1.1 OH hardening miles completed in 2022; 0.2 OH hardening miles completed in 2023; 1.4 OH hardening miles completed in 2024; 4.7 OH hardening miles in scope for 2025; 0.6 OH hardening miles in scope for 2026; 1.5 OH hardening miles in scope for 2027;</t>
    </r>
  </si>
  <si>
    <r>
      <t>·</t>
    </r>
    <r>
      <rPr>
        <sz val="7"/>
        <color theme="1"/>
        <rFont val="Times New Roman"/>
        <family val="1"/>
      </rPr>
      <t xml:space="preserve">       </t>
    </r>
    <r>
      <rPr>
        <sz val="10"/>
        <color theme="1"/>
        <rFont val="Arial"/>
        <family val="2"/>
      </rPr>
      <t>5.6 miles undergrounded in 2023; 0.9 miles undergrounded in 2024; 0 miles in scope for undergrounding in 2025;</t>
    </r>
  </si>
  <si>
    <t>52,998 fewer customer hours of PSPS per year</t>
  </si>
  <si>
    <t>VACAVILLE 1104</t>
  </si>
  <si>
    <r>
      <t>·</t>
    </r>
    <r>
      <rPr>
        <sz val="7"/>
        <color theme="1"/>
        <rFont val="Times New Roman"/>
        <family val="1"/>
      </rPr>
      <t xml:space="preserve">       </t>
    </r>
    <r>
      <rPr>
        <sz val="10"/>
        <color theme="1"/>
        <rFont val="Arial"/>
        <family val="2"/>
      </rPr>
      <t>1.7 OH hardening miles completed in 2021; 8.2 OH hardening miles completed in 2022; 0 OH hardening miles completed in 2023; 0 OH hardening miles completed in 2024;</t>
    </r>
  </si>
  <si>
    <r>
      <t>·</t>
    </r>
    <r>
      <rPr>
        <sz val="7"/>
        <color theme="1"/>
        <rFont val="Times New Roman"/>
        <family val="1"/>
      </rPr>
      <t xml:space="preserve">       </t>
    </r>
    <r>
      <rPr>
        <sz val="10"/>
        <color theme="1"/>
        <rFont val="Arial"/>
        <family val="2"/>
      </rPr>
      <t>2.7 miles undergrounded in 2022; 1.5 miles undergrounded in 2023; 2 miles undergrounded in 2024; 0.2 miles in scope for undergrounding in 2025;</t>
    </r>
  </si>
  <si>
    <t>VACAVILLE 1108</t>
  </si>
  <si>
    <r>
      <t>·</t>
    </r>
    <r>
      <rPr>
        <sz val="7"/>
        <color theme="1"/>
        <rFont val="Times New Roman"/>
        <family val="1"/>
      </rPr>
      <t xml:space="preserve">       </t>
    </r>
    <r>
      <rPr>
        <sz val="10"/>
        <color theme="1"/>
        <rFont val="Arial"/>
        <family val="2"/>
      </rPr>
      <t>13.1 OH hardening miles completed in 2020;</t>
    </r>
  </si>
  <si>
    <r>
      <t>·</t>
    </r>
    <r>
      <rPr>
        <sz val="7"/>
        <color theme="1"/>
        <rFont val="Times New Roman"/>
        <family val="1"/>
      </rPr>
      <t xml:space="preserve">       </t>
    </r>
    <r>
      <rPr>
        <sz val="10"/>
        <color theme="1"/>
        <rFont val="Arial"/>
        <family val="2"/>
      </rPr>
      <t>0.4 miles undergrounded in 2024;</t>
    </r>
  </si>
  <si>
    <t>VASCO 1102</t>
  </si>
  <si>
    <t>6,559 fewer customer hours of PSPS per year</t>
  </si>
  <si>
    <t>VOLTA 1101</t>
  </si>
  <si>
    <r>
      <t>·</t>
    </r>
    <r>
      <rPr>
        <sz val="7"/>
        <color theme="1"/>
        <rFont val="Times New Roman"/>
        <family val="1"/>
      </rPr>
      <t xml:space="preserve">       </t>
    </r>
    <r>
      <rPr>
        <sz val="10"/>
        <color theme="1"/>
        <rFont val="Arial"/>
        <family val="2"/>
      </rPr>
      <t>37 OH hardening miles completed in 2022; 4 OH hardening miles completed in 2023; 7.6 OH hardening miles completed in 2024;</t>
    </r>
  </si>
  <si>
    <t>70,614 fewer customer hours of PSPS per year</t>
  </si>
  <si>
    <t>VOLTA 1102</t>
  </si>
  <si>
    <r>
      <t>·</t>
    </r>
    <r>
      <rPr>
        <sz val="7"/>
        <color theme="1"/>
        <rFont val="Times New Roman"/>
        <family val="1"/>
      </rPr>
      <t xml:space="preserve">       </t>
    </r>
    <r>
      <rPr>
        <sz val="10"/>
        <color theme="1"/>
        <rFont val="Arial"/>
        <family val="2"/>
      </rPr>
      <t>9.3 OH hardening miles completed in 2019; 26.2 OH hardening miles completed in 2020;</t>
    </r>
  </si>
  <si>
    <t>204,768 fewer customer hours of PSPS per year</t>
  </si>
  <si>
    <t>WEIMAR 1101</t>
  </si>
  <si>
    <r>
      <t>·</t>
    </r>
    <r>
      <rPr>
        <sz val="7"/>
        <color theme="1"/>
        <rFont val="Times New Roman"/>
        <family val="1"/>
      </rPr>
      <t xml:space="preserve">       </t>
    </r>
    <r>
      <rPr>
        <sz val="10"/>
        <color theme="1"/>
        <rFont val="Arial"/>
        <family val="2"/>
      </rPr>
      <t>0.6 OH hardening miles completed in 2019;</t>
    </r>
  </si>
  <si>
    <t>8,395 fewer customer hours of PSPS per year</t>
  </si>
  <si>
    <t>WEIMAR 1102</t>
  </si>
  <si>
    <t>5,115 fewer customer hours of PSPS per year</t>
  </si>
  <si>
    <t>WEST POINT 1101</t>
  </si>
  <si>
    <r>
      <t>·</t>
    </r>
    <r>
      <rPr>
        <sz val="7"/>
        <color theme="1"/>
        <rFont val="Times New Roman"/>
        <family val="1"/>
      </rPr>
      <t xml:space="preserve">       </t>
    </r>
    <r>
      <rPr>
        <sz val="10"/>
        <color theme="1"/>
        <rFont val="Arial"/>
        <family val="2"/>
      </rPr>
      <t>4.3 OH hardening miles completed in 2020;</t>
    </r>
  </si>
  <si>
    <r>
      <t>·</t>
    </r>
    <r>
      <rPr>
        <sz val="7"/>
        <color theme="1"/>
        <rFont val="Times New Roman"/>
        <family val="1"/>
      </rPr>
      <t xml:space="preserve">       </t>
    </r>
    <r>
      <rPr>
        <sz val="10"/>
        <color theme="1"/>
        <rFont val="Arial"/>
        <family val="2"/>
      </rPr>
      <t>12.6 miles in scope for undergrounding in 2025; 4 miles in scope for undergrounding in 2026; 3.6 miles in scope for undergrounding in 2027;</t>
    </r>
  </si>
  <si>
    <t>83,618 fewer customer hours of PSPS per year</t>
  </si>
  <si>
    <t>WEST POINT 1102</t>
  </si>
  <si>
    <r>
      <t>·</t>
    </r>
    <r>
      <rPr>
        <sz val="7"/>
        <color theme="1"/>
        <rFont val="Times New Roman"/>
        <family val="1"/>
      </rPr>
      <t xml:space="preserve">       </t>
    </r>
    <r>
      <rPr>
        <sz val="10"/>
        <color theme="1"/>
        <rFont val="Arial"/>
        <family val="2"/>
      </rPr>
      <t>0.7 OH hardening miles in scope for 2025; 4.6 OH hardening miles in scope for 2026;</t>
    </r>
  </si>
  <si>
    <t>139,248 fewer customer hours of PSPS per year</t>
  </si>
  <si>
    <t>WHEATLAND 1105</t>
  </si>
  <si>
    <t>7,068 fewer customer hours of PSPS per year</t>
  </si>
  <si>
    <t>WHITMORE 1101</t>
  </si>
  <si>
    <t>11,979 fewer customer hours of PSPS per year</t>
  </si>
  <si>
    <t>WISE 1102</t>
  </si>
  <si>
    <t>41,070 fewer customer hours of PSPS per year</t>
  </si>
  <si>
    <t>WOODSIDE 1101</t>
  </si>
  <si>
    <r>
      <t>·</t>
    </r>
    <r>
      <rPr>
        <sz val="7"/>
        <color theme="1"/>
        <rFont val="Times New Roman"/>
        <family val="1"/>
      </rPr>
      <t xml:space="preserve">       </t>
    </r>
    <r>
      <rPr>
        <sz val="10"/>
        <color theme="1"/>
        <rFont val="Arial"/>
        <family val="2"/>
      </rPr>
      <t>1 OH hardening miles completed in 2019; 0.2 OH hardening miles completed in 2023;</t>
    </r>
  </si>
  <si>
    <r>
      <t>·</t>
    </r>
    <r>
      <rPr>
        <sz val="7"/>
        <color theme="1"/>
        <rFont val="Times New Roman"/>
        <family val="1"/>
      </rPr>
      <t xml:space="preserve">       </t>
    </r>
    <r>
      <rPr>
        <sz val="10"/>
        <color theme="1"/>
        <rFont val="Arial"/>
        <family val="2"/>
      </rPr>
      <t>0.5 miles undergrounded in 2023; 0.7 miles in scope for undergrounding in 2025;</t>
    </r>
  </si>
  <si>
    <t>22,927 fewer customer hours of PSPS per year</t>
  </si>
  <si>
    <t>WYANDOTTE 1102</t>
  </si>
  <si>
    <t>5,509 fewer customer hours of PSPS per year</t>
  </si>
  <si>
    <t>WYANDOTTE 1103</t>
  </si>
  <si>
    <r>
      <t>·</t>
    </r>
    <r>
      <rPr>
        <sz val="7"/>
        <color theme="1"/>
        <rFont val="Times New Roman"/>
        <family val="1"/>
      </rPr>
      <t xml:space="preserve">       </t>
    </r>
    <r>
      <rPr>
        <sz val="10"/>
        <color theme="1"/>
        <rFont val="Arial"/>
        <family val="2"/>
      </rPr>
      <t>23.6 miles undergrounded in 2021; 26.8 miles undergrounded in 2022; 0.4 miles undergrounded in 2023;</t>
    </r>
  </si>
  <si>
    <t>38,506 fewer customer hours of PSPS per year</t>
  </si>
  <si>
    <t>WYANDOTTE 1105</t>
  </si>
  <si>
    <r>
      <t>·</t>
    </r>
    <r>
      <rPr>
        <sz val="7"/>
        <color theme="1"/>
        <rFont val="Times New Roman"/>
        <family val="1"/>
      </rPr>
      <t xml:space="preserve">       </t>
    </r>
    <r>
      <rPr>
        <sz val="10"/>
        <color theme="1"/>
        <rFont val="Arial"/>
        <family val="2"/>
      </rPr>
      <t>9.1 OH hardening miles completed in 2023; 0.2 OH hardening miles completed in 2024; 0.1 OH hardening miles in scope for 2025;</t>
    </r>
  </si>
  <si>
    <t>14,015 fewer customer hours of PSPS per year</t>
  </si>
  <si>
    <t>WYANDOTTE 1106</t>
  </si>
  <si>
    <t>11,563 fewer customer hours of PSPS per year</t>
  </si>
  <si>
    <t>WYANDOTTE 1107</t>
  </si>
  <si>
    <t>32,214 fewer customer hours of PSPS per year</t>
  </si>
  <si>
    <t>WYANDOTTE 1109</t>
  </si>
  <si>
    <r>
      <t>·</t>
    </r>
    <r>
      <rPr>
        <sz val="7"/>
        <color theme="1"/>
        <rFont val="Times New Roman"/>
        <family val="1"/>
      </rPr>
      <t xml:space="preserve">       </t>
    </r>
    <r>
      <rPr>
        <sz val="10"/>
        <color theme="1"/>
        <rFont val="Arial"/>
        <family val="2"/>
      </rPr>
      <t>0.9 OH hardening miles completed in 2021; 0.1 OH hardening miles completed in 2022; 0.1 OH hardening miles completed in 2023;</t>
    </r>
  </si>
  <si>
    <r>
      <t>·</t>
    </r>
    <r>
      <rPr>
        <sz val="7"/>
        <color theme="1"/>
        <rFont val="Times New Roman"/>
        <family val="1"/>
      </rPr>
      <t xml:space="preserve">       </t>
    </r>
    <r>
      <rPr>
        <sz val="10"/>
        <color theme="1"/>
        <rFont val="Arial"/>
        <family val="2"/>
      </rPr>
      <t>0.9 miles undergrounded in 2022;</t>
    </r>
  </si>
  <si>
    <t>104,546 fewer customer hours of PSPS per year</t>
  </si>
  <si>
    <t>WYANDOTTE 1110</t>
  </si>
  <si>
    <r>
      <t>·</t>
    </r>
    <r>
      <rPr>
        <sz val="7"/>
        <color theme="1"/>
        <rFont val="Times New Roman"/>
        <family val="1"/>
      </rPr>
      <t xml:space="preserve">       </t>
    </r>
    <r>
      <rPr>
        <sz val="10"/>
        <color theme="1"/>
        <rFont val="Arial"/>
        <family val="2"/>
      </rPr>
      <t>0.4 OH hardening miles completed in 2024;</t>
    </r>
  </si>
  <si>
    <r>
      <t>·</t>
    </r>
    <r>
      <rPr>
        <sz val="7"/>
        <color theme="1"/>
        <rFont val="Times New Roman"/>
        <family val="1"/>
      </rPr>
      <t xml:space="preserve">       </t>
    </r>
    <r>
      <rPr>
        <sz val="10"/>
        <color theme="1"/>
        <rFont val="Arial"/>
        <family val="2"/>
      </rPr>
      <t>5.6 miles undergrounded in 2023; 5.3 miles undergrounded in 2024;</t>
    </r>
  </si>
  <si>
    <t>7,046 fewer customer hours of PSPS per year</t>
  </si>
  <si>
    <t>ETL.6220</t>
  </si>
  <si>
    <t>BRIDGEVILLE‑GARBERVILLE 60 KV</t>
  </si>
  <si>
    <r>
      <t>·</t>
    </r>
    <r>
      <rPr>
        <sz val="7"/>
        <color theme="1"/>
        <rFont val="Times New Roman"/>
        <family val="1"/>
      </rPr>
      <t xml:space="preserve">       </t>
    </r>
    <r>
      <rPr>
        <sz val="10"/>
        <color theme="1"/>
        <rFont val="Arial"/>
        <family val="2"/>
      </rPr>
      <t>OH Hardening Completed in 20231; OH Hardening Planned in 2025;</t>
    </r>
  </si>
  <si>
    <r>
      <t>·</t>
    </r>
    <r>
      <rPr>
        <sz val="7"/>
        <color theme="1"/>
        <rFont val="Times New Roman"/>
        <family val="1"/>
      </rPr>
      <t xml:space="preserve">       </t>
    </r>
    <r>
      <rPr>
        <sz val="10"/>
        <color theme="1"/>
        <rFont val="Arial"/>
        <family val="2"/>
      </rPr>
      <t>Sectionalizing Capable;</t>
    </r>
  </si>
  <si>
    <r>
      <t>·</t>
    </r>
    <r>
      <rPr>
        <sz val="7"/>
        <color theme="1"/>
        <rFont val="Times New Roman"/>
        <family val="1"/>
      </rPr>
      <t xml:space="preserve">       </t>
    </r>
    <r>
      <rPr>
        <sz val="10"/>
        <color theme="1"/>
        <rFont val="Arial"/>
        <family val="2"/>
      </rPr>
      <t>Mitigated by Islanding;</t>
    </r>
  </si>
  <si>
    <r>
      <t>·</t>
    </r>
    <r>
      <rPr>
        <sz val="7"/>
        <color theme="1"/>
        <rFont val="Times New Roman"/>
        <family val="1"/>
      </rPr>
      <t xml:space="preserve">       </t>
    </r>
    <r>
      <rPr>
        <sz val="10"/>
        <color theme="1"/>
        <rFont val="Arial"/>
        <family val="2"/>
      </rPr>
      <t>1,442 Transmission Tags Completed;</t>
    </r>
  </si>
  <si>
    <r>
      <t>·</t>
    </r>
    <r>
      <rPr>
        <sz val="7"/>
        <color theme="1"/>
        <rFont val="Times New Roman"/>
        <family val="1"/>
      </rPr>
      <t xml:space="preserve">       </t>
    </r>
    <r>
      <rPr>
        <sz val="10"/>
        <color theme="1"/>
        <rFont val="Arial"/>
        <family val="2"/>
      </rPr>
      <t>38.1 ROW Expansion miles completed;</t>
    </r>
  </si>
  <si>
    <r>
      <t>See Footnote</t>
    </r>
    <r>
      <rPr>
        <vertAlign val="superscript"/>
        <sz val="10"/>
        <color theme="1"/>
        <rFont val="Arial"/>
        <family val="2"/>
      </rPr>
      <t>(b)</t>
    </r>
  </si>
  <si>
    <t>ETL.1180</t>
  </si>
  <si>
    <t>BUTT VALLEY‑CARIBOU 115 KV</t>
  </si>
  <si>
    <r>
      <t>·</t>
    </r>
    <r>
      <rPr>
        <sz val="7"/>
        <color theme="1"/>
        <rFont val="Times New Roman"/>
        <family val="1"/>
      </rPr>
      <t xml:space="preserve">       </t>
    </r>
    <r>
      <rPr>
        <sz val="10"/>
        <color theme="1"/>
        <rFont val="Arial"/>
        <family val="2"/>
      </rPr>
      <t>159 Transmission Tags Completed;</t>
    </r>
  </si>
  <si>
    <r>
      <t>·</t>
    </r>
    <r>
      <rPr>
        <sz val="7"/>
        <color theme="1"/>
        <rFont val="Times New Roman"/>
        <family val="1"/>
      </rPr>
      <t xml:space="preserve">       </t>
    </r>
    <r>
      <rPr>
        <sz val="10"/>
        <color theme="1"/>
        <rFont val="Arial"/>
        <family val="2"/>
      </rPr>
      <t>7.4 ROW Expansion miles completed;</t>
    </r>
  </si>
  <si>
    <t>ETL.3190</t>
  </si>
  <si>
    <t>CARIBOU‑PALERMO 115 KV</t>
  </si>
  <si>
    <t>‑–</t>
  </si>
  <si>
    <r>
      <t>·</t>
    </r>
    <r>
      <rPr>
        <sz val="7"/>
        <color theme="1"/>
        <rFont val="Times New Roman"/>
        <family val="1"/>
      </rPr>
      <t xml:space="preserve">       </t>
    </r>
    <r>
      <rPr>
        <sz val="10"/>
        <color theme="1"/>
        <rFont val="Arial"/>
        <family val="2"/>
      </rPr>
      <t>299 Transmission Tags Completed;</t>
    </r>
  </si>
  <si>
    <t>ETL.4440</t>
  </si>
  <si>
    <t>CARIBOU‑TABLE MOUNTAIN 230 KV</t>
  </si>
  <si>
    <r>
      <t>·</t>
    </r>
    <r>
      <rPr>
        <sz val="7"/>
        <color theme="1"/>
        <rFont val="Times New Roman"/>
        <family val="1"/>
      </rPr>
      <t xml:space="preserve">       </t>
    </r>
    <r>
      <rPr>
        <sz val="10"/>
        <color theme="1"/>
        <rFont val="Arial"/>
        <family val="2"/>
      </rPr>
      <t>1,389 Transmission Tags Completed;</t>
    </r>
  </si>
  <si>
    <r>
      <t>·</t>
    </r>
    <r>
      <rPr>
        <sz val="7"/>
        <color theme="1"/>
        <rFont val="Times New Roman"/>
        <family val="1"/>
      </rPr>
      <t xml:space="preserve">       </t>
    </r>
    <r>
      <rPr>
        <sz val="10"/>
        <color theme="1"/>
        <rFont val="Arial"/>
        <family val="2"/>
      </rPr>
      <t>9.7 ROW Expansion miles completed;</t>
    </r>
  </si>
  <si>
    <t>ETL.6300</t>
  </si>
  <si>
    <t>CARIBOU‑WESTWOOD 60 KV</t>
  </si>
  <si>
    <r>
      <t>·</t>
    </r>
    <r>
      <rPr>
        <sz val="7"/>
        <color theme="1"/>
        <rFont val="Times New Roman"/>
        <family val="1"/>
      </rPr>
      <t xml:space="preserve">       </t>
    </r>
    <r>
      <rPr>
        <sz val="10"/>
        <color theme="1"/>
        <rFont val="Arial"/>
        <family val="2"/>
      </rPr>
      <t>845 Transmission Tags Completed;</t>
    </r>
  </si>
  <si>
    <r>
      <t>·</t>
    </r>
    <r>
      <rPr>
        <sz val="7"/>
        <color theme="1"/>
        <rFont val="Times New Roman"/>
        <family val="1"/>
      </rPr>
      <t xml:space="preserve">       </t>
    </r>
    <r>
      <rPr>
        <sz val="10"/>
        <color theme="1"/>
        <rFont val="Arial"/>
        <family val="2"/>
      </rPr>
      <t>18.7 ROW Expansion miles completed;</t>
    </r>
  </si>
  <si>
    <t>ETL.6320</t>
  </si>
  <si>
    <t>CENTERVILLE‑TABLE MOUNTAIN 60 KV</t>
  </si>
  <si>
    <r>
      <t>·</t>
    </r>
    <r>
      <rPr>
        <sz val="7"/>
        <color theme="1"/>
        <rFont val="Times New Roman"/>
        <family val="1"/>
      </rPr>
      <t xml:space="preserve">       </t>
    </r>
    <r>
      <rPr>
        <sz val="10"/>
        <color theme="1"/>
        <rFont val="Arial"/>
        <family val="2"/>
      </rPr>
      <t>352 Transmission Tags Completed;</t>
    </r>
  </si>
  <si>
    <r>
      <t>·</t>
    </r>
    <r>
      <rPr>
        <sz val="7"/>
        <color theme="1"/>
        <rFont val="Times New Roman"/>
        <family val="1"/>
      </rPr>
      <t xml:space="preserve">       </t>
    </r>
    <r>
      <rPr>
        <sz val="10"/>
        <color theme="1"/>
        <rFont val="Arial"/>
        <family val="2"/>
      </rPr>
      <t>21.5 ROW Expansion miles completed;</t>
    </r>
  </si>
  <si>
    <t>ETL.6330</t>
  </si>
  <si>
    <t>CENTERVILLE‑TABLE MOUNTAIN‑OROVILLE 60 KV</t>
  </si>
  <si>
    <r>
      <t>·</t>
    </r>
    <r>
      <rPr>
        <sz val="7"/>
        <color theme="1"/>
        <rFont val="Times New Roman"/>
        <family val="1"/>
      </rPr>
      <t xml:space="preserve">       </t>
    </r>
    <r>
      <rPr>
        <sz val="10"/>
        <color theme="1"/>
        <rFont val="Arial"/>
        <family val="2"/>
      </rPr>
      <t>560 Transmission Tags Completed;</t>
    </r>
  </si>
  <si>
    <r>
      <t>·</t>
    </r>
    <r>
      <rPr>
        <sz val="7"/>
        <color theme="1"/>
        <rFont val="Times New Roman"/>
        <family val="1"/>
      </rPr>
      <t xml:space="preserve">       </t>
    </r>
    <r>
      <rPr>
        <sz val="10"/>
        <color theme="1"/>
        <rFont val="Arial"/>
        <family val="2"/>
      </rPr>
      <t>25.6 ROW Expansion miles completed;</t>
    </r>
  </si>
  <si>
    <t>ETL.6470</t>
  </si>
  <si>
    <t>COLGATE‑ALLEGHANY 60 KV</t>
  </si>
  <si>
    <r>
      <t>·</t>
    </r>
    <r>
      <rPr>
        <sz val="7"/>
        <color theme="1"/>
        <rFont val="Times New Roman"/>
        <family val="1"/>
      </rPr>
      <t xml:space="preserve">       </t>
    </r>
    <r>
      <rPr>
        <sz val="10"/>
        <color theme="1"/>
        <rFont val="Arial"/>
        <family val="2"/>
      </rPr>
      <t>1,679 Transmission Tags Completed;</t>
    </r>
  </si>
  <si>
    <r>
      <t>·</t>
    </r>
    <r>
      <rPr>
        <sz val="7"/>
        <color theme="1"/>
        <rFont val="Times New Roman"/>
        <family val="1"/>
      </rPr>
      <t xml:space="preserve">       </t>
    </r>
    <r>
      <rPr>
        <sz val="10"/>
        <color theme="1"/>
        <rFont val="Arial"/>
        <family val="2"/>
      </rPr>
      <t>24.6 ROW Expansion miles completed;</t>
    </r>
  </si>
  <si>
    <t>ETL.6480</t>
  </si>
  <si>
    <t>COLGATE‑CHALLENGE 60 KV</t>
  </si>
  <si>
    <r>
      <t>·</t>
    </r>
    <r>
      <rPr>
        <sz val="7"/>
        <color theme="1"/>
        <rFont val="Times New Roman"/>
        <family val="1"/>
      </rPr>
      <t xml:space="preserve">       </t>
    </r>
    <r>
      <rPr>
        <sz val="10"/>
        <color theme="1"/>
        <rFont val="Arial"/>
        <family val="2"/>
      </rPr>
      <t>362 Transmission Tags Completed;</t>
    </r>
  </si>
  <si>
    <r>
      <t>·</t>
    </r>
    <r>
      <rPr>
        <sz val="7"/>
        <color theme="1"/>
        <rFont val="Times New Roman"/>
        <family val="1"/>
      </rPr>
      <t xml:space="preserve">       </t>
    </r>
    <r>
      <rPr>
        <sz val="10"/>
        <color theme="1"/>
        <rFont val="Arial"/>
        <family val="2"/>
      </rPr>
      <t>13.1 ROW Expansion miles completed;</t>
    </r>
  </si>
  <si>
    <t>ETL.6490</t>
  </si>
  <si>
    <t>COLGATE‑GRASS VALLEY 60 KV</t>
  </si>
  <si>
    <r>
      <t>·</t>
    </r>
    <r>
      <rPr>
        <sz val="7"/>
        <color theme="1"/>
        <rFont val="Times New Roman"/>
        <family val="1"/>
      </rPr>
      <t xml:space="preserve">       </t>
    </r>
    <r>
      <rPr>
        <sz val="10"/>
        <color theme="1"/>
        <rFont val="Arial"/>
        <family val="2"/>
      </rPr>
      <t>611 Transmission Tags Completed;</t>
    </r>
  </si>
  <si>
    <r>
      <t>·</t>
    </r>
    <r>
      <rPr>
        <sz val="7"/>
        <color theme="1"/>
        <rFont val="Times New Roman"/>
        <family val="1"/>
      </rPr>
      <t xml:space="preserve">       </t>
    </r>
    <r>
      <rPr>
        <sz val="10"/>
        <color theme="1"/>
        <rFont val="Arial"/>
        <family val="2"/>
      </rPr>
      <t>13.2 ROW Expansion miles completed;</t>
    </r>
  </si>
  <si>
    <t>ETL.6500</t>
  </si>
  <si>
    <t>COLGATE‑PALERMO 60 KV</t>
  </si>
  <si>
    <r>
      <t>·</t>
    </r>
    <r>
      <rPr>
        <sz val="7"/>
        <color theme="1"/>
        <rFont val="Times New Roman"/>
        <family val="1"/>
      </rPr>
      <t xml:space="preserve">       </t>
    </r>
    <r>
      <rPr>
        <sz val="10"/>
        <color theme="1"/>
        <rFont val="Arial"/>
        <family val="2"/>
      </rPr>
      <t>753 Transmission Tags Completed;</t>
    </r>
  </si>
  <si>
    <t>ETL.6520</t>
  </si>
  <si>
    <t>COLGATE‑SMARTVILLE #2 60 KV</t>
  </si>
  <si>
    <r>
      <t>·</t>
    </r>
    <r>
      <rPr>
        <sz val="7"/>
        <color theme="1"/>
        <rFont val="Times New Roman"/>
        <family val="1"/>
      </rPr>
      <t xml:space="preserve">       </t>
    </r>
    <r>
      <rPr>
        <sz val="10"/>
        <color theme="1"/>
        <rFont val="Arial"/>
        <family val="2"/>
      </rPr>
      <t>415 Transmission Tags Completed;</t>
    </r>
  </si>
  <si>
    <t>ETL.6650</t>
  </si>
  <si>
    <t>COTTONWOOD‑BENTON #2 60 KV</t>
  </si>
  <si>
    <r>
      <t>·</t>
    </r>
    <r>
      <rPr>
        <sz val="7"/>
        <color theme="1"/>
        <rFont val="Times New Roman"/>
        <family val="1"/>
      </rPr>
      <t xml:space="preserve">       </t>
    </r>
    <r>
      <rPr>
        <sz val="10"/>
        <color theme="1"/>
        <rFont val="Arial"/>
        <family val="2"/>
      </rPr>
      <t>364 Transmission Tags Completed;</t>
    </r>
  </si>
  <si>
    <t>ETL.6690</t>
  </si>
  <si>
    <t>DEER CREEK‑DRUM 60 KV</t>
  </si>
  <si>
    <r>
      <t>·</t>
    </r>
    <r>
      <rPr>
        <sz val="7"/>
        <color theme="1"/>
        <rFont val="Times New Roman"/>
        <family val="1"/>
      </rPr>
      <t xml:space="preserve">       </t>
    </r>
    <r>
      <rPr>
        <sz val="10"/>
        <color theme="1"/>
        <rFont val="Arial"/>
        <family val="2"/>
      </rPr>
      <t>440 Transmission Tags Completed;</t>
    </r>
  </si>
  <si>
    <r>
      <t>·</t>
    </r>
    <r>
      <rPr>
        <sz val="7"/>
        <color theme="1"/>
        <rFont val="Times New Roman"/>
        <family val="1"/>
      </rPr>
      <t xml:space="preserve">       </t>
    </r>
    <r>
      <rPr>
        <sz val="10"/>
        <color theme="1"/>
        <rFont val="Arial"/>
        <family val="2"/>
      </rPr>
      <t>6.2 ROW Expansion miles completed;</t>
    </r>
  </si>
  <si>
    <t>ETL.6720</t>
  </si>
  <si>
    <t>DESABLA‑CENTERVILLE 60 KV</t>
  </si>
  <si>
    <r>
      <t>·</t>
    </r>
    <r>
      <rPr>
        <sz val="7"/>
        <color theme="1"/>
        <rFont val="Times New Roman"/>
        <family val="1"/>
      </rPr>
      <t xml:space="preserve">       </t>
    </r>
    <r>
      <rPr>
        <sz val="10"/>
        <color theme="1"/>
        <rFont val="Arial"/>
        <family val="2"/>
      </rPr>
      <t>425 Transmission Tags Completed;</t>
    </r>
  </si>
  <si>
    <r>
      <t>·</t>
    </r>
    <r>
      <rPr>
        <sz val="7"/>
        <color theme="1"/>
        <rFont val="Times New Roman"/>
        <family val="1"/>
      </rPr>
      <t xml:space="preserve">       </t>
    </r>
    <r>
      <rPr>
        <sz val="10"/>
        <color theme="1"/>
        <rFont val="Arial"/>
        <family val="2"/>
      </rPr>
      <t>5.9 ROW Expansion miles completed;</t>
    </r>
  </si>
  <si>
    <t>ETL.6760</t>
  </si>
  <si>
    <t>DRUM‑GRASS VALLEY‑WEIMAR 60 KV</t>
  </si>
  <si>
    <r>
      <t>·</t>
    </r>
    <r>
      <rPr>
        <sz val="7"/>
        <color theme="1"/>
        <rFont val="Times New Roman"/>
        <family val="1"/>
      </rPr>
      <t xml:space="preserve">       </t>
    </r>
    <r>
      <rPr>
        <sz val="10"/>
        <color theme="1"/>
        <rFont val="Arial"/>
        <family val="2"/>
      </rPr>
      <t>1,745 Transmission Tags Completed;</t>
    </r>
  </si>
  <si>
    <t>ETL.4393</t>
  </si>
  <si>
    <t>DRUM‑HIGGINS 115 KV</t>
  </si>
  <si>
    <r>
      <t>·</t>
    </r>
    <r>
      <rPr>
        <sz val="7"/>
        <color theme="1"/>
        <rFont val="Times New Roman"/>
        <family val="1"/>
      </rPr>
      <t xml:space="preserve">       </t>
    </r>
    <r>
      <rPr>
        <sz val="10"/>
        <color theme="1"/>
        <rFont val="Arial"/>
        <family val="2"/>
      </rPr>
      <t>821 Transmission Tags Completed;</t>
    </r>
  </si>
  <si>
    <r>
      <t>·</t>
    </r>
    <r>
      <rPr>
        <sz val="7"/>
        <color theme="1"/>
        <rFont val="Times New Roman"/>
        <family val="1"/>
      </rPr>
      <t xml:space="preserve">       </t>
    </r>
    <r>
      <rPr>
        <sz val="10"/>
        <color theme="1"/>
        <rFont val="Arial"/>
        <family val="2"/>
      </rPr>
      <t>27.3 ROW Expansion miles completed;</t>
    </r>
  </si>
  <si>
    <t>ETL.1420</t>
  </si>
  <si>
    <t>DRUM‑RIO OSO #1 115 KV</t>
  </si>
  <si>
    <r>
      <t>·</t>
    </r>
    <r>
      <rPr>
        <sz val="7"/>
        <color theme="1"/>
        <rFont val="Times New Roman"/>
        <family val="1"/>
      </rPr>
      <t xml:space="preserve">       </t>
    </r>
    <r>
      <rPr>
        <sz val="10"/>
        <color theme="1"/>
        <rFont val="Arial"/>
        <family val="2"/>
      </rPr>
      <t>921 Transmission Tags Completed;</t>
    </r>
  </si>
  <si>
    <r>
      <t>·</t>
    </r>
    <r>
      <rPr>
        <sz val="7"/>
        <color theme="1"/>
        <rFont val="Times New Roman"/>
        <family val="1"/>
      </rPr>
      <t xml:space="preserve">       </t>
    </r>
    <r>
      <rPr>
        <sz val="10"/>
        <color theme="1"/>
        <rFont val="Arial"/>
        <family val="2"/>
      </rPr>
      <t>62.7 ROW Expansion miles completed;</t>
    </r>
  </si>
  <si>
    <t>ETL.1430</t>
  </si>
  <si>
    <t>DRUM‑RIO OSO #2 115 KV</t>
  </si>
  <si>
    <r>
      <t>·</t>
    </r>
    <r>
      <rPr>
        <sz val="7"/>
        <color theme="1"/>
        <rFont val="Times New Roman"/>
        <family val="1"/>
      </rPr>
      <t xml:space="preserve">       </t>
    </r>
    <r>
      <rPr>
        <sz val="10"/>
        <color theme="1"/>
        <rFont val="Arial"/>
        <family val="2"/>
      </rPr>
      <t>508 Transmission Tags Completed;</t>
    </r>
  </si>
  <si>
    <r>
      <t>·</t>
    </r>
    <r>
      <rPr>
        <sz val="7"/>
        <color theme="1"/>
        <rFont val="Times New Roman"/>
        <family val="1"/>
      </rPr>
      <t xml:space="preserve">       </t>
    </r>
    <r>
      <rPr>
        <sz val="10"/>
        <color theme="1"/>
        <rFont val="Arial"/>
        <family val="2"/>
      </rPr>
      <t>62.8 ROW Expansion miles completed;</t>
    </r>
  </si>
  <si>
    <t>ETL.1470</t>
  </si>
  <si>
    <t>EAGLE ROCK‑CORTINA 115 KV</t>
  </si>
  <si>
    <r>
      <t>·</t>
    </r>
    <r>
      <rPr>
        <sz val="7"/>
        <color theme="1"/>
        <rFont val="Times New Roman"/>
        <family val="1"/>
      </rPr>
      <t xml:space="preserve">       </t>
    </r>
    <r>
      <rPr>
        <sz val="10"/>
        <color theme="1"/>
        <rFont val="Arial"/>
        <family val="2"/>
      </rPr>
      <t>398 Transmission Tags Completed;</t>
    </r>
  </si>
  <si>
    <t>ETL.1480</t>
  </si>
  <si>
    <t>EAGLE ROCK‑REDBUD 115 KV</t>
  </si>
  <si>
    <r>
      <t>·</t>
    </r>
    <r>
      <rPr>
        <sz val="7"/>
        <color theme="1"/>
        <rFont val="Times New Roman"/>
        <family val="1"/>
      </rPr>
      <t xml:space="preserve">       </t>
    </r>
    <r>
      <rPr>
        <sz val="10"/>
        <color theme="1"/>
        <rFont val="Arial"/>
        <family val="2"/>
      </rPr>
      <t>419 Transmission Tags Completed;</t>
    </r>
  </si>
  <si>
    <t>ETL.1530</t>
  </si>
  <si>
    <t>EL DORADO‑MISSOURI FLAT #1 115 KV</t>
  </si>
  <si>
    <r>
      <t>·</t>
    </r>
    <r>
      <rPr>
        <sz val="7"/>
        <color theme="1"/>
        <rFont val="Times New Roman"/>
        <family val="1"/>
      </rPr>
      <t xml:space="preserve">       </t>
    </r>
    <r>
      <rPr>
        <sz val="10"/>
        <color theme="1"/>
        <rFont val="Arial"/>
        <family val="2"/>
      </rPr>
      <t>359 Transmission Tags Completed;</t>
    </r>
  </si>
  <si>
    <r>
      <t>·</t>
    </r>
    <r>
      <rPr>
        <sz val="7"/>
        <color theme="1"/>
        <rFont val="Times New Roman"/>
        <family val="1"/>
      </rPr>
      <t xml:space="preserve">       </t>
    </r>
    <r>
      <rPr>
        <sz val="10"/>
        <color theme="1"/>
        <rFont val="Arial"/>
        <family val="2"/>
      </rPr>
      <t>8.4 ROW Expansion miles completed;</t>
    </r>
  </si>
  <si>
    <t>ETL.1540</t>
  </si>
  <si>
    <t>EL DORADO‑MISSOURI FLAT #2 115 KV</t>
  </si>
  <si>
    <r>
      <t>·</t>
    </r>
    <r>
      <rPr>
        <sz val="7"/>
        <color theme="1"/>
        <rFont val="Times New Roman"/>
        <family val="1"/>
      </rPr>
      <t xml:space="preserve">       </t>
    </r>
    <r>
      <rPr>
        <sz val="10"/>
        <color theme="1"/>
        <rFont val="Arial"/>
        <family val="2"/>
      </rPr>
      <t>100 Transmission Tags Completed;</t>
    </r>
  </si>
  <si>
    <t>ETL.6722</t>
  </si>
  <si>
    <t>FORKS OF THE BUTTE TAP 60 KV</t>
  </si>
  <si>
    <r>
      <t>·</t>
    </r>
    <r>
      <rPr>
        <sz val="7"/>
        <color theme="1"/>
        <rFont val="Times New Roman"/>
        <family val="1"/>
      </rPr>
      <t xml:space="preserve">       </t>
    </r>
    <r>
      <rPr>
        <sz val="10"/>
        <color theme="1"/>
        <rFont val="Arial"/>
        <family val="2"/>
      </rPr>
      <t>37 Transmission Tags Completed;</t>
    </r>
  </si>
  <si>
    <t>ETL.6870</t>
  </si>
  <si>
    <t>FRENCH MEADOWS‑MIDDLE FORK 60 KV</t>
  </si>
  <si>
    <r>
      <t>·</t>
    </r>
    <r>
      <rPr>
        <sz val="7"/>
        <color theme="1"/>
        <rFont val="Times New Roman"/>
        <family val="1"/>
      </rPr>
      <t xml:space="preserve">       </t>
    </r>
    <r>
      <rPr>
        <sz val="10"/>
        <color theme="1"/>
        <rFont val="Arial"/>
        <family val="2"/>
      </rPr>
      <t>732 Transmission Tags Completed;</t>
    </r>
  </si>
  <si>
    <t>ETL.6880</t>
  </si>
  <si>
    <t>FULTON‑CALISTOGA 60 KV</t>
  </si>
  <si>
    <r>
      <t>·</t>
    </r>
    <r>
      <rPr>
        <sz val="7"/>
        <color theme="1"/>
        <rFont val="Times New Roman"/>
        <family val="1"/>
      </rPr>
      <t xml:space="preserve">       </t>
    </r>
    <r>
      <rPr>
        <sz val="10"/>
        <color theme="1"/>
        <rFont val="Arial"/>
        <family val="2"/>
      </rPr>
      <t>1,032 Transmission Tags Completed;</t>
    </r>
  </si>
  <si>
    <r>
      <t>·</t>
    </r>
    <r>
      <rPr>
        <sz val="7"/>
        <color theme="1"/>
        <rFont val="Times New Roman"/>
        <family val="1"/>
      </rPr>
      <t xml:space="preserve">       </t>
    </r>
    <r>
      <rPr>
        <sz val="10"/>
        <color theme="1"/>
        <rFont val="Arial"/>
        <family val="2"/>
      </rPr>
      <t>50.6 ROW Expansion miles completed;</t>
    </r>
  </si>
  <si>
    <t>ETL.6890</t>
  </si>
  <si>
    <t>FULTON‑HOPLAND 60 KV</t>
  </si>
  <si>
    <r>
      <t>·</t>
    </r>
    <r>
      <rPr>
        <sz val="7"/>
        <color theme="1"/>
        <rFont val="Times New Roman"/>
        <family val="1"/>
      </rPr>
      <t xml:space="preserve">       </t>
    </r>
    <r>
      <rPr>
        <sz val="10"/>
        <color theme="1"/>
        <rFont val="Arial"/>
        <family val="2"/>
      </rPr>
      <t>880 Transmission Tags Completed;</t>
    </r>
  </si>
  <si>
    <t>ETL.2823</t>
  </si>
  <si>
    <t>FULTON‑LAKEVILLE‑IGNACIO 230 KV</t>
  </si>
  <si>
    <r>
      <t>·</t>
    </r>
    <r>
      <rPr>
        <sz val="7"/>
        <color theme="1"/>
        <rFont val="Times New Roman"/>
        <family val="1"/>
      </rPr>
      <t xml:space="preserve">       </t>
    </r>
    <r>
      <rPr>
        <sz val="10"/>
        <color theme="1"/>
        <rFont val="Arial"/>
        <family val="2"/>
      </rPr>
      <t>6 Transmission Tags Completed;</t>
    </r>
  </si>
  <si>
    <t>ETL.7290</t>
  </si>
  <si>
    <t>KILARC‑CEDAR CREEK 60 KV</t>
  </si>
  <si>
    <r>
      <t>·</t>
    </r>
    <r>
      <rPr>
        <sz val="7"/>
        <color theme="1"/>
        <rFont val="Times New Roman"/>
        <family val="1"/>
      </rPr>
      <t xml:space="preserve">       </t>
    </r>
    <r>
      <rPr>
        <sz val="10"/>
        <color theme="1"/>
        <rFont val="Arial"/>
        <family val="2"/>
      </rPr>
      <t>662 Transmission Tags Completed;</t>
    </r>
  </si>
  <si>
    <r>
      <t>·</t>
    </r>
    <r>
      <rPr>
        <sz val="7"/>
        <color theme="1"/>
        <rFont val="Times New Roman"/>
        <family val="1"/>
      </rPr>
      <t xml:space="preserve">       </t>
    </r>
    <r>
      <rPr>
        <sz val="10"/>
        <color theme="1"/>
        <rFont val="Arial"/>
        <family val="2"/>
      </rPr>
      <t>13.5 ROW Expansion miles completed;</t>
    </r>
  </si>
  <si>
    <t>ETL.3505</t>
  </si>
  <si>
    <t>KM GREEN 115 KV TAP</t>
  </si>
  <si>
    <r>
      <t>·</t>
    </r>
    <r>
      <rPr>
        <sz val="7"/>
        <color theme="1"/>
        <rFont val="Times New Roman"/>
        <family val="1"/>
      </rPr>
      <t xml:space="preserve">       </t>
    </r>
    <r>
      <rPr>
        <sz val="10"/>
        <color theme="1"/>
        <rFont val="Arial"/>
        <family val="2"/>
      </rPr>
      <t>51 Transmission Tags Completed;</t>
    </r>
  </si>
  <si>
    <t>ETL.8405</t>
  </si>
  <si>
    <t>MIDDLE FORK #1 60 KV</t>
  </si>
  <si>
    <r>
      <t>·</t>
    </r>
    <r>
      <rPr>
        <sz val="7"/>
        <color theme="1"/>
        <rFont val="Times New Roman"/>
        <family val="1"/>
      </rPr>
      <t xml:space="preserve">       </t>
    </r>
    <r>
      <rPr>
        <sz val="10"/>
        <color theme="1"/>
        <rFont val="Arial"/>
        <family val="2"/>
      </rPr>
      <t>579 Transmission Tags Completed;</t>
    </r>
  </si>
  <si>
    <r>
      <t>·</t>
    </r>
    <r>
      <rPr>
        <sz val="7"/>
        <color theme="1"/>
        <rFont val="Times New Roman"/>
        <family val="1"/>
      </rPr>
      <t xml:space="preserve">       </t>
    </r>
    <r>
      <rPr>
        <sz val="10"/>
        <color theme="1"/>
        <rFont val="Arial"/>
        <family val="2"/>
      </rPr>
      <t>9.4 ROW Expansion miles completed;</t>
    </r>
  </si>
  <si>
    <t>ETL.5140</t>
  </si>
  <si>
    <t>MIDDLE FORK‑GOLD HILL 230 KV</t>
  </si>
  <si>
    <r>
      <t>·</t>
    </r>
    <r>
      <rPr>
        <sz val="7"/>
        <color theme="1"/>
        <rFont val="Times New Roman"/>
        <family val="1"/>
      </rPr>
      <t xml:space="preserve">       </t>
    </r>
    <r>
      <rPr>
        <sz val="10"/>
        <color theme="1"/>
        <rFont val="Arial"/>
        <family val="2"/>
      </rPr>
      <t>1,176 Transmission Tags Completed;</t>
    </r>
  </si>
  <si>
    <t>ETL.6721</t>
  </si>
  <si>
    <t>ORO FINO TAP 60 KV</t>
  </si>
  <si>
    <r>
      <t>·</t>
    </r>
    <r>
      <rPr>
        <sz val="7"/>
        <color theme="1"/>
        <rFont val="Times New Roman"/>
        <family val="1"/>
      </rPr>
      <t xml:space="preserve">       </t>
    </r>
    <r>
      <rPr>
        <sz val="10"/>
        <color theme="1"/>
        <rFont val="Arial"/>
        <family val="2"/>
      </rPr>
      <t>77 Transmission Tags Completed;</t>
    </r>
  </si>
  <si>
    <t>ETL.7730</t>
  </si>
  <si>
    <t>PALERMO‑OROVILLE #1 60 KV</t>
  </si>
  <si>
    <r>
      <t>·</t>
    </r>
    <r>
      <rPr>
        <sz val="7"/>
        <color theme="1"/>
        <rFont val="Times New Roman"/>
        <family val="1"/>
      </rPr>
      <t xml:space="preserve">       </t>
    </r>
    <r>
      <rPr>
        <sz val="10"/>
        <color theme="1"/>
        <rFont val="Arial"/>
        <family val="2"/>
      </rPr>
      <t>83 Transmission Tags Completed;</t>
    </r>
  </si>
  <si>
    <t>ETL.7740</t>
  </si>
  <si>
    <t>PALERMO‑OROVILLE #2 60 KV</t>
  </si>
  <si>
    <t>ETL.3500</t>
  </si>
  <si>
    <t>SALT SPRINGS‑TIGER CREEK 115 KV</t>
  </si>
  <si>
    <r>
      <t>·</t>
    </r>
    <r>
      <rPr>
        <sz val="7"/>
        <color theme="1"/>
        <rFont val="Times New Roman"/>
        <family val="1"/>
      </rPr>
      <t xml:space="preserve">       </t>
    </r>
    <r>
      <rPr>
        <sz val="10"/>
        <color theme="1"/>
        <rFont val="Arial"/>
        <family val="2"/>
      </rPr>
      <t>423 Transmission Tags Completed;</t>
    </r>
  </si>
  <si>
    <r>
      <t>·</t>
    </r>
    <r>
      <rPr>
        <sz val="7"/>
        <color theme="1"/>
        <rFont val="Times New Roman"/>
        <family val="1"/>
      </rPr>
      <t xml:space="preserve">       </t>
    </r>
    <r>
      <rPr>
        <sz val="10"/>
        <color theme="1"/>
        <rFont val="Arial"/>
        <family val="2"/>
      </rPr>
      <t>19.6 ROW Expansion miles completed;</t>
    </r>
  </si>
  <si>
    <t>ETL.7980</t>
  </si>
  <si>
    <t>SMARTVILLE‑MARYSVILLE 60 KV</t>
  </si>
  <si>
    <r>
      <t>·</t>
    </r>
    <r>
      <rPr>
        <sz val="7"/>
        <color theme="1"/>
        <rFont val="Times New Roman"/>
        <family val="1"/>
      </rPr>
      <t xml:space="preserve">       </t>
    </r>
    <r>
      <rPr>
        <sz val="10"/>
        <color theme="1"/>
        <rFont val="Arial"/>
        <family val="2"/>
      </rPr>
      <t>273 Transmission Tags Completed;</t>
    </r>
  </si>
  <si>
    <t>ETL.8000</t>
  </si>
  <si>
    <t>SMARTVILLE‑NICOLAUS #2 60 KV</t>
  </si>
  <si>
    <r>
      <t>·</t>
    </r>
    <r>
      <rPr>
        <sz val="7"/>
        <color theme="1"/>
        <rFont val="Times New Roman"/>
        <family val="1"/>
      </rPr>
      <t xml:space="preserve">       </t>
    </r>
    <r>
      <rPr>
        <sz val="10"/>
        <color theme="1"/>
        <rFont val="Arial"/>
        <family val="2"/>
      </rPr>
      <t>90 Transmission Tags Completed;</t>
    </r>
  </si>
  <si>
    <t>ETL.5780</t>
  </si>
  <si>
    <t>TIGER CREEK‑ELECTRA 230KV</t>
  </si>
  <si>
    <r>
      <t>·</t>
    </r>
    <r>
      <rPr>
        <sz val="7"/>
        <color theme="1"/>
        <rFont val="Times New Roman"/>
        <family val="1"/>
      </rPr>
      <t xml:space="preserve">       </t>
    </r>
    <r>
      <rPr>
        <sz val="10"/>
        <color theme="1"/>
        <rFont val="Arial"/>
        <family val="2"/>
      </rPr>
      <t>271 Transmission Tags Completed;</t>
    </r>
  </si>
  <si>
    <t>ETL.5790</t>
  </si>
  <si>
    <t>TIGER CREEK‑VALLEY SPRINGS 230 KV</t>
  </si>
  <si>
    <r>
      <t>·</t>
    </r>
    <r>
      <rPr>
        <sz val="7"/>
        <color theme="1"/>
        <rFont val="Times New Roman"/>
        <family val="1"/>
      </rPr>
      <t xml:space="preserve">       </t>
    </r>
    <r>
      <rPr>
        <sz val="10"/>
        <color theme="1"/>
        <rFont val="Arial"/>
        <family val="2"/>
      </rPr>
      <t>323 Transmission Tags Completed;</t>
    </r>
  </si>
  <si>
    <t>ETL.7560</t>
  </si>
  <si>
    <t>WEIMAR #1 60 KV</t>
  </si>
  <si>
    <r>
      <t>·</t>
    </r>
    <r>
      <rPr>
        <sz val="7"/>
        <color theme="1"/>
        <rFont val="Times New Roman"/>
        <family val="1"/>
      </rPr>
      <t xml:space="preserve">       </t>
    </r>
    <r>
      <rPr>
        <sz val="10"/>
        <color theme="1"/>
        <rFont val="Arial"/>
        <family val="2"/>
      </rPr>
      <t>669 Transmission Tags Completed;</t>
    </r>
  </si>
  <si>
    <r>
      <t>·</t>
    </r>
    <r>
      <rPr>
        <sz val="7"/>
        <color theme="1"/>
        <rFont val="Times New Roman"/>
        <family val="1"/>
      </rPr>
      <t xml:space="preserve">       </t>
    </r>
    <r>
      <rPr>
        <sz val="10"/>
        <color theme="1"/>
        <rFont val="Arial"/>
        <family val="2"/>
      </rPr>
      <t>14.0 ROW Expansion miles completed;</t>
    </r>
  </si>
  <si>
    <t>ETL.8340</t>
  </si>
  <si>
    <t>WEIMAR‑HALSEY 60 KV</t>
  </si>
  <si>
    <t>ETL.8350</t>
  </si>
  <si>
    <t>WEST POINT‑VALLEY SPRINGS 60 KV</t>
  </si>
  <si>
    <r>
      <t>·</t>
    </r>
    <r>
      <rPr>
        <sz val="7"/>
        <color theme="1"/>
        <rFont val="Times New Roman"/>
        <family val="1"/>
      </rPr>
      <t xml:space="preserve">       </t>
    </r>
    <r>
      <rPr>
        <sz val="10"/>
        <color theme="1"/>
        <rFont val="Arial"/>
        <family val="2"/>
      </rPr>
      <t>21.6 ROW Expansion miles completed;</t>
    </r>
  </si>
  <si>
    <t>ETL.4220</t>
  </si>
  <si>
    <t>WOODLEAF‑PALERMO 115 KV</t>
  </si>
  <si>
    <r>
      <t>·</t>
    </r>
    <r>
      <rPr>
        <sz val="7"/>
        <color theme="1"/>
        <rFont val="Times New Roman"/>
        <family val="1"/>
      </rPr>
      <t xml:space="preserve">       </t>
    </r>
    <r>
      <rPr>
        <sz val="10"/>
        <color theme="1"/>
        <rFont val="Arial"/>
        <family val="2"/>
      </rPr>
      <t>672 Transmission Tags Completed; and</t>
    </r>
  </si>
  <si>
    <r>
      <t>·</t>
    </r>
    <r>
      <rPr>
        <sz val="7"/>
        <color theme="1"/>
        <rFont val="Times New Roman"/>
        <family val="1"/>
      </rPr>
      <t xml:space="preserve">       </t>
    </r>
    <r>
      <rPr>
        <sz val="10"/>
        <color theme="1"/>
        <rFont val="Arial"/>
        <family val="2"/>
      </rPr>
      <t>19.6 ROW Expansion miles completed.</t>
    </r>
  </si>
  <si>
    <t>(a) Transmission OH hardening not measured in miles due to the hardening by mitigation taken by the installation of a shunt splice device.</t>
  </si>
  <si>
    <t>(b) The most significant customer impacts of transmission PSPS occur on the distribution circuits fed by these transmission lines, and are not well‑represented by the small number of customers fed directly from transmission lines.  The customer‑hours mitigated for downstream distribution customers are captured in the rows corresponding to each distribution circuit, instead of the rows corresponding to upstream transmission lines.</t>
  </si>
  <si>
    <t>MIDDLETOWN 1101644756</t>
  </si>
  <si>
    <t>STANISLAUS 1701CB</t>
  </si>
  <si>
    <t>EL DORADO PH 210119752</t>
  </si>
  <si>
    <t>CALPINE 1144CB</t>
  </si>
  <si>
    <t>ALLEGHANY 1102CB</t>
  </si>
  <si>
    <t>MARIPOSA 210237282</t>
  </si>
  <si>
    <t>BIG BEND 1101CB</t>
  </si>
  <si>
    <t>WEST POINT 11024788</t>
  </si>
  <si>
    <t>CALAVERAS CEMENT 1101544800</t>
  </si>
  <si>
    <t>CALAVERAS CEMENT 1101502</t>
  </si>
  <si>
    <t>CORNING 110185152</t>
  </si>
  <si>
    <t>CURTIS 17048140</t>
  </si>
  <si>
    <t>COLUMBIA HILL 1101CB</t>
  </si>
  <si>
    <t>TEMPLETON 2113A12</t>
  </si>
  <si>
    <t>FORT ROSS 112170288</t>
  </si>
  <si>
    <t>BIG BEND 1101641808</t>
  </si>
  <si>
    <t>MARIPOSA 2101752630</t>
  </si>
  <si>
    <t>SILVERADO 2104633600</t>
  </si>
  <si>
    <t>VACAVILLE 110838316</t>
  </si>
  <si>
    <t>APPLE HILL 110497086</t>
  </si>
  <si>
    <t>APPLE HILL 21029722</t>
  </si>
  <si>
    <t>MIDDLETOWN 1101548</t>
  </si>
  <si>
    <t>PINE GROVE 11026080</t>
  </si>
  <si>
    <t>HIGHLANDS 1102628</t>
  </si>
  <si>
    <t>PLACERVILLE 21069712</t>
  </si>
  <si>
    <t>HARTLEY 1101698</t>
  </si>
  <si>
    <t>PUEBLO 2103678</t>
  </si>
  <si>
    <t>MARTELL 110191216</t>
  </si>
  <si>
    <t>REDBUD 1101323962</t>
  </si>
  <si>
    <t>MOLINO 1102318</t>
  </si>
  <si>
    <t>HIGHLANDS 1103520</t>
  </si>
  <si>
    <t>COARSEGOLD 210410110</t>
  </si>
  <si>
    <t>AUBERRY 1101R2578</t>
  </si>
  <si>
    <t>MARIPOSA 210237288</t>
  </si>
  <si>
    <t>FROGTOWN 170113412</t>
  </si>
  <si>
    <t>ELECTRA 1101CB</t>
  </si>
  <si>
    <t>CORNING 11021622</t>
  </si>
  <si>
    <t>DIAMOND SPRINGS 110676088</t>
  </si>
  <si>
    <t>BONNIE NOOK 1102CB</t>
  </si>
  <si>
    <t>BRUNSWICK 11021010</t>
  </si>
  <si>
    <t>CURTIS 170390320</t>
  </si>
  <si>
    <t>MARIPOSA 210110070</t>
  </si>
  <si>
    <t>GIRVAN 11011330</t>
  </si>
  <si>
    <t>APPLE HILL 110413512</t>
  </si>
  <si>
    <t>DIAMOND SPRINGS 11057722</t>
  </si>
  <si>
    <t>BALCH NO 1 1101406582</t>
  </si>
  <si>
    <t>MOUNTAIN QUARRIES 21011130</t>
  </si>
  <si>
    <t>APPLE HILL 2102836878</t>
  </si>
  <si>
    <t>COALINGA NO 2 11059260</t>
  </si>
  <si>
    <t>LAYTONVILLE 1101518</t>
  </si>
  <si>
    <t>APPLE HILL 21028372</t>
  </si>
  <si>
    <t>LOS OSITOS 21037014</t>
  </si>
  <si>
    <t>STILLWATER 11021466</t>
  </si>
  <si>
    <t>PIT NO 3 21011482</t>
  </si>
  <si>
    <t>GEYSERVILLE 1102904170</t>
  </si>
  <si>
    <t>FORESTHILL 11011802</t>
  </si>
  <si>
    <t>FITCH MOUNTAIN 111324918</t>
  </si>
  <si>
    <t>MARIPOSA 2101439030</t>
  </si>
  <si>
    <t>CLAYTON 221296224</t>
  </si>
  <si>
    <t>PEORIA 170190090</t>
  </si>
  <si>
    <t>HOPLAND 11014626</t>
  </si>
  <si>
    <t>SILVERADO 2104632</t>
  </si>
  <si>
    <t>PLACERVILLE 2106935216</t>
  </si>
  <si>
    <t>APPLE HILL 2102186912</t>
  </si>
  <si>
    <t>SHADY GLEN 1101941844</t>
  </si>
  <si>
    <t>PINE GROVE 1102269286</t>
  </si>
  <si>
    <t>ORO FINO 110239154</t>
  </si>
  <si>
    <t>WEST POINT 110234416</t>
  </si>
  <si>
    <t>CEDAR CREEK 1101CB</t>
  </si>
  <si>
    <t>SISQUOC 1102M52</t>
  </si>
  <si>
    <t>TEMPLETON 2113641367</t>
  </si>
  <si>
    <t>MARIPOSA 21019400</t>
  </si>
  <si>
    <t>FORESTHILL 1102359542</t>
  </si>
  <si>
    <t>CALAVERAS CEMENT 11011419</t>
  </si>
  <si>
    <t>BRUNSWICK 110651486</t>
  </si>
  <si>
    <t>SHINGLE SPRINGS 210913322</t>
  </si>
  <si>
    <t>PINE GROVE 11013170</t>
  </si>
  <si>
    <t>WEST POINT 110236676</t>
  </si>
  <si>
    <t>APPLE HILL 21021532</t>
  </si>
  <si>
    <t>CALAVERAS CEMENT 110147968</t>
  </si>
  <si>
    <t>WILDWOOD 1101384582</t>
  </si>
  <si>
    <t>SANTA YNEZ 1102320270</t>
  </si>
  <si>
    <t>FRENCH GULCH 11022902</t>
  </si>
  <si>
    <t>STANISLAUS 17011812</t>
  </si>
  <si>
    <t>PERRY 110179696</t>
  </si>
  <si>
    <t>City of Arvin</t>
  </si>
  <si>
    <t>City of Atherton</t>
  </si>
  <si>
    <t>City of Atwater</t>
  </si>
  <si>
    <t>City of Auburn</t>
  </si>
  <si>
    <t>City of Avenal</t>
  </si>
  <si>
    <t>City of Bakersfield</t>
  </si>
  <si>
    <t>City of Belmont</t>
  </si>
  <si>
    <t>City of Belvedere</t>
  </si>
  <si>
    <t>City of Benicia</t>
  </si>
  <si>
    <t>City of Berkeley</t>
  </si>
  <si>
    <t>City of Blue Lake</t>
  </si>
  <si>
    <t>City of Brentwood</t>
  </si>
  <si>
    <t>City of Brisbane</t>
  </si>
  <si>
    <t>City of Burlingame</t>
  </si>
  <si>
    <t>City of Calistoga</t>
  </si>
  <si>
    <t>City of Capitola</t>
  </si>
  <si>
    <t>City of Carmel‑by‑the</t>
  </si>
  <si>
    <t>City of Chico</t>
  </si>
  <si>
    <t>City of Chowchilla</t>
  </si>
  <si>
    <t>City of Clayton</t>
  </si>
  <si>
    <t>City of Clearlake</t>
  </si>
  <si>
    <t>City of Cloverdale</t>
  </si>
  <si>
    <t>City of Clovis</t>
  </si>
  <si>
    <t>City of Coalinga</t>
  </si>
  <si>
    <t>City of Colfax</t>
  </si>
  <si>
    <t>City of Concord</t>
  </si>
  <si>
    <t>City of Corcoran</t>
  </si>
  <si>
    <t>City of Corning</t>
  </si>
  <si>
    <t>City of Corte</t>
  </si>
  <si>
    <t>City of Cotati</t>
  </si>
  <si>
    <t>City of Cupertino</t>
  </si>
  <si>
    <t>City of Daly City</t>
  </si>
  <si>
    <t>City of Danville</t>
  </si>
  <si>
    <t>City of Del Rey Oaks</t>
  </si>
  <si>
    <t>City of Dinuba</t>
  </si>
  <si>
    <t>City of Dos Palos</t>
  </si>
  <si>
    <t>City of Dublin</t>
  </si>
  <si>
    <t>City of East Palo Alto</t>
  </si>
  <si>
    <t>City of El Cerrito</t>
  </si>
  <si>
    <t>City of Emeryville</t>
  </si>
  <si>
    <t>City of Fairfax</t>
  </si>
  <si>
    <t>City of Fairfield</t>
  </si>
  <si>
    <t>City of Ferndale</t>
  </si>
  <si>
    <t>City of Firebaugh</t>
  </si>
  <si>
    <t>City of Fort Bragg</t>
  </si>
  <si>
    <t>City of Fortuna</t>
  </si>
  <si>
    <t>City of Foster City</t>
  </si>
  <si>
    <t>City of Fowler</t>
  </si>
  <si>
    <t>City of Fremont</t>
  </si>
  <si>
    <t>City of Fresno</t>
  </si>
  <si>
    <t>City of Gilroy</t>
  </si>
  <si>
    <t>City of Gonzales</t>
  </si>
  <si>
    <t>City of Grass Valley</t>
  </si>
  <si>
    <t>City of Greenfield</t>
  </si>
  <si>
    <t>City of Gridley</t>
  </si>
  <si>
    <t>City of Gustine</t>
  </si>
  <si>
    <t>City of Half Moon Bay</t>
  </si>
  <si>
    <t>City of Hanford</t>
  </si>
  <si>
    <t>City of Hayward</t>
  </si>
  <si>
    <t>City of Healdsburg</t>
  </si>
  <si>
    <t>City of Hercules</t>
  </si>
  <si>
    <t>City of Hillsborough</t>
  </si>
  <si>
    <t>City of Hollister</t>
  </si>
  <si>
    <t>City of Huron</t>
  </si>
  <si>
    <t>City of Lone</t>
  </si>
  <si>
    <t>City of Jackson</t>
  </si>
  <si>
    <t>City of Kerman</t>
  </si>
  <si>
    <t>City of King City</t>
  </si>
  <si>
    <t>City of Lafayette</t>
  </si>
  <si>
    <t>City of Lakeport</t>
  </si>
  <si>
    <t>City of Larkspur</t>
  </si>
  <si>
    <t>City of Lathrop</t>
  </si>
  <si>
    <t>City of Lemoore</t>
  </si>
  <si>
    <t>City of Lincoln</t>
  </si>
  <si>
    <t>City of Livermore</t>
  </si>
  <si>
    <t>City of Livingston</t>
  </si>
  <si>
    <t>City of Loomis</t>
  </si>
  <si>
    <t>City of Los Altos</t>
  </si>
  <si>
    <t>City of Los Altos Hills</t>
  </si>
  <si>
    <t>City of Los Banos</t>
  </si>
  <si>
    <t>City of Los Gatos</t>
  </si>
  <si>
    <t>City of Madera</t>
  </si>
  <si>
    <t>City of Maricopa</t>
  </si>
  <si>
    <t>City of Marina</t>
  </si>
  <si>
    <t>City of Martinez</t>
  </si>
  <si>
    <t>City of Marysville</t>
  </si>
  <si>
    <t>City of McFarland</t>
  </si>
  <si>
    <t>City of Mendota</t>
  </si>
  <si>
    <t>City of Menlo Park</t>
  </si>
  <si>
    <t>City of Merced</t>
  </si>
  <si>
    <t>City of Mill Valley</t>
  </si>
  <si>
    <t>City of Millbrae</t>
  </si>
  <si>
    <t>City of Milpitas</t>
  </si>
  <si>
    <t>City of Monte Sereno</t>
  </si>
  <si>
    <t>City of Monterey</t>
  </si>
  <si>
    <t>City of Moraga</t>
  </si>
  <si>
    <t>City of Morgan Hill</t>
  </si>
  <si>
    <t>City of Mountain View</t>
  </si>
  <si>
    <t>City of Napa</t>
  </si>
  <si>
    <t>City of Nevada City</t>
  </si>
  <si>
    <t>City of Newark</t>
  </si>
  <si>
    <t>City of Newman</t>
  </si>
  <si>
    <t>City of Novato</t>
  </si>
  <si>
    <t>City of Oakdale</t>
  </si>
  <si>
    <t>City of Oakland</t>
  </si>
  <si>
    <t>City of Oakley</t>
  </si>
  <si>
    <t>City of Orange Cove</t>
  </si>
  <si>
    <t>City of Orinda</t>
  </si>
  <si>
    <t>City of Orland</t>
  </si>
  <si>
    <t>City of Oroville</t>
  </si>
  <si>
    <t>City of Pacific Grove</t>
  </si>
  <si>
    <t>City of Pacifica</t>
  </si>
  <si>
    <t>City of Paradise</t>
  </si>
  <si>
    <t>City of Parlier</t>
  </si>
  <si>
    <t>City of Petaluma</t>
  </si>
  <si>
    <t>City of Piedmont</t>
  </si>
  <si>
    <t>City of Pinole</t>
  </si>
  <si>
    <t>City of Pittsburg</t>
  </si>
  <si>
    <t>City of Placerville</t>
  </si>
  <si>
    <t>City of Pleasant Hill</t>
  </si>
  <si>
    <t>City of Pleasanton</t>
  </si>
  <si>
    <t>City of Plymouth</t>
  </si>
  <si>
    <t>City of Point Arena</t>
  </si>
  <si>
    <t>City of Portola Valley</t>
  </si>
  <si>
    <t>City of Red Bluff</t>
  </si>
  <si>
    <t>City of Redwood</t>
  </si>
  <si>
    <t>City of Reedley</t>
  </si>
  <si>
    <t>City of Richmond</t>
  </si>
  <si>
    <t>City of Rio Dell</t>
  </si>
  <si>
    <t>City of Ripon</t>
  </si>
  <si>
    <t>City of Riverbank</t>
  </si>
  <si>
    <t>City of Rohnert Park</t>
  </si>
  <si>
    <t>City of Ross</t>
  </si>
  <si>
    <t>City of Saint Helena</t>
  </si>
  <si>
    <t>City of Salinas</t>
  </si>
  <si>
    <t>City of San Anselmo</t>
  </si>
  <si>
    <t>City of San Bruno</t>
  </si>
  <si>
    <t>City of San Carlos</t>
  </si>
  <si>
    <t>City of San Francisco</t>
  </si>
  <si>
    <t>City of San Joaquin</t>
  </si>
  <si>
    <t>City of San Jose</t>
  </si>
  <si>
    <t>City of San Juan Bautista</t>
  </si>
  <si>
    <t>City of San Leandro</t>
  </si>
  <si>
    <t>City of San Luis Obispo</t>
  </si>
  <si>
    <t>City of San Mateo</t>
  </si>
  <si>
    <t>City of San Pablo</t>
  </si>
  <si>
    <t>City of San Rafael</t>
  </si>
  <si>
    <t>City of San Ramon</t>
  </si>
  <si>
    <t>City of Sand City</t>
  </si>
  <si>
    <t>City of Sanger</t>
  </si>
  <si>
    <t>City of Santa Cruz</t>
  </si>
  <si>
    <t>City of Santa Maria</t>
  </si>
  <si>
    <t>City of Santa Rosa</t>
  </si>
  <si>
    <t>City of Saratoga</t>
  </si>
  <si>
    <t>City of Sausalito</t>
  </si>
  <si>
    <t>City of Scotts Valley</t>
  </si>
  <si>
    <t>City of Seaside</t>
  </si>
  <si>
    <t>City of Sebastopol</t>
  </si>
  <si>
    <t>City of Selma</t>
  </si>
  <si>
    <t>City of Shafter</t>
  </si>
  <si>
    <t>City of Soledad</t>
  </si>
  <si>
    <t>City of Sonoma</t>
  </si>
  <si>
    <t>City of South San Francisco</t>
  </si>
  <si>
    <t>City of Stockton</t>
  </si>
  <si>
    <t>City of Suisun</t>
  </si>
  <si>
    <t>City of Sunnyvale</t>
  </si>
  <si>
    <t>City of Sutter Creek</t>
  </si>
  <si>
    <t>City of Taft</t>
  </si>
  <si>
    <t>City of Tehama</t>
  </si>
  <si>
    <t>City of Tiburon</t>
  </si>
  <si>
    <t>City of Tracy</t>
  </si>
  <si>
    <t>City of Trinidad</t>
  </si>
  <si>
    <t>City of Ukiah</t>
  </si>
  <si>
    <t>City of Union City</t>
  </si>
  <si>
    <t>City of Vacaville</t>
  </si>
  <si>
    <t>City of Vallejo</t>
  </si>
  <si>
    <t>City of Walnut Creek</t>
  </si>
  <si>
    <t>City of Wasco</t>
  </si>
  <si>
    <t>City of Watsonville</t>
  </si>
  <si>
    <t>City of West Sacramento</t>
  </si>
  <si>
    <t>City of Wheatland</t>
  </si>
  <si>
    <t>City of Willits</t>
  </si>
  <si>
    <t>City of Windsor</t>
  </si>
  <si>
    <t>City of Winters</t>
  </si>
  <si>
    <t>City of Woodland</t>
  </si>
  <si>
    <t>City of Yountville</t>
  </si>
  <si>
    <t>City of Yuba City</t>
  </si>
  <si>
    <t>City Emergency Services</t>
  </si>
  <si>
    <t>Bear Valley Fire Department</t>
  </si>
  <si>
    <t>Burney Fire</t>
  </si>
  <si>
    <t>City of Albany</t>
  </si>
  <si>
    <t>Fire Area Coordinator</t>
  </si>
  <si>
    <t>Fire Department</t>
  </si>
  <si>
    <t>Office of Education</t>
  </si>
  <si>
    <t>Orland Fire Department</t>
  </si>
  <si>
    <t>Police Department</t>
  </si>
  <si>
    <t>West Point Fire District</t>
  </si>
  <si>
    <t>West Stanislaus Fire District</t>
  </si>
  <si>
    <t>County</t>
  </si>
  <si>
    <t>Alameda County</t>
  </si>
  <si>
    <t>Alpine County</t>
  </si>
  <si>
    <t>Amador County</t>
  </si>
  <si>
    <t>Butte County</t>
  </si>
  <si>
    <t>Calaveras County</t>
  </si>
  <si>
    <t>El Dorado County</t>
  </si>
  <si>
    <t>Fresno County</t>
  </si>
  <si>
    <t>Glenn County</t>
  </si>
  <si>
    <t>Kings County</t>
  </si>
  <si>
    <t>Lake County</t>
  </si>
  <si>
    <t>Lassen County</t>
  </si>
  <si>
    <t>Madera County</t>
  </si>
  <si>
    <t>Marin County</t>
  </si>
  <si>
    <t>Mariposa County</t>
  </si>
  <si>
    <t>Mendocino County</t>
  </si>
  <si>
    <t>Merced County</t>
  </si>
  <si>
    <t>Monterey County</t>
  </si>
  <si>
    <t>Napa County</t>
  </si>
  <si>
    <t>Placer County</t>
  </si>
  <si>
    <t>Plumas County</t>
  </si>
  <si>
    <t>San Benito County</t>
  </si>
  <si>
    <t>San Joaquin County</t>
  </si>
  <si>
    <t>San Luis Obispo County</t>
  </si>
  <si>
    <t>Santa Barbara County</t>
  </si>
  <si>
    <t>Santa Clara County</t>
  </si>
  <si>
    <t>Santa Cruz County</t>
  </si>
  <si>
    <t>Shasta County</t>
  </si>
  <si>
    <t>Sierra County</t>
  </si>
  <si>
    <t>Siskiyou County</t>
  </si>
  <si>
    <t>Solano County</t>
  </si>
  <si>
    <t>Sonoma County</t>
  </si>
  <si>
    <t>Tehama County</t>
  </si>
  <si>
    <t>Trinity County</t>
  </si>
  <si>
    <t>Tulare County</t>
  </si>
  <si>
    <t>Tuolumne County</t>
  </si>
  <si>
    <t>Yuba County</t>
  </si>
  <si>
    <t>Colusa County</t>
  </si>
  <si>
    <t>Contra Costa County</t>
  </si>
  <si>
    <t>County Emergency Services</t>
  </si>
  <si>
    <t>Alameda County Sheriffs Office of Emergency Services</t>
  </si>
  <si>
    <t>El Dorado County Fire Protection District</t>
  </si>
  <si>
    <t>Emergency Medical Services (EMS)</t>
  </si>
  <si>
    <t>Fire Protection District</t>
  </si>
  <si>
    <t>Mountain Valley EMS Agency</t>
  </si>
  <si>
    <t>Napa Co Fire Dept / Cal Fire</t>
  </si>
  <si>
    <t>Plumas Public Health</t>
  </si>
  <si>
    <t>Sheriff</t>
  </si>
  <si>
    <t>Sherriff’s Department</t>
  </si>
  <si>
    <t>Sherriff’s Office</t>
  </si>
  <si>
    <t>Alameda County OES</t>
  </si>
  <si>
    <t>Calaveras County OES</t>
  </si>
  <si>
    <t>Colusa County OES</t>
  </si>
  <si>
    <t>Contra Costa County OES</t>
  </si>
  <si>
    <t>El Dorado County OES</t>
  </si>
  <si>
    <t>Fresno County OES</t>
  </si>
  <si>
    <t>Glen County OES</t>
  </si>
  <si>
    <t>Humboldt County OES</t>
  </si>
  <si>
    <t>Kern County OES</t>
  </si>
  <si>
    <t>Kings County OES</t>
  </si>
  <si>
    <t>OES</t>
  </si>
  <si>
    <t>Lassen County OES</t>
  </si>
  <si>
    <t>Madera County OES</t>
  </si>
  <si>
    <t>Marin County OES</t>
  </si>
  <si>
    <t>Mariposa County OES</t>
  </si>
  <si>
    <t>Mendocino County OES</t>
  </si>
  <si>
    <t>Merced County OES</t>
  </si>
  <si>
    <t>Monterey County OES</t>
  </si>
  <si>
    <t>Napa County OES</t>
  </si>
  <si>
    <t>Nevada County OES</t>
  </si>
  <si>
    <t>Placer County OES</t>
  </si>
  <si>
    <t>Plumas County OES</t>
  </si>
  <si>
    <t>Sacramento County OES</t>
  </si>
  <si>
    <t>San Benito County OES</t>
  </si>
  <si>
    <t>San Francisco County OES</t>
  </si>
  <si>
    <t>San Joaquin County OES</t>
  </si>
  <si>
    <t>San Luis Obispo County OES</t>
  </si>
  <si>
    <t>San Mateo County OES</t>
  </si>
  <si>
    <t>Santa Barbara County OES</t>
  </si>
  <si>
    <t>Santa Clara County OES</t>
  </si>
  <si>
    <t>Santa Cruz County OES</t>
  </si>
  <si>
    <t>Shasta County OES</t>
  </si>
  <si>
    <t>Sierra County OES</t>
  </si>
  <si>
    <t>Siskiyou County OES</t>
  </si>
  <si>
    <t>Solano County OES</t>
  </si>
  <si>
    <t>Sonoma County OES</t>
  </si>
  <si>
    <t>Stanislaus County OES</t>
  </si>
  <si>
    <t>Sutter County OES</t>
  </si>
  <si>
    <t>Tehama County OES</t>
  </si>
  <si>
    <t>Trinity County OES</t>
  </si>
  <si>
    <t>Tulare County OES</t>
  </si>
  <si>
    <t>Yuba County OES</t>
  </si>
  <si>
    <t>Emergency Hospitals</t>
  </si>
  <si>
    <t>Alameda County Medical Center</t>
  </si>
  <si>
    <t>California Pacific Medical Center</t>
  </si>
  <si>
    <t>Enloe Medical Center</t>
  </si>
  <si>
    <t>Glenn Medical Center</t>
  </si>
  <si>
    <t>Marshall Medical Center</t>
  </si>
  <si>
    <t>Natividad Medical Center</t>
  </si>
  <si>
    <t>Queen of the Valley Medical Center</t>
  </si>
  <si>
    <t>Santa Clara Valley Medical Center</t>
  </si>
  <si>
    <t>Summit Medical Center</t>
  </si>
  <si>
    <t>Sutter Bay Medical Foundation</t>
  </si>
  <si>
    <t>Sutter Solano Medical Center</t>
  </si>
  <si>
    <t>American Hospital Management Corp</t>
  </si>
  <si>
    <t>El Camino Hospital Inc</t>
  </si>
  <si>
    <t>Hca Good Samaritan Hospital</t>
  </si>
  <si>
    <t>Heart Hospital of Bk Llc</t>
  </si>
  <si>
    <t>John C Fremont Hospital</t>
  </si>
  <si>
    <t>Kaiser Foundation Hospital Inc</t>
  </si>
  <si>
    <t>Kern County Hospital Authority</t>
  </si>
  <si>
    <t>Marin General Hospital</t>
  </si>
  <si>
    <t>Mark Twain St Joseph’s Hospital</t>
  </si>
  <si>
    <t>Mayers Memorial Hospital</t>
  </si>
  <si>
    <t>Nme Hospitals Inc</t>
  </si>
  <si>
    <t>Oroville Hospital</t>
  </si>
  <si>
    <t>Petaluma Valley Hospital</t>
  </si>
  <si>
    <t>Plumas District Hospital (State Agency)</t>
  </si>
  <si>
    <t>Redwood Memorial Hospital</t>
  </si>
  <si>
    <t>San Benito Hospital District</t>
  </si>
  <si>
    <t>Santa Ynez Valley Hospital</t>
  </si>
  <si>
    <t>Seneca District Hospital</t>
  </si>
  <si>
    <t>Sierra Nevada Memorial Hospital</t>
  </si>
  <si>
    <t>Sierra Vista Hospital Inc</t>
  </si>
  <si>
    <t>Sonoma Valley Hospital District</t>
  </si>
  <si>
    <t>Sonora Community Hospital</t>
  </si>
  <si>
    <t>Southern Monterey County Memorial Hospital</t>
  </si>
  <si>
    <t>St Helena Hospital</t>
  </si>
  <si>
    <t>St. Joseph Hospital</t>
  </si>
  <si>
    <t>St Luke’s Hospital</t>
  </si>
  <si>
    <t>Sutter Amador Hospital</t>
  </si>
  <si>
    <t>Sutter Bay Hospitals</t>
  </si>
  <si>
    <t>Sutter Lakeside Community Hospital Inc</t>
  </si>
  <si>
    <t>Sutter Tracy Community Hospital</t>
  </si>
  <si>
    <t>Sutter West Bay Hospital</t>
  </si>
  <si>
    <t>Twin Cities Community Hospital Inc</t>
  </si>
  <si>
    <t>Federal Agency</t>
  </si>
  <si>
    <t>Army Corps of Engineers</t>
  </si>
  <si>
    <t>Department of Health Service</t>
  </si>
  <si>
    <t>Department of IT</t>
  </si>
  <si>
    <t>Department of Public Safety</t>
  </si>
  <si>
    <t>Department of Veteran Affairs</t>
  </si>
  <si>
    <t>Dept of Transp, Federal Transit Admin</t>
  </si>
  <si>
    <t>FBI</t>
  </si>
  <si>
    <t>Federal Communications Commission</t>
  </si>
  <si>
    <t>FEMA</t>
  </si>
  <si>
    <t>Housing and Urban Development</t>
  </si>
  <si>
    <t>U.S. Army</t>
  </si>
  <si>
    <t>U.S. Army 63rd Division</t>
  </si>
  <si>
    <t>U.S. Army Reserves</t>
  </si>
  <si>
    <t>U.S. Bureau of Reclamation</t>
  </si>
  <si>
    <t>U.S. Coast Guard Sector San Francisco</t>
  </si>
  <si>
    <t>U.S. Department of Health &amp; Human Services</t>
  </si>
  <si>
    <t>U.S. Department of Homeland Security</t>
  </si>
  <si>
    <t>U.S. Department of the Interior</t>
  </si>
  <si>
    <t>U.S. Dept. of Housing &amp; Urban Development</t>
  </si>
  <si>
    <t>U.S. Environmental Protection Agency</t>
  </si>
  <si>
    <t>U.S. EPA</t>
  </si>
  <si>
    <t>U.S. Coast Guard</t>
  </si>
  <si>
    <t>U.S. Coast Guard Eleventh District</t>
  </si>
  <si>
    <t>U.S. Department of Agriculture</t>
  </si>
  <si>
    <t>U.S. Department of Defense</t>
  </si>
  <si>
    <t>U.S. Forest Service</t>
  </si>
  <si>
    <t>U.S. Forest Service Fire</t>
  </si>
  <si>
    <t>Federal Emergency Services</t>
  </si>
  <si>
    <t>Coast Guard</t>
  </si>
  <si>
    <t>PHI Air Medical</t>
  </si>
  <si>
    <t>Publicly‑Owned Utilities</t>
  </si>
  <si>
    <t>Community Clean Energy</t>
  </si>
  <si>
    <t>East Bay Community Energy</t>
  </si>
  <si>
    <t>MCE Clean Energy</t>
  </si>
  <si>
    <t>Monterey Bay Community Power</t>
  </si>
  <si>
    <t>Peninsula Clean Energy</t>
  </si>
  <si>
    <t>Pioneer Community Energy (PIO)</t>
  </si>
  <si>
    <t>Redwood Energy</t>
  </si>
  <si>
    <t>San Francisco Public Utilities</t>
  </si>
  <si>
    <t>San Jose Clean Energy</t>
  </si>
  <si>
    <t>Silicon Valley Clean Energy</t>
  </si>
  <si>
    <t>Sonoma Clean Power</t>
  </si>
  <si>
    <t>Sonoma Water</t>
  </si>
  <si>
    <t>Valley Clean Energy</t>
  </si>
  <si>
    <t>Western Area Power Administration</t>
  </si>
  <si>
    <t>State Agency</t>
  </si>
  <si>
    <t>Indian Health Service California Area</t>
  </si>
  <si>
    <t>State Government</t>
  </si>
  <si>
    <t>State Emergency Services</t>
  </si>
  <si>
    <t>CAL FIRE</t>
  </si>
  <si>
    <t>CAL FIRE TCU</t>
  </si>
  <si>
    <t>CAL FIRE/ECC</t>
  </si>
  <si>
    <t>CAL FIRE/PCF</t>
  </si>
  <si>
    <t>California Highway Patrol</t>
  </si>
  <si>
    <t>California Office of Emergency Services</t>
  </si>
  <si>
    <t>CHP Golden Gate Division Dispatch</t>
  </si>
  <si>
    <t>Telecommunications Providers</t>
  </si>
  <si>
    <t>Altice/Suddenlink</t>
  </si>
  <si>
    <t>American Tower</t>
  </si>
  <si>
    <t>AT&amp;T</t>
  </si>
  <si>
    <t>Broadwing Communications, LLC</t>
  </si>
  <si>
    <t>Calaveras Telephone Co</t>
  </si>
  <si>
    <t>Calneva</t>
  </si>
  <si>
    <t>Caltel</t>
  </si>
  <si>
    <t>Charter Communications</t>
  </si>
  <si>
    <t>Comcast</t>
  </si>
  <si>
    <t>Consolidated Communications</t>
  </si>
  <si>
    <t>Crown Castle</t>
  </si>
  <si>
    <t>Extenet</t>
  </si>
  <si>
    <t>Foresthill Telephone</t>
  </si>
  <si>
    <t>Frontier Communications</t>
  </si>
  <si>
    <t>Happy Valley Telephone Co</t>
  </si>
  <si>
    <t>Hornitos Telephone Co C/O Tds Telecom</t>
  </si>
  <si>
    <t>Mediacom California Llc</t>
  </si>
  <si>
    <t>Northland Cable Television Inc</t>
  </si>
  <si>
    <t>Northland Communications</t>
  </si>
  <si>
    <t>Ponderosa Telephone Co</t>
  </si>
  <si>
    <t>Qwest/Centurylink</t>
  </si>
  <si>
    <t>Sba Towers</t>
  </si>
  <si>
    <t>Sebastian Corp</t>
  </si>
  <si>
    <t>Sierra Tel Co Inc</t>
  </si>
  <si>
    <t>Sierra Telephone</t>
  </si>
  <si>
    <t>Sprint Corporation</t>
  </si>
  <si>
    <t>Spring Spectrum Lp</t>
  </si>
  <si>
    <t>Tds Telecom</t>
  </si>
  <si>
    <t>T‑Mobile</t>
  </si>
  <si>
    <t>US Cellular</t>
  </si>
  <si>
    <t>Verizon</t>
  </si>
  <si>
    <t>Volcano Communications</t>
  </si>
  <si>
    <t>Redwood San Carlos Fire AB 56</t>
  </si>
  <si>
    <t>Met with Battalion Chief Lax.</t>
  </si>
  <si>
    <t>Hamilton City Fire Department</t>
  </si>
  <si>
    <t>Willows City Fire Department</t>
  </si>
  <si>
    <t>Bayliss Fire Protection District</t>
  </si>
  <si>
    <t>Elk Creek Fire Protection District</t>
  </si>
  <si>
    <t>Kanawha Fire Protection District</t>
  </si>
  <si>
    <t>Willows Rural Fire Protection District</t>
  </si>
  <si>
    <t>Butte City Fire Department</t>
  </si>
  <si>
    <t>Glenn ‑ Codora Fire Protection District</t>
  </si>
  <si>
    <t>CAL FIRE ‑ Tehama‑Glenn</t>
  </si>
  <si>
    <t>Ord Bend Community Services District</t>
  </si>
  <si>
    <t>Artois Fire Protection District</t>
  </si>
  <si>
    <t>Coastside Fire Protection District</t>
  </si>
  <si>
    <t>San Mateo County / Coast Side Fire AB 56</t>
  </si>
  <si>
    <t>Met with Battalion Chief Ryan West &amp; Battalion Chief Dave Hibdon.</t>
  </si>
  <si>
    <t>CAL FIRE ‑ San Mateo‑Santa Cruz</t>
  </si>
  <si>
    <t>La Honda Fire Brigade</t>
  </si>
  <si>
    <t>La Honda Fire Brigade AB 56</t>
  </si>
  <si>
    <t>Met with Fire Chief Ari Delay representing La Honda Fire and San Bruno Fire.</t>
  </si>
  <si>
    <t>San Bruno Fire Department</t>
  </si>
  <si>
    <t>Fall River Valley Fire Protection District</t>
  </si>
  <si>
    <t>AB 56 Meeting with Fall River Valley FPD</t>
  </si>
  <si>
    <t>Met with Fire Chief Jeff Oldson.</t>
  </si>
  <si>
    <t>Central County Fire Department</t>
  </si>
  <si>
    <t>Central County Fire AB 56</t>
  </si>
  <si>
    <t>Met with Chief Baker to discuss AB 56‑related information.</t>
  </si>
  <si>
    <t>Colma Fire Protection District</t>
  </si>
  <si>
    <t>Colma Fire District AB 56</t>
  </si>
  <si>
    <t>Met with Captain Pardini and crew members to discuss AB 56‑related information.</t>
  </si>
  <si>
    <t>Menlo Park Fire Protection District</t>
  </si>
  <si>
    <t>Menlo Park Fire AB 56</t>
  </si>
  <si>
    <t>Met with Chief Figone to discuss AB 56‑related information.</t>
  </si>
  <si>
    <t>North County Fire Authority</t>
  </si>
  <si>
    <t>North County Fire Authority AB 56</t>
  </si>
  <si>
    <t>Met with Chief Fredrick and crew members to discuss AB 56‑related information.</t>
  </si>
  <si>
    <t>South San Francisco Fire Department</t>
  </si>
  <si>
    <t>South San Francisco Fire AB 56</t>
  </si>
  <si>
    <t>Met with Chief Metch to discuss AB 56‑related information.</t>
  </si>
  <si>
    <t>Woodside Fire Protection District</t>
  </si>
  <si>
    <t>Woodside Fire District AB 56</t>
  </si>
  <si>
    <t>Met with Chief Heard at Fire Station on SLAC campus to discuss AB 56‑related information.</t>
  </si>
  <si>
    <t>CITY OF SAN JOSE</t>
  </si>
  <si>
    <t>City of San Jose &amp; PG&amp;E Coordination Call #3</t>
  </si>
  <si>
    <t xml:space="preserve">PG&amp;E Mtg was an informal San Jose storm recap &amp; hotwash attended by the RVP and other PG&amp;E representatives.  </t>
  </si>
  <si>
    <t>Corning City Fire Department</t>
  </si>
  <si>
    <t>Met with Chief at his office and discussed gas compliance.</t>
  </si>
  <si>
    <t>Red Bluff Fire Department</t>
  </si>
  <si>
    <t>Met with Fire Chief at his office and discussed gas compliance.</t>
  </si>
  <si>
    <t>CAL FIRE ‑ San Benito‑Monterey</t>
  </si>
  <si>
    <t>AB 56 Meeting</t>
  </si>
  <si>
    <t>Met with B/C Keith Tsudama.</t>
  </si>
  <si>
    <t>Monterey Fire Department</t>
  </si>
  <si>
    <t>Met with D/C Cooper regarding training.</t>
  </si>
  <si>
    <t>CAL FIRE ‑ Butte</t>
  </si>
  <si>
    <t>CAL FIRE Butte AB 56 Meeting</t>
  </si>
  <si>
    <t>Met with Chief Garrett Sjolund to discuss Fire Department matters, training and AB 56.  Chief Sjolund is the fire Chief for CAL FIRE Butte, Butte County Fire Department, Cities of Biggs, Gridley and Oroville Fire and the Town of Paradise Fire Department.  Chief Sjolund provided with AB 56 Trifold, one for each department, as well as an electronic copy of the AB 56 information in a subsequent e‑mail so that he could distribute it to his staff.</t>
  </si>
  <si>
    <t>Biggs Fire Department</t>
  </si>
  <si>
    <t>Met with Chief Garrett Sjolund to discuss Fire Department matters, training and AB 56.  Chief Sjolund is the fire Chief for CAL FIRE Butte, Butte County Fire Department, Cities of Biggs, Gridley and Oroville Fire and the Town of Paradise Fire Department.  Chief Sjolund provided with AB 56 Trifold, one for each department, as well as an electronic copy of the AB 56 information in a subsequent e‑mail so that he could distribute it to his staff.</t>
  </si>
  <si>
    <t>Gridley Fire Department</t>
  </si>
  <si>
    <t>Oroville Fire Department</t>
  </si>
  <si>
    <t>Paradise Fire Department</t>
  </si>
  <si>
    <t>San Bernardino County Fire Department</t>
  </si>
  <si>
    <t>San Bernardino Co Fire Chiefs MTG</t>
  </si>
  <si>
    <t>During County Fire Chiefs meeting reviewed contingency plans, PG&amp;E Gas Emergency Response Plan (GERP), AB 56 Gas Emergencies and discussed PSPS events.  Mailed AB 56 Guide to Public Safety and discussed future First Responder Workshops (FRW) and exercises.</t>
  </si>
  <si>
    <t>Apple Valley Fire Protection District</t>
  </si>
  <si>
    <t>During County Fire Chiefs meeting reviewed contingency plans, PG&amp;E Gas GERP, AB 56 Gas Emergencies and discussed PSPS events.  Mailed AB 56 Guide to Public Safety and discussed future FRWs and exercises.</t>
  </si>
  <si>
    <t>CAL FIRE ‑ San Bernardino</t>
  </si>
  <si>
    <t>Victorville Fire Department</t>
  </si>
  <si>
    <t>Marine Corps Logistics Base Barstow Fire Department</t>
  </si>
  <si>
    <t>Marina Fire Department</t>
  </si>
  <si>
    <t>Met with Division Chief Carlos Vega at Round Table Pizza.</t>
  </si>
  <si>
    <t>Santa Clara County Office of Emergency Management</t>
  </si>
  <si>
    <t>Santa Clara County OA IWE#2, Meeting #2</t>
  </si>
  <si>
    <t>Inclement weather event planning meeting for Santa Clara County.</t>
  </si>
  <si>
    <t>Maxwell Fire Protection District</t>
  </si>
  <si>
    <t>Met with Maxwell Fire Department that included the AB 56 information in the First Responder Guide to Public Safety handout; e‑mailed the PDF document with same material</t>
  </si>
  <si>
    <t>Arbuckle ‑ College City Fire Protection District</t>
  </si>
  <si>
    <t>Met with Arbuckle/College City Fire Department on AB 56 information in the First Responder Guide to Public Safety handout.</t>
  </si>
  <si>
    <t>Williams Fire Protection Authority</t>
  </si>
  <si>
    <t>Met with Williams Fire Protection District pertaining to AB 56 information in the First Responder Guide to Public Safety Handout.</t>
  </si>
  <si>
    <t>Little Lake Fire Protection District</t>
  </si>
  <si>
    <t>Little Lake Fire Department AB 56</t>
  </si>
  <si>
    <t>Project overview in person meeting for I‑751 pipeline inspection project in Willits planned for 2023.  Discussed the First Responder Guide to Public Safety handout which I hand delivered to Fire Chief.</t>
  </si>
  <si>
    <t>Santa Clara County OA IWE#2, Meeting #3</t>
  </si>
  <si>
    <t>Soledad Correctional Training Facility ‑ Fire Department</t>
  </si>
  <si>
    <t>Met with BLM, Camp Roberts, Soledad Correctional Center, Greenfield, Gonzales and King City Fire Departments.</t>
  </si>
  <si>
    <t>Greenfield Fire Department</t>
  </si>
  <si>
    <t xml:space="preserve">Met with BLM, Camp Roberts, Soledad Correctional Center, Greenfield, Gonzales and King City Fire Departments.  </t>
  </si>
  <si>
    <t>King City Volunteer Fire Department</t>
  </si>
  <si>
    <t>Camp Roberts Fire Department</t>
  </si>
  <si>
    <t xml:space="preserve">Met in South County with BLM, Camp Roberts, Soledad Correctional Center, Greenfield, Gonzales and King City Fire Departments.  </t>
  </si>
  <si>
    <t>Bureau of Land Management ‑ Hollister</t>
  </si>
  <si>
    <t>Gonzales Volunteer Fire Department</t>
  </si>
  <si>
    <t>Yuba City Fire Department</t>
  </si>
  <si>
    <t>Met with Yuba City Fire Department Chief which included the AB 56 information in the First Responder Guide to Public Safety handout.  Also e‑mailed the PDF document with same material.</t>
  </si>
  <si>
    <t>San Francisco Fire Department</t>
  </si>
  <si>
    <t>San Francisco Fire ‑ AB 56</t>
  </si>
  <si>
    <t>Contingency Plan Meeting ‑ AB 56</t>
  </si>
  <si>
    <t>Lathrop‑Manteca Fire Protection District</t>
  </si>
  <si>
    <t>San Joaquin County Fire Chief's Meeting</t>
  </si>
  <si>
    <t>Professional Group Meeting</t>
  </si>
  <si>
    <t>Clements Rural Fire Protection District</t>
  </si>
  <si>
    <t>Stockton Fire Department</t>
  </si>
  <si>
    <t>French Camp‑McKinley Rural Fire Protection District</t>
  </si>
  <si>
    <t>Escalon Fire Protection District</t>
  </si>
  <si>
    <t>Waterloo ‑ Morada Rural Fire Protection District</t>
  </si>
  <si>
    <t>Mokelumne Rural Fire District</t>
  </si>
  <si>
    <t>Liberty Rural County Fire Protection District</t>
  </si>
  <si>
    <t>Woodbridge Rural Fire Protection District</t>
  </si>
  <si>
    <t>Ripon Consolidated Fire Protection District</t>
  </si>
  <si>
    <t>Montezuma Fire Protection District</t>
  </si>
  <si>
    <t>Lodi Fire Department</t>
  </si>
  <si>
    <t>Sutter Creek Fire Protection District</t>
  </si>
  <si>
    <t>Amador County Fire Chiefs Meeting</t>
  </si>
  <si>
    <t>Ione Fire Department</t>
  </si>
  <si>
    <t>CAL FIRE ‑ Amador‑El Dorado</t>
  </si>
  <si>
    <t>Jackson Valley Fire Protection District</t>
  </si>
  <si>
    <t>Hollister Fire Department</t>
  </si>
  <si>
    <t>San Juan Bautista Fire Department</t>
  </si>
  <si>
    <t>North County Fire Protection District of Monterey County</t>
  </si>
  <si>
    <t>Seaside Fire Department</t>
  </si>
  <si>
    <t>Contingency Plan Meeting – AB 56</t>
  </si>
  <si>
    <t>Monterey County Regional Fire District</t>
  </si>
  <si>
    <t>Presidio of Monterey‑Fire Department</t>
  </si>
  <si>
    <t>Salinas Fire Department</t>
  </si>
  <si>
    <t>Rough and Ready Fire Protection District</t>
  </si>
  <si>
    <t>Met with Nevada County Fire Chiefs which included the AB 56 information in the First Responder Guide to Public Safety handout.</t>
  </si>
  <si>
    <t>CAL FIRE ‑ Nevada‑Yuba‑Placer</t>
  </si>
  <si>
    <t>Grass Valley Fire Department</t>
  </si>
  <si>
    <t>Rough and Ready Fire District</t>
  </si>
  <si>
    <t>Penn Valley Fire Protection District</t>
  </si>
  <si>
    <t>Clovis Fire Department</t>
  </si>
  <si>
    <t>Clovis City Fire Dept Contingency Planning</t>
  </si>
  <si>
    <t>Reviewed Gas contingency plans with Chief.  Future exercises and FRWs discussed.  Mailed AB 56 First Responder Guide to Public Safety handout.  E‑mailed Chief AB 56 Gas emergency contingency Planning.  GERP, Gas emergency checklist and First responder guide to public safety attached.</t>
  </si>
  <si>
    <t>Fig Garden Fire District</t>
  </si>
  <si>
    <t>Fig Garden AB 56 Contingency Planning</t>
  </si>
  <si>
    <t>Fresno Fire Department</t>
  </si>
  <si>
    <t>Fresno City Fire AB 56 Contingency Planning</t>
  </si>
  <si>
    <t>Sacramento River Fire Protection District</t>
  </si>
  <si>
    <t>Met with Sacramento River Fire Protection District focusing on AB 56 information in the First Responder Guide to Public Safety handout.</t>
  </si>
  <si>
    <t>Princeton Fire Protection District</t>
  </si>
  <si>
    <t>Met with Princeton Fire Protection District focusing on AB 56 information in the First Responder Guide to Public Safety handout.</t>
  </si>
  <si>
    <t>Colusa Fire Department</t>
  </si>
  <si>
    <t>Met with Colusa City Fire Department focusing on AB 56 information in the first responder guide to public safety handout.</t>
  </si>
  <si>
    <t>CAL FIRE ‑ Tuolumne‑Calaveras</t>
  </si>
  <si>
    <t>Calaveras County Chiefs Association Meeting</t>
  </si>
  <si>
    <t>Covered AB 56 requirements with Calaveras County Fire Chiefs and provided compliance materials at the meeting.</t>
  </si>
  <si>
    <t>Copperopolis Fire Protection District</t>
  </si>
  <si>
    <t>Mokelumne Hill Fire Protection District</t>
  </si>
  <si>
    <t>Central Calaveras Fire Protection District</t>
  </si>
  <si>
    <t>Calaveras Consolidated Fire Protection District</t>
  </si>
  <si>
    <t>West Point Fire Protection District</t>
  </si>
  <si>
    <t>Ebbetts Pass Fire Protection District</t>
  </si>
  <si>
    <t>Murphys Fire Protection District</t>
  </si>
  <si>
    <t>Altaville‑Melones Fire Protection District</t>
  </si>
  <si>
    <t>Angels Camp Fire Department</t>
  </si>
  <si>
    <t>San Andreas Fire Protection District</t>
  </si>
  <si>
    <t>Marysville Fire Department</t>
  </si>
  <si>
    <t>Met with Marysville Fire Department (FD) to discuss AB 56 and go over the First Responder Guide to Public Safety handout.</t>
  </si>
  <si>
    <t>Met with Training Officers.</t>
  </si>
  <si>
    <t>Twain Harte Community Services District Fire Department</t>
  </si>
  <si>
    <t>Tuolumne County Fire Chiefs Association Meeting</t>
  </si>
  <si>
    <t>Met with Fire Chiefs on AB 56 requirements.</t>
  </si>
  <si>
    <t>Sonora City Fire Department</t>
  </si>
  <si>
    <t>Mi‑Wuk Sugar Pine Fire Protection District</t>
  </si>
  <si>
    <t>Tuolumne Fire District</t>
  </si>
  <si>
    <t>Santa Clara County Emergency Managers Association</t>
  </si>
  <si>
    <t>Santa Clara County Emergency Manager's Association Meeting</t>
  </si>
  <si>
    <t>Merced Fire Department</t>
  </si>
  <si>
    <t>Merced Fire Department Chief's Meeting</t>
  </si>
  <si>
    <t>Met with City of Merced Fire Chief and Deputy Chief to present and discuss AB 56 information in the First Responder Guide to Public Safety handout, which was left with them.  I also e‑mailed the digital (.pdf) version of the guide to them on 2/13/2023.  Discussed PSPS Concurrent Emergencies.</t>
  </si>
  <si>
    <t>Vacaville Fire Department</t>
  </si>
  <si>
    <t>Solano Co Fire Training Officers Meeting</t>
  </si>
  <si>
    <t>Benicia Fire Department</t>
  </si>
  <si>
    <t>Suisun Fire Protection District</t>
  </si>
  <si>
    <t>Vallejo Fire Department</t>
  </si>
  <si>
    <t>Fairfield Fire Department</t>
  </si>
  <si>
    <t>Dixon Fire Department</t>
  </si>
  <si>
    <t>Suisun City Fire Department</t>
  </si>
  <si>
    <t>Marin County Fire Department</t>
  </si>
  <si>
    <t>Met with Marin County Fire Chief's and discussed AB 56 compliance in person using tri‑fold document for first responders.  All Chiefs were e‑mailed the PDF version of the trifold.</t>
  </si>
  <si>
    <t>Central Marin Fire Authority</t>
  </si>
  <si>
    <t>Kentfield Fire Protection District</t>
  </si>
  <si>
    <t>Met with Marin County Fire Chiefs and discussed AB 56 compliance in person using tri‑fold document for first responders.  All Chiefs were e‑mailed the PDF version of the trifold.</t>
  </si>
  <si>
    <t>Marinwood Fire Department</t>
  </si>
  <si>
    <t>Met with Marin County Fire Chiefs and discussed AB 56 compliance in person using tri‑fold document for first responders.  All Chief's were e‑mailed the PDF version of the trifold.</t>
  </si>
  <si>
    <t>Novato Fire Protection District</t>
  </si>
  <si>
    <t>San Rafael Fire Department</t>
  </si>
  <si>
    <t>Mill Valley Fire Department</t>
  </si>
  <si>
    <t>Ross Valley Fire Department</t>
  </si>
  <si>
    <t>Southern Marin Fire Protection District</t>
  </si>
  <si>
    <t>Tiburon Fire Protection District</t>
  </si>
  <si>
    <t>American Medical Response</t>
  </si>
  <si>
    <t>AB 56 Meeting with the Shasta County Fire Chiefs</t>
  </si>
  <si>
    <t>Cottonwood Fire Protection District</t>
  </si>
  <si>
    <t>Shasta CSD/Shasta Fire Protection District</t>
  </si>
  <si>
    <t>Happy Valley Fire Protection District</t>
  </si>
  <si>
    <t>Redding Fire Department</t>
  </si>
  <si>
    <t>Anderson Fire Protection District</t>
  </si>
  <si>
    <t>Shasta Lake Fire Protection District</t>
  </si>
  <si>
    <t>Millville Fire Protection District</t>
  </si>
  <si>
    <t>Shasta College Fire Department</t>
  </si>
  <si>
    <t>American Red Cross</t>
  </si>
  <si>
    <t>CAL FIRE ‑ Shasta‑Trinity</t>
  </si>
  <si>
    <t>San Mateo County Operations Chiefs Meeting</t>
  </si>
  <si>
    <t>Report out on PG&amp;E Storms, AB 56 and planned joint training.</t>
  </si>
  <si>
    <t>San Mateo County Fire</t>
  </si>
  <si>
    <t>American Medical Response ‑ San Mateo County</t>
  </si>
  <si>
    <t>El Dorado Hills Fire Department</t>
  </si>
  <si>
    <t>El Dorado Hills Training Center</t>
  </si>
  <si>
    <t>Met with El Dorado Hills FD Chief Dustin Hall and Mo Johnson at the new department training facility.  EDHFD has requested a partnership and support from PG&amp;E to provide utility related equipment at the training site to support additional firefighter safety and training.</t>
  </si>
  <si>
    <t>Linda Fire Protection District</t>
  </si>
  <si>
    <t>Met with Station to discuss AB 56 First Responder Guide to Public Safety.</t>
  </si>
  <si>
    <t>United States Bureau of Land Management ‑ Redding</t>
  </si>
  <si>
    <t>Met with Jennifer and discussed AB 56 and provided compliance folder.</t>
  </si>
  <si>
    <t>U.S. Forest Service ‑ Pacific Southwest Region, North Operations</t>
  </si>
  <si>
    <t>United States Forest Service ‑ Pacific Southwest Region</t>
  </si>
  <si>
    <t>Met with Anthony Masovero Chief of the region 5 HQ.  Discussed AB 56 and provided him the folder.</t>
  </si>
  <si>
    <t>Santa Clara County OP Inclement Weather Event Planning Call #4‑1</t>
  </si>
  <si>
    <t>Key Points ‑ Expected Impacts.  A dynamic system arrives Tuesday night into Wednesday morning, impacting the coast.  Cold air behind the front will make for frigid temperatures Thursday through Saturday for the entire region.  Northerly winds with stronger wind gusts will arrive Tuesday night, not diminishing until early Thursday morning.  Cold temperatures will lower snow levels to between 1,000 and 1, 500 feet.  Light rain will arrive on Wednesday, but a secondary pulse Thursday will make the rainfall more widespread Thursday night and into much of Friday.</t>
  </si>
  <si>
    <t>Rodeo‑Hercules Fire Protection District</t>
  </si>
  <si>
    <t>Contra Costa County Fire Chiefs AB 56 meeting</t>
  </si>
  <si>
    <t>El Cerrito Fire Department</t>
  </si>
  <si>
    <t>Chevron Refinery Fire Department</t>
  </si>
  <si>
    <t>San Ramon Valley Fire Protection District</t>
  </si>
  <si>
    <t>Moraga ‑ Orinda Fire Protection District</t>
  </si>
  <si>
    <t>East Bay Regional Park District Fire Department</t>
  </si>
  <si>
    <t>Crockett‑Carquinez Fire Protection District</t>
  </si>
  <si>
    <t>CAL FIRE ‑ Santa Clara</t>
  </si>
  <si>
    <t>Richmond Fire Department</t>
  </si>
  <si>
    <t>Contra Costa County Fire Protection District</t>
  </si>
  <si>
    <t>Pinole Fire Department</t>
  </si>
  <si>
    <t>Butte County Sheriff's Department</t>
  </si>
  <si>
    <t>Butte County Sheriff Office PG&amp;E Event Information</t>
  </si>
  <si>
    <t>Met to discuss gas &amp; electric safety and programs, PSS program, etc.  Followed up with an e‑mail to Deputy Ennes providing AB 56 First Responder packet, PG&amp;E Gas Safety Operations &amp; Maintenance, and PG&amp;E Concurrent Event information as support information for our discussion.</t>
  </si>
  <si>
    <t>Oakland Fire Department</t>
  </si>
  <si>
    <t>ALCO TO's Meeting ‑ February</t>
  </si>
  <si>
    <t>CAL FIRE ‑ State Headquarters</t>
  </si>
  <si>
    <t>Berkeley Fire Department</t>
  </si>
  <si>
    <t>Fremont Fire Department</t>
  </si>
  <si>
    <t>City of Alameda Fire Department</t>
  </si>
  <si>
    <t>Roseville Fire Department</t>
  </si>
  <si>
    <t>Met with Paige Volunteer Fire Department to discuss the AB 56 information in the First Responder Guide to Public Safety handout which was presented in person.</t>
  </si>
  <si>
    <t>Sacramento Metropolitan Fire District</t>
  </si>
  <si>
    <t>Auburn City Fire Department</t>
  </si>
  <si>
    <t>South Placer Fire District</t>
  </si>
  <si>
    <t>Rocklin Fire Department</t>
  </si>
  <si>
    <t>Placer Hills Fire Protection District</t>
  </si>
  <si>
    <t>Newcastle Fire Protection District</t>
  </si>
  <si>
    <t>Placer County Fire Department</t>
  </si>
  <si>
    <t>Penryn Fire Protection District</t>
  </si>
  <si>
    <t>Lincoln Fire Department</t>
  </si>
  <si>
    <t>Paige Volunteer Fire Department</t>
  </si>
  <si>
    <t>Chico Fire Department</t>
  </si>
  <si>
    <t>Chico Fire AB 56</t>
  </si>
  <si>
    <t>Met to discuss AB 56, PG&amp;Es Gas Safety, 811, PSS program, etc.  Followed up with an e‑mail to Chief Zinko providing AB 56 First Responder packet, PG&amp;E Gas Safety Operations &amp; Maintenance, and PG&amp;E Concurrent Event information.</t>
  </si>
  <si>
    <t>Walnut Grove Fire Protection District</t>
  </si>
  <si>
    <t>South Sacramento Fire Chiefs Meeting AB 56</t>
  </si>
  <si>
    <t>AB 56 discussion to include winter storm recap, PSPS, EPSS, SIPT Program and update on gas transmission projects in Sac County</t>
  </si>
  <si>
    <t>River Delta Fire Protection District</t>
  </si>
  <si>
    <t>Cosumnes Community Services District</t>
  </si>
  <si>
    <t>Sacramento Regional Fire/EMS Communications Center</t>
  </si>
  <si>
    <t>Samoa Peninsula Fire Protection District</t>
  </si>
  <si>
    <t>AB 56 Meeting</t>
  </si>
  <si>
    <t>AB 56 discussion with the Humboldt County Fire Chiefs via Zoom due to the snow/storm.  The First Responder Guide to Public Safety handout was e‑mailed to the entire group prior to the meeting.</t>
  </si>
  <si>
    <t>Ferndale Volunteer Fire Department</t>
  </si>
  <si>
    <t>Loleta Fire Protection District</t>
  </si>
  <si>
    <t>Bridgeville Fire Protection District</t>
  </si>
  <si>
    <t>Blue Lake Fire Protection District</t>
  </si>
  <si>
    <t>Westhaven Volunteer Fire Department</t>
  </si>
  <si>
    <t>Fieldbrook Fire Department</t>
  </si>
  <si>
    <t>Willow Creek Volunteer Fire Department</t>
  </si>
  <si>
    <t>Orick Volunteer Fire Department</t>
  </si>
  <si>
    <t>Petrolia Volunteer Fire Department</t>
  </si>
  <si>
    <t>Napa County Fire Department</t>
  </si>
  <si>
    <t>Napa County Fire Agency AB 56</t>
  </si>
  <si>
    <t>Napa Fire Department</t>
  </si>
  <si>
    <t>Calistoga Fire Department</t>
  </si>
  <si>
    <t>CAL FIRE ‑ Sonoma‑Lake‑Napa</t>
  </si>
  <si>
    <t>Angwin Volunteer Fire Department</t>
  </si>
  <si>
    <t>Saint Helena Fire Department</t>
  </si>
  <si>
    <t>Deer Park Volunteer Fire Department</t>
  </si>
  <si>
    <t>Rutherford Volunteer Fire Department</t>
  </si>
  <si>
    <t>Burbank‑Paradise Fire Protection District</t>
  </si>
  <si>
    <t>Stanislaus County Fire Chiefs Association Meeting</t>
  </si>
  <si>
    <t>Covered AB58 compliance requirements with Stanislaus County Fire Department Chiefs and provided compliance materials.</t>
  </si>
  <si>
    <t>Patterson Fire Department</t>
  </si>
  <si>
    <t>West Stanislaus Fire Protection District</t>
  </si>
  <si>
    <t>Hughson Fire Department</t>
  </si>
  <si>
    <t>Oakdale Fire Department</t>
  </si>
  <si>
    <t>Modesto Fire Department</t>
  </si>
  <si>
    <t>Salida Fire Protection District</t>
  </si>
  <si>
    <t>Woodland Avenue Fire Protection District</t>
  </si>
  <si>
    <t>Ceres Fire Department</t>
  </si>
  <si>
    <t>Stanislaus Consolidated Fire Protection District</t>
  </si>
  <si>
    <t>Turlock Fire Department and Emergency Services</t>
  </si>
  <si>
    <t>Cloverdale Fire Protection District</t>
  </si>
  <si>
    <t>Sonoma County Fire Chiefs Meeting</t>
  </si>
  <si>
    <t>Discussed AB 56 Material handed out included "Handling Gas and Electrical Emergencies" Reference guide for First Responders and e‑mailed "First Responder Guide to Public Safety" to the attendees.  The discussion included PG&amp;E abilities to respond, PG&amp;E's Emergency Response Plan, first responder abilities, contingency plans, and resources such as the PG&amp;E Responder Portal, the National Pipeline Mapping System.  PDF versions of the handouts were sent to attendees and agencies not in attendance through the Fire Chiefs’ Association as additional reinforcement and compliance.</t>
  </si>
  <si>
    <t>Eldridge Fire Department</t>
  </si>
  <si>
    <t>Graton Fire Protection District</t>
  </si>
  <si>
    <t>Santa Rosa Fire Department</t>
  </si>
  <si>
    <t>Forestville Fire Protection District</t>
  </si>
  <si>
    <t>Gold Ridge Fire Protection District</t>
  </si>
  <si>
    <t>Healdsburg Fire Department</t>
  </si>
  <si>
    <t>North Bay Fire</t>
  </si>
  <si>
    <t>Kenwood Fire Protection District</t>
  </si>
  <si>
    <t>Northern Sonoma County Fire Protection District</t>
  </si>
  <si>
    <t>Rohnert Park Department of Public Safety ‑ Police Department</t>
  </si>
  <si>
    <t>Sonoma Valley Fire District</t>
  </si>
  <si>
    <t>Petaluma Fire Department</t>
  </si>
  <si>
    <t>Sonoma County Fire District</t>
  </si>
  <si>
    <t>Rancho Adobe Fire Protection District</t>
  </si>
  <si>
    <t>Schell‑Vista Fire Protection District</t>
  </si>
  <si>
    <t>Sebastopol Fire Department</t>
  </si>
  <si>
    <t>Rohnert Park Department of Public Safety</t>
  </si>
  <si>
    <t>Ukiah Valley Fire Authority</t>
  </si>
  <si>
    <t>Ukiah Valley Fire Authority AB 56</t>
  </si>
  <si>
    <t>Met with Ukiah Valley Fire Authority in Willits, I hand delivered the First Responder Guide to Public Safety and we discussed Gas response best practices and available resources.</t>
  </si>
  <si>
    <t>Mountain Gate Community Services Fire District</t>
  </si>
  <si>
    <t>AB 56 Meeting with Mountain Gate Fire Protection District</t>
  </si>
  <si>
    <t>Met with Fire Chief Corey Stevens.</t>
  </si>
  <si>
    <t>Mule Creek State Prison Fire Department</t>
  </si>
  <si>
    <t>California Highway Patrol ‑ Amador</t>
  </si>
  <si>
    <t>Weaverville Fire Protection District</t>
  </si>
  <si>
    <t>AB 56 discussion with the Trinity County Fire Chiefs via Zoom due to the winter storm.  The First Responder Guide to Public Safety handout was e‑mailed to the entire group prior to the meeting.</t>
  </si>
  <si>
    <t>Hayfork Volunteer Fire Department</t>
  </si>
  <si>
    <t>CAL FIRE ‑ San Luis Obispo</t>
  </si>
  <si>
    <t>First Responder Guide discussion AB 56</t>
  </si>
  <si>
    <t>Met with San Luis Obispo County Fire/CALFIRE which included the AB 56 information in the First Responder Guide to Public Safety handout that was given to them at the meeting.</t>
  </si>
  <si>
    <t>Hopland Fire Protection District</t>
  </si>
  <si>
    <t>AB 56 Hopland Fire District</t>
  </si>
  <si>
    <t>Discussed the First Responder Guide to Public Safety and best practices for Natural Gas response.  Hand delivered the tri‑fold guide for 2023 and reviewed its contents.</t>
  </si>
  <si>
    <t>Humboldt Bay Fire Protection District</t>
  </si>
  <si>
    <t>AB 56 discussion with the Humboldt County Fire Chiefs in person in Eureka.  The First Responder Guide to Public Safety handout distributed and it also was e‑mailed to the entire group prior to the meeting.</t>
  </si>
  <si>
    <t>Fortuna Fire Protection District</t>
  </si>
  <si>
    <t>Arcata Fire Protection District</t>
  </si>
  <si>
    <t>CAL FIRE ‑ Humboldt‑Del Norte</t>
  </si>
  <si>
    <t>Rio Dell Fire Protection District</t>
  </si>
  <si>
    <t>Blue Lake Rancheria Fire Department</t>
  </si>
  <si>
    <t>AB 56 discussion with Blue Lake Rancheria Fire Dept.  The First Responder Guide to Public Safety handout distributed in person to the chief.  He provided me a tour of their facility and equipment.</t>
  </si>
  <si>
    <t>Redwood Valley‑Calpella Fire Protection District</t>
  </si>
  <si>
    <t>AB 56 Redwood Valley‑Calpella Fire Department</t>
  </si>
  <si>
    <t>Discussed AB 56 and the First Responder Guide to Public Safety, along with best practices for Natural Gas response and available PG&amp;E resources.  I hand delivered the 2023 version of the trifold guide to the Fire Chief.</t>
  </si>
  <si>
    <t>AB 56</t>
  </si>
  <si>
    <t>E‑mailed AB 56 materials with a brief program description followed up with in person meetings where I again touched on main themes, FRW, Portals, Maps, SIPT Program, PSPS, EPSS, Gas Trans Upgrades and local hardening projects.</t>
  </si>
  <si>
    <t>Clarksburg Fire Protection District</t>
  </si>
  <si>
    <t>West Plainfield Fire Protection District</t>
  </si>
  <si>
    <t>Capay Valley Fire Protection District</t>
  </si>
  <si>
    <t>Yocha Dehe Fire Department</t>
  </si>
  <si>
    <t>Davis Fire Department</t>
  </si>
  <si>
    <t>University of California ‑ Davis Fire Department</t>
  </si>
  <si>
    <t>Dunnigan Fire Protection District</t>
  </si>
  <si>
    <t>Knights Landing Fire Protection District</t>
  </si>
  <si>
    <t>West Sacramento Fire Department</t>
  </si>
  <si>
    <t>Elkhorn Fire Protection District</t>
  </si>
  <si>
    <t>Esparto Fire Protection District</t>
  </si>
  <si>
    <t>Madison Fire Protection District</t>
  </si>
  <si>
    <t>Zamora Fire Protection District</t>
  </si>
  <si>
    <t>Woodland Fire Department</t>
  </si>
  <si>
    <t>Yolo Fire Protection District</t>
  </si>
  <si>
    <t>Sutter County Fire Department</t>
  </si>
  <si>
    <t>Met with Sutter County Fire Chief on AB 56 information in the First Responder Guide to Public Safety handout.</t>
  </si>
  <si>
    <t>North Sac County AB 56</t>
  </si>
  <si>
    <t>E‑mail to North Sac County Fire Chiefs with AB 56 materials and description of the program.  Always discuss AB 56 materials when I have in person contact with Training Officers and Chief Officers.</t>
  </si>
  <si>
    <t>Folsom Fire Department</t>
  </si>
  <si>
    <t>California Department of Corrections and Rehabilitation‑ Folsom State Prison</t>
  </si>
  <si>
    <t>Sacramento County Airport System Aircraft Rescue &amp; Firefighting</t>
  </si>
  <si>
    <t>E‑mail to North Sac County Fire Chiefs with AB 56 materials and description of the program.  Always discuss AB 56 materials when I have in person contact with Training Officers and Chief Officer .</t>
  </si>
  <si>
    <t>Solano AB 56</t>
  </si>
  <si>
    <t>AB 56 materials sent out in e‑mail followed up with zoom presentation</t>
  </si>
  <si>
    <t>Vacaville Fire Protection District</t>
  </si>
  <si>
    <t>Cordelia Fire Protection District</t>
  </si>
  <si>
    <t>Manteca Fire Department</t>
  </si>
  <si>
    <t>San Joaquin County Fire Chief's AB 56 Presentation/Mtg</t>
  </si>
  <si>
    <t>Presentenced AB 56 information at San Joaquin County Fire Chiefs Meeting.  AB 56 information in the First Responder Guide to Public Safety handout and select gas slides from the Gas FRW slide deck were handed out and discussed to those listed.</t>
  </si>
  <si>
    <t>Collegeville Fire Protection District</t>
  </si>
  <si>
    <t>Linden‑Peters Rural Fire Protection District</t>
  </si>
  <si>
    <t>San Joaquin County Fire Chief's April Mtg</t>
  </si>
  <si>
    <t>San Joaquin County Sheriff's Department</t>
  </si>
  <si>
    <t>Calaveras County Sheriff's Department</t>
  </si>
  <si>
    <t>CWSP Outreach with Law Enforcement</t>
  </si>
  <si>
    <t>CWSP – Outreach</t>
  </si>
  <si>
    <t>Amador County Fire Protection District</t>
  </si>
  <si>
    <t>AB 56 Presentation Mtg</t>
  </si>
  <si>
    <t>ALCO Fire Chiefs Meeting</t>
  </si>
  <si>
    <t>Hayward Fire Department</t>
  </si>
  <si>
    <t>Alameda County Fire Department</t>
  </si>
  <si>
    <t>Livermore‑Pleasanton Fire Department</t>
  </si>
  <si>
    <t>Solano Co Training officers AB 56</t>
  </si>
  <si>
    <t>California Department of Rehabilitation and Corrections ‑ Medical Facility</t>
  </si>
  <si>
    <t>Rio Vista Fire Department</t>
  </si>
  <si>
    <t>Solano Community College ‑ Fire Academy</t>
  </si>
  <si>
    <t>CAL FIRE ‑ Madera‑Mariposa‑Merced</t>
  </si>
  <si>
    <t>Madera &amp; Merced County AB 56 Meeting</t>
  </si>
  <si>
    <t>Met with Madera and Merced Counties Fire Chief's to review and discuss the AB 56 information in the First Responder Guide to Public Safety Handout, which was mailed to them the week prior.  The digital version (pdf) was also e‑mailed out with the same material.</t>
  </si>
  <si>
    <t>San Quentin State Prison Fire Department</t>
  </si>
  <si>
    <t>Met with the San Quentin Fire Department which included the AB 56 information in the First Responder Guide to Public Safety handout.  I also e‑mailed the PDF version of the handout and delivered a hard copy in person.</t>
  </si>
  <si>
    <t>ALCO TOs Meeting ‑ April</t>
  </si>
  <si>
    <t>This meeting was the Alameda County Fire Departments Training Officers monthly meeting.</t>
  </si>
  <si>
    <t>CHABOT COLLEGE</t>
  </si>
  <si>
    <t>Amtrak</t>
  </si>
  <si>
    <t>Waterloo – Morada Rural Fire Protection District</t>
  </si>
  <si>
    <t>San Joaquin County OES Quarterly Stakeholders Meeting</t>
  </si>
  <si>
    <t>State of California Governor’s Office of Emergency Services (CAL OES)</t>
  </si>
  <si>
    <t>San Joaquin County Office of Emergency Services</t>
  </si>
  <si>
    <t>Kings County Fire Department</t>
  </si>
  <si>
    <t>AB 56 compliant Contingency Planning meeting</t>
  </si>
  <si>
    <t>Contingency Planning with Kings County Fire Chief Dan Lynch.  Mailed PDF of First responder Guide and discussed First responder workshops, Storage Facility at Gill Ranch, and concurrent events.</t>
  </si>
  <si>
    <t>Barstow Fire Protection District ‑ City of Barstow Fire Department</t>
  </si>
  <si>
    <t>San Bernardino Co Fire Chiefs Mtg</t>
  </si>
  <si>
    <t>During the meeting was able to review GERP and Concurrent PSPS event emergency plans with Fire Dept. Copy of GERP and other regulations was mailed to individual fire chiefs.</t>
  </si>
  <si>
    <t>Daggett Community Services District Fire Department</t>
  </si>
  <si>
    <t>Firebaugh Fire Department</t>
  </si>
  <si>
    <t>AB 56 Compliant Contingency Meeting</t>
  </si>
  <si>
    <t>Met with Chief Borboa, gave him the AB 56 ‑ 3 fold first responder guide, GERP, offered First Responder Workshop training.  Will follow up to schedule FRWs for Firebaugh Fire Dept</t>
  </si>
  <si>
    <t>Tuolumne County Office of Emergency Services</t>
  </si>
  <si>
    <t>Tuolumne County Wildfire Preparedness Town Hall</t>
  </si>
  <si>
    <t>Staffed a table representing PG&amp;E at the Tuolumne County Wildfire Preparedness Town Hall.  Handed out CWSP related material to public and answered any questions they had related to Wildfire Safety and PG&amp;E.</t>
  </si>
  <si>
    <t>Tuolumne County Sheriff's Department</t>
  </si>
  <si>
    <t>U.S. Forest Service ‑ Stanislaus National Forest</t>
  </si>
  <si>
    <t>Tuolumne Fire Safe Council</t>
  </si>
  <si>
    <t>Thornton Rural Fire Protection District</t>
  </si>
  <si>
    <t>AB 56 Presentation Meeting</t>
  </si>
  <si>
    <t>Provided AB 56 Presentation slide handout along with required guide at the station to personnel present.  Also talked about concurrent emergencies and response.</t>
  </si>
  <si>
    <t>San Joaquin County Fire Chiefs Meeting</t>
  </si>
  <si>
    <t>Advised group of upcoming trainings, seminars, and FRWs scheduled and offered additional trainings to all.</t>
  </si>
  <si>
    <t>Albany Fire Department</t>
  </si>
  <si>
    <t>AB 56 Meeting ‑ Albany Fire Department</t>
  </si>
  <si>
    <t>On Friday, May 5, 2023, I Met with Captain James Berry and Captain Tim Smysen regarding AB 56.  Meeting occurred at the Albany Fire Station/HQ located at 1000 San Pablo Ave, Albany, CA. 94706.</t>
  </si>
  <si>
    <t>Camp Parks Fire And Emergency Services</t>
  </si>
  <si>
    <t>AB 56 Meeting ‑ Camp Parks Fire and Emergency Services</t>
  </si>
  <si>
    <t>On Friday, May 5, 2023, I met with Captain Blaise Turcotte at Camp Parks located at: 1001 12th, Street, Dublin, CA 94568.  (925) 875 4902</t>
  </si>
  <si>
    <t>Piedmont Fire Department</t>
  </si>
  <si>
    <t>AB 56 Meeting ‑ Piedmont Fire Department</t>
  </si>
  <si>
    <t>CAL FIRE ‑ Lassen‑Modoc‑Plumas</t>
  </si>
  <si>
    <t>AB 56 Meeting with CAL FIRE Lassen‑Modoc Unit Chief</t>
  </si>
  <si>
    <t>AB 56 Compliance meeting with Chief Scott Packwood while attending the 2023 SPI Cooperators Meeting in the Tehama‑Glenn Unit.</t>
  </si>
  <si>
    <t>Suisun City Public Works</t>
  </si>
  <si>
    <t>Suisun City PG&amp;E Gov Forum</t>
  </si>
  <si>
    <t>CWSP ‑ Outreach</t>
  </si>
  <si>
    <t>City of Suisun City Administrative Office</t>
  </si>
  <si>
    <t>Suisun City Police Department</t>
  </si>
  <si>
    <t>Monterey County Fire Chiefs Meeting</t>
  </si>
  <si>
    <t>Chief Gutierrez coordinated discussion on gas related regulatory workshop, EPPS Posture and upcoming webinars.</t>
  </si>
  <si>
    <t>United States Forest Service‑ Los Padres</t>
  </si>
  <si>
    <t>Monterey County Health Department</t>
  </si>
  <si>
    <t>Monterey County 9‑1‑1 Emergency Communications</t>
  </si>
  <si>
    <t>Pacific Gas &amp; Electric Central Coast Division</t>
  </si>
  <si>
    <t>Fowler Fire Department</t>
  </si>
  <si>
    <t>AB 56 Compliance Contingency Planning Meeting</t>
  </si>
  <si>
    <t>Contingency Planning for gas emergencies with New Fire Chief for Fowler Fire Dept, Dustin Hail.  Shared trifold first responder guide, GERP, and Gas emergency check list.</t>
  </si>
  <si>
    <t>North Central Fire District</t>
  </si>
  <si>
    <t>AB 56 Contingency Meeting</t>
  </si>
  <si>
    <t>Met with Chief Tim Henry, shared tri fold first responder guide, GERP, and Gas safety checklist.  Plan to schedule FRWs or other training this year.</t>
  </si>
  <si>
    <t>CAL FIRE ‑ Mendocino</t>
  </si>
  <si>
    <t>Mendocino County Fire Chiefs Mtg: AB 56</t>
  </si>
  <si>
    <t>Discussed AB 56 and response support available from PG&amp;E.  I hand delivered the trifold First Responders Guide to Public Safety to the remaining 2 Fire Chiefs.  All other departments had been done previously.  PDF versions were e‑mailed as well.</t>
  </si>
  <si>
    <t>Anderson Valley Fire Protection District</t>
  </si>
  <si>
    <t>San Francisco Department of Emergency Management</t>
  </si>
  <si>
    <t>SFDEM After Action Review (AAR) for Extended Power Outage</t>
  </si>
  <si>
    <t xml:space="preserve">Please join us on Wednesday, May 10, from 9:30am‑11am for an AAR regarding the extended power outages that occurred in April.  Below is a link to a feedback survey for the Extended Power Outage April 2023 activation: https://www.surveymonkey.com/r/PowerOutageApril2023Feedback Please fill out the survey no later than noon on Tuesday.  The purpose of this survey is to capture initial thoughts on the activation.  Discussions on how the activation reflected FEMA core capabilities will be discussed in our AAR.  </t>
  </si>
  <si>
    <t>CAL FIRE ‑ Siskiyou</t>
  </si>
  <si>
    <t>AB 56 Meeting ‑ Siskiyou</t>
  </si>
  <si>
    <t>Meeting with Cal Fire Siskiyou Battalion Chief and station staff regarding AB 56 and gas pipeline response.  The 1st responder safety handout was sent by e‑mail.</t>
  </si>
  <si>
    <t>Burney Fire Protection District</t>
  </si>
  <si>
    <t>AB 56 Meeting with Burney Fire Protection District</t>
  </si>
  <si>
    <t>AB 56 Meeting held at the Burney Fire Protection District Station #1 with Chief Bob May and Fire Captain Courtney Hall</t>
  </si>
  <si>
    <t>Bureau of Land Management ‑ Modoc</t>
  </si>
  <si>
    <t>AB 56 Meeting with Modoc, Applegate District BLM Chief</t>
  </si>
  <si>
    <t>AB 56 Meeting with BLM Chief John Toomey of the BLM Applegate District Office.</t>
  </si>
  <si>
    <t>Jackson Fire Department</t>
  </si>
  <si>
    <t>AB 56 Presentation Meeting with Jackson City Fire.  Presented AB 56 handout with presentation.</t>
  </si>
  <si>
    <t>Denair Fire Protection District</t>
  </si>
  <si>
    <t>Denair Fire Protection District AB 56 Outreach</t>
  </si>
  <si>
    <t>In person meeting, AB 56 outreach.  Handed out material and information during meeting.</t>
  </si>
  <si>
    <t>Keyes Fire Protection District</t>
  </si>
  <si>
    <t>Keyes Fire Protection District AB 56 Outreach</t>
  </si>
  <si>
    <t>In person meeting with Keyes FD.  Covered AB 56 requirements, handed out materials.</t>
  </si>
  <si>
    <t>Mountain View Fire Protection District</t>
  </si>
  <si>
    <t>Mountain View Fire Protection District AB 56 Outreach</t>
  </si>
  <si>
    <t>In person AB 56 delivery of compliance material to provide information on gas related emergency response and coordination.</t>
  </si>
  <si>
    <t>Newman Fire Protection District</t>
  </si>
  <si>
    <t>Newman Fire Protection District AB 56 Outreach</t>
  </si>
  <si>
    <t>In person meeting, handed out material related to AB 56 compliance.</t>
  </si>
  <si>
    <t>San Bernardino Co Training Officers</t>
  </si>
  <si>
    <t>Meeting in San Bernardino to discuss PG&amp;E GERP and upcoming fire season.  Material also mailed to Chiefs through US Postage</t>
  </si>
  <si>
    <t>Newberry Springs Community Services District Fire Department</t>
  </si>
  <si>
    <t>Naval Air Weapons Base China Lake Federal Fire Department</t>
  </si>
  <si>
    <t>California City Fire Department</t>
  </si>
  <si>
    <t>Chino Valley Fire District</t>
  </si>
  <si>
    <t>Big Bear Fire Department</t>
  </si>
  <si>
    <t>Edwards Air Force Base Federal Fire Department</t>
  </si>
  <si>
    <t>Turlock Rural Fire Protection District</t>
  </si>
  <si>
    <t>Turlock Rural Fire Protection District AB 56 Outreach</t>
  </si>
  <si>
    <t>In person meeting discussing AB 56 compliance.  Handed out material and information.</t>
  </si>
  <si>
    <t>Westport Fire Protection District</t>
  </si>
  <si>
    <t>Westport Fire Protection District AB 56 Outreach</t>
  </si>
  <si>
    <t>In person meeting discussing AB 56 compliance.  Handed out material and information, discussed future FRW training.</t>
  </si>
  <si>
    <t>Defense Logistics Agency Fire Department</t>
  </si>
  <si>
    <t>Defense Logistics Agency Fire Department AB 56 E‑mail</t>
  </si>
  <si>
    <t>E‑mails to Defense Logistics Agency Fire Chief's (2) regarding AB 56 information in the First Responder Guide to Public Safety Handbook and certain Gas FRW slides.  Two e‑mails sent to different Fire Chiefs (5/12/23 &amp; 5/23/23).</t>
  </si>
  <si>
    <t>Solano County Office of Emergency Services</t>
  </si>
  <si>
    <t>Solano County Fire Safe</t>
  </si>
  <si>
    <t>California Office of Emergency Services ‑ Yolo County</t>
  </si>
  <si>
    <t>Coalinga Fire Department</t>
  </si>
  <si>
    <t>Discussed and shared First Responder tri‑fold guide, GERP, Gas safety check list and First Responder Workshops with Chief Greg Dupuis and BC Eric Beasley</t>
  </si>
  <si>
    <t>Sanger Fire Department</t>
  </si>
  <si>
    <t>AB 56_Sanger Contingency Planning</t>
  </si>
  <si>
    <t>Contingency planning with Chief Tarascou, Delivered First responder guide, GERP and gas safety checklist.  First responder workshop training offered.</t>
  </si>
  <si>
    <t>Olivehurst Public Utility District Fire Department</t>
  </si>
  <si>
    <t>Met with Olivehurst Fire Chief Randy York about the AB 56 information in the First Responder Guide to Public Safety Handout which I gave to the Chief in the meeting</t>
  </si>
  <si>
    <t>Wheatland Fire Authority</t>
  </si>
  <si>
    <t>Met with Wheatland Fire Chief which included the AB 56 information in the First Responder Guide to Public Safety handout which i gave to the Fire Chief in out meeting.</t>
  </si>
  <si>
    <t>Selma Fire Department</t>
  </si>
  <si>
    <t>AB 56 Selma FD planning meeting</t>
  </si>
  <si>
    <t>Contingency planning with Chief Robert Peterson, Delivered First responder guide, GERP and gas safety checklist.  First responder workshop training offered.</t>
  </si>
  <si>
    <t>MOTCO Federal Fire Department ‑ Concord</t>
  </si>
  <si>
    <t>MOTCO Federal Fire Department AB 56 meeting</t>
  </si>
  <si>
    <t>Met with Deputy Chief Burl Danley and provided information on AB 56 Regulatory commitment.  Discussed our Emergency Response Plans, Portal access, GERP and Gas and Electric Training.</t>
  </si>
  <si>
    <t>Beale Air Force Base Fire Emergency Services</t>
  </si>
  <si>
    <t>Met with Beal Air Force Base Fire department which included the information in the First Responder Guide to Public Safety handout.</t>
  </si>
  <si>
    <t>Meridian Fire Protection District</t>
  </si>
  <si>
    <t xml:space="preserve">E‑mailed the AB 56 to Meridian Fire Department Chief Jason Cooper.  </t>
  </si>
  <si>
    <t>Carlotta Community Services District</t>
  </si>
  <si>
    <t>AB 56 Meeting ‑ Carlotta VFD</t>
  </si>
  <si>
    <t>AB 56 and gas transmission line discussion with Chief Todd Calvo.  I e‑mailed him the 2023 gas 1st responder handout and set up an FRW in July.</t>
  </si>
  <si>
    <t>AB 56 Santa Clara County Fire Chiefs</t>
  </si>
  <si>
    <t>Met with the Fire Chiefs of Santa Clara County, which included the AB 56 information in the First Responder Guide to Public Safety handout which I e‑mailed to each Fire Chief prior to the meeting.</t>
  </si>
  <si>
    <t>Sunnyvale Department of Public Safety</t>
  </si>
  <si>
    <t>Morgan Hill Fire Department</t>
  </si>
  <si>
    <t>San Jose Fire Department</t>
  </si>
  <si>
    <t>Palo Alto Fire Department</t>
  </si>
  <si>
    <t>Gilroy Fire Department</t>
  </si>
  <si>
    <t>Santa Clara County Fire Department</t>
  </si>
  <si>
    <t>Milpitas Fire Department</t>
  </si>
  <si>
    <t>Mountain View Fire Department</t>
  </si>
  <si>
    <t>South Santa Clara County Fire District</t>
  </si>
  <si>
    <t>Santa Clara Fire Department</t>
  </si>
  <si>
    <t>Napa State Hospital Fire Department</t>
  </si>
  <si>
    <t>Napa State Hospital Fire Department AB 56</t>
  </si>
  <si>
    <t>Discussed Gas Emergencies and Gas Emergency Response.</t>
  </si>
  <si>
    <t>San Joaquin County Fire Chief's June Mtg</t>
  </si>
  <si>
    <t>Atascadero Fire Department</t>
  </si>
  <si>
    <t>ICS 300 for a PSPS Event</t>
  </si>
  <si>
    <t>PSPS Outreach</t>
  </si>
  <si>
    <t>Templeton Community Services District Fire Department</t>
  </si>
  <si>
    <t>Porterville Fire Department</t>
  </si>
  <si>
    <t>CAL FIRE ‑ Fresno‑Kings</t>
  </si>
  <si>
    <t>San Luis Obispo County Office of Emergency Services</t>
  </si>
  <si>
    <t>Santa Margarita Fire Protection District</t>
  </si>
  <si>
    <t>City of Rancho Cordova Administrative Office</t>
  </si>
  <si>
    <t>Rancho Cordova Local Gov Forum</t>
  </si>
  <si>
    <t>Support LGA outreach as SME for CWSP issues</t>
  </si>
  <si>
    <t>Solano Co Fire Chiefs PG&amp;E VERC Tour</t>
  </si>
  <si>
    <t>Tour of PG&amp;E VERC</t>
  </si>
  <si>
    <t>Green Valley HOA PG&amp;E Underground Open House</t>
  </si>
  <si>
    <t>Community meeting where I supported UG team as a SME to discuss improvements with PG&amp;E and wildfire ignitions.</t>
  </si>
  <si>
    <t>Sac County OES Exercise Alignment Meeting</t>
  </si>
  <si>
    <t>Exercise planning meeting.</t>
  </si>
  <si>
    <t>Sacramento County Sheriff's Department</t>
  </si>
  <si>
    <t>Sacramento Fire Department</t>
  </si>
  <si>
    <t>ALCO TOs Meeting ‑ June</t>
  </si>
  <si>
    <t>Herald Fire Protection District</t>
  </si>
  <si>
    <t>AB 56</t>
  </si>
  <si>
    <t>Travis Air Force Base Fire Department</t>
  </si>
  <si>
    <t>Wilton Fire Protection District</t>
  </si>
  <si>
    <t>Isleton Fire Department</t>
  </si>
  <si>
    <t>Willow Oak Fire Protection District</t>
  </si>
  <si>
    <t>Winters Fire Department</t>
  </si>
  <si>
    <t>AB 56 Sacramento FD</t>
  </si>
  <si>
    <t>El Dorado Disaster Council</t>
  </si>
  <si>
    <t>Attended the quarterly county wide disaster council meeting.  Provided a presentation on PSS Agency Representative (AREP) coordination during large incidents and provide an overview of our WMP and CWSP initiatives.</t>
  </si>
  <si>
    <t>El Dorado County Sheriff's Department</t>
  </si>
  <si>
    <t>Attended the quarterly county wide disaster council meeting.  Provided a presentation on PSS AREP coordination during large incidents and provide an overview of our WMP and CWSP initiatives.</t>
  </si>
  <si>
    <t>El Dorado County Office of Emergency Services</t>
  </si>
  <si>
    <t>American Red Cross ‑ Gold Country</t>
  </si>
  <si>
    <t>City of Morgan Hill Administrative Office</t>
  </si>
  <si>
    <t>Morgan Hill City Follow Up</t>
  </si>
  <si>
    <t>Mark Turner, Mayor; Christina Ramos, CM; Edith Ramirez, Asst. CM; Shane Palsgrove, Police Chief; Chris Ghione, Public Works Dir.</t>
  </si>
  <si>
    <t>National Aeronautics and Space Administration (NASA) Ames Fire Department</t>
  </si>
  <si>
    <t>AB 56 NASA/AMES Fire Department</t>
  </si>
  <si>
    <t>Discussed AB 56, provided handout via e‑mail to BC Greg Thornton.</t>
  </si>
  <si>
    <t>San Joaquin Co OP Area Stakeholder Quarterly Mtg</t>
  </si>
  <si>
    <t>Quarterly meeting to share information, trainings, and projects with others in OP area.</t>
  </si>
  <si>
    <t>San Mateo County Emergency Managers</t>
  </si>
  <si>
    <t>East Palo Alto Police Department</t>
  </si>
  <si>
    <t>San Mateo County Department of Public Health</t>
  </si>
  <si>
    <t>San Francisco Airport</t>
  </si>
  <si>
    <t>American Red Cross Peninsula</t>
  </si>
  <si>
    <t>City of Woodside Administrative Office</t>
  </si>
  <si>
    <t>City of Half Moon Bay Administrative Office</t>
  </si>
  <si>
    <t>Filoli Prescribed Burn</t>
  </si>
  <si>
    <t xml:space="preserve">Cal‑Fire organized Prescribed Burn at the Filoli Estate.  5 Acres.  SIPT Crew on standby for asset protection.  </t>
  </si>
  <si>
    <t>San Joaquin County Fire Chiefs Assoc Mtg</t>
  </si>
  <si>
    <t>San Mateo Police Department</t>
  </si>
  <si>
    <t>San Mateo County Police Chiefs &amp; Fire Chiefs</t>
  </si>
  <si>
    <t>Covered the following topics: EPSS Live Action Drill Video Live Action Drill Sept 13th at St.17 911 Standby Dispatch Info PG&amp;E General Updates.  </t>
  </si>
  <si>
    <t>South San Francisco Police Department</t>
  </si>
  <si>
    <t>Covered the following topics: EPSS Live Action Drill Video Live Action Drill Sept 13th at St.17 911 Standby Dispatch Info PG&amp;E General Updates.   </t>
  </si>
  <si>
    <t>Foster City Police Department</t>
  </si>
  <si>
    <t>Redwood City Police Department</t>
  </si>
  <si>
    <t>San Mateo County Sheriff's Office</t>
  </si>
  <si>
    <t>Millbrae Police Department</t>
  </si>
  <si>
    <t>Brisbane Police Department</t>
  </si>
  <si>
    <t>Covered the following topics: EPSS Live Action Drill Video Live Action Drill Sept 13th at St.17 911 Standby Dispatch Info PG&amp;E General Updates.    </t>
  </si>
  <si>
    <t>Menlo Park Police Department</t>
  </si>
  <si>
    <t>San Mateo County Public Safety Communications</t>
  </si>
  <si>
    <t>Belmont Police Department</t>
  </si>
  <si>
    <t>Colma Police Department</t>
  </si>
  <si>
    <t>Atherton Police Department</t>
  </si>
  <si>
    <t>San Mateo County Administrative Office</t>
  </si>
  <si>
    <t>Pacifica Police Department</t>
  </si>
  <si>
    <t>PG&amp;E</t>
  </si>
  <si>
    <t>San Bruno Police Department</t>
  </si>
  <si>
    <t>California Highway Patrol ‑ Redwood City</t>
  </si>
  <si>
    <t>Hillsborough Police Department</t>
  </si>
  <si>
    <t>Los Banos Fire Department</t>
  </si>
  <si>
    <t>Los Banos FD AB 56</t>
  </si>
  <si>
    <t>A digital copy of the AB 56 First Responder Packet was e‑mailed on May 9, 2023, and July 25,2023 to Chief Paul Tualla.  A meeting with Captain Brian Thompson was held on August 3, 2023.  Two hard copies of the AB 56 First Responder Packet were also left with Captain Thompson.</t>
  </si>
  <si>
    <t>Winters Gas Ex Walk Thru</t>
  </si>
  <si>
    <t>Walk thru with Winters FD</t>
  </si>
  <si>
    <t>San Joaquin County Fire Chief's Assoc. mtg</t>
  </si>
  <si>
    <t>Updated group on Active 911 with McDonald Island, Homeless issue, PSPS, and FRW training opportunities.</t>
  </si>
  <si>
    <t>California Highway Patrol ‑ Stockton</t>
  </si>
  <si>
    <t>Amador County Fire Chief's Assoc. Mtg</t>
  </si>
  <si>
    <t>Talked about VMP Planning and PG&amp;E Assets in plan with notifications.  Offered FRWs and advised of Gas Grass Roots training in 2024.  Cooperators also in attendance were Red Cross, Amador Water, Local Agency Formation Commission (LAFCO), East Bay Municipal Utility District (EBMUD), and American Legion Ambulance.</t>
  </si>
  <si>
    <t>Talked about VMP Planning and PG&amp;E Assets in plan with notifications.  Offered FRWs and advised of Gas Grass Roots training in 2024.  Cooperators also in attendance were Red Cross, Amador Water, LAFCO, EBMUD, and American Legion Ambulance.</t>
  </si>
  <si>
    <t>Lockwood Fire Protection District</t>
  </si>
  <si>
    <t>Solano Co Fire Chiefs meeting</t>
  </si>
  <si>
    <t>Discussed hardening, ungrounding, decrease in ignitions, PSPS recap, and gas ex in winters, Oct 11.</t>
  </si>
  <si>
    <t>State of California Governor’s Office of Emergency Services (CAL OES)</t>
  </si>
  <si>
    <t>MARAC OES Region II, Q3 Meeting</t>
  </si>
  <si>
    <t>Quarterly OES Region II MARAC Meeting</t>
  </si>
  <si>
    <t>High Desert Pipeline Professional Group Meeting</t>
  </si>
  <si>
    <t>Barstow Police Department</t>
  </si>
  <si>
    <t>ALCO TO's Meeting</t>
  </si>
  <si>
    <t>Alameda County Training Officers Meeting</t>
  </si>
  <si>
    <t>Sheep Camp Area 5 SFPUC Prescribed Burn</t>
  </si>
  <si>
    <t>Cal‑Fire organized Prescribed Burn at the Sheep Camp Vista Point on San Francisco Public Utilities Commission (SFPUC) land.  Reviewed Gas Transmission Line locations and access.</t>
  </si>
  <si>
    <t>Cal‑Fire organized Prescribed Burn at the Sheep Camp Vista Point on SFPUC land.  Reviewed Gas Transmission Line locations and access.</t>
  </si>
  <si>
    <t>San Joaquin Co Fire Chiefs Assoc Mtg</t>
  </si>
  <si>
    <t>Gave the group information regarding FRWs, the Gas Grass Roots training available in 2024, and the Hydro exercise at Lake Pardee.</t>
  </si>
  <si>
    <t>Santa Clara County OA Coordination Call, IWE 10‑1</t>
  </si>
  <si>
    <t>Santa Clara County Operational Area Inclement Weather Event 10‑1, conference call for heat event.</t>
  </si>
  <si>
    <t>DWR San Joaquin Co Preseason Flood Mtg</t>
  </si>
  <si>
    <t>You are invited to join local flood emergency response partners to discuss flood preparedness in our region, hosted by San Joaquin County Office of Emergency Services in partnership with DWR State‑Federal Flood Operations Center.  These in‑person meetings provide regional and local updates on annual flood preparedness activities.  The San Joaquin County Meeting will be held Wednesday October 11, from 9am‑11:30am at Micke Grove Park Memorial Auditorium, 11793 N Micke Grove Road, Lodi.  The parking permit is attached to show at the gate.  Agenda Topics include: Winter Weather Outlook DWR Flood Operations Updates Regional Updates Multi‑Agency Coordination Flood Fighting Methods and Materials Reservoir Status &amp; Outlook Statewide Grants   Preseason meetings include scheduled presentations from these agencies: National Weather Service California Governor’s Office of Emergency Services (Cal OES) Department of Water Resources California Conservation Corps CAL FIRE U.S. Army Corps of Engineers  </t>
  </si>
  <si>
    <t>Santa Clara County Emergency Manager's Association</t>
  </si>
  <si>
    <t>Regular monthly meeting.  Focus: Winter preparations., Anderson Reservoir seismic retrofit.</t>
  </si>
  <si>
    <t>Pomponio Ranch Prescribed Burn</t>
  </si>
  <si>
    <t xml:space="preserve">Cal‑Fire organized Prescribed Burn at the Filoli Estate.  5 Acres.  CIPT Crew on standby for asset protection.  </t>
  </si>
  <si>
    <t>Santa Clara County Fire Safe Council</t>
  </si>
  <si>
    <t>Santa Clara County FireSafe Council Monthly Board Meeting</t>
  </si>
  <si>
    <t>Monthly Board of Directors meeting.</t>
  </si>
  <si>
    <t>Report out on PG&amp;E Storms.  AB 56.  Planned Joint Training</t>
  </si>
  <si>
    <t>Fort Mojave Tribal Police Department</t>
  </si>
  <si>
    <t>Bullhead City Police Department</t>
  </si>
  <si>
    <t>Bullhead City Fire Department</t>
  </si>
  <si>
    <t>California Highway Patrol ‑ Mojave</t>
  </si>
  <si>
    <t>Pomponio Ranch Prescribed Burn #2</t>
  </si>
  <si>
    <t>Cal‑Fire organized Prescribed Burn at the Pomonio Ranch on approx. 100 Acres.  </t>
  </si>
  <si>
    <t>Santa Clara County Emergency Managers Association Monthly Meeting</t>
  </si>
  <si>
    <t>Regular monthly professional association meeting.  This month's discussion was on winter preparedness.</t>
  </si>
  <si>
    <t>Santa Clara County Fire Safe Council Monthly Meeting</t>
  </si>
  <si>
    <t>Regular monthly meeting.</t>
  </si>
  <si>
    <t>San Bruno Fire</t>
  </si>
  <si>
    <t>Discussed AB 56, Micro Gid in La Honda, New Fire Station.  Reviewed Drainage Pipe Fire incident in San Bruno.  Bart Training Incident.</t>
  </si>
  <si>
    <t>CHP Redwood City</t>
  </si>
  <si>
    <t>Met with New California Highway Patrol (CHP) Commander for Redwood City: Brett Cochran.  Discussed collaborative relationships and expectations.</t>
  </si>
  <si>
    <t>Met with New CHP Commander for Redwood City: Brett Cochran.  Discussed collaborative relationships and expectations.</t>
  </si>
  <si>
    <t>City of Calistoga Administrative Office</t>
  </si>
  <si>
    <t>Calistoga Parks and Rec (CRC Location)</t>
  </si>
  <si>
    <t>Discussion and meeting regarding additional CRC locations in Calistoga in the event of a PSPS or prolonged power outage.</t>
  </si>
  <si>
    <t>Menlo Park Fire</t>
  </si>
  <si>
    <t>Met with Chief Calvert.  Discussed Health and Wellness training</t>
  </si>
  <si>
    <t>US&amp;R CATF3</t>
  </si>
  <si>
    <t>Met with Chief Wurdinger and CATF3 Staff.  Discussed Rescue Site, Response &amp; Training</t>
  </si>
  <si>
    <t>Sutter County Building Permit Escalation</t>
  </si>
  <si>
    <t>Sutter County Fire Chief reached out to me to discuss concerns of new non permitted structures under construction on PG&amp;E transmission sub‑station in Rio OSO.  Coordinated with PG&amp;E personnel and Sutter County Fire and Sutter County Building Department</t>
  </si>
  <si>
    <t>AB 56 Presentation for San Joaquin Fire Chiefs</t>
  </si>
  <si>
    <t>Presented AB 56 information at San Joaquin County Fire Chiefs Meeting for those Chiefs/Departments present at the meeting.  AB 56 information in the First Responder Guide to Public Safety handout and select gas slides from the Gas FRW slide deck were handed out and discussed to those listed.</t>
  </si>
  <si>
    <t>South San Joaquin County Fire Authority</t>
  </si>
  <si>
    <t>Met with Chief Murphy to discuss AB 56‑related information.</t>
  </si>
  <si>
    <t>Met with Chief Pucci.</t>
  </si>
  <si>
    <t>Met with Fire Chief Kent Thrasher.</t>
  </si>
  <si>
    <t>Tehama County Sheriff's Department</t>
  </si>
  <si>
    <t>MARAC 111 Meeting</t>
  </si>
  <si>
    <t>Butte County Office of Emergency Services</t>
  </si>
  <si>
    <t>Glenn County Office of Emergency Services</t>
  </si>
  <si>
    <t>Sierra County Office of Emergency Services</t>
  </si>
  <si>
    <t>Siskiyou County Office of Emergency Services</t>
  </si>
  <si>
    <t>Modoc County Sheriff's Department</t>
  </si>
  <si>
    <t>Sutter County Sheriff's Department</t>
  </si>
  <si>
    <t>Lassen County Office of Emergency Services</t>
  </si>
  <si>
    <t>Trinity County Office of Emergency Services</t>
  </si>
  <si>
    <t>Yuba County Office of Emergency Services</t>
  </si>
  <si>
    <t>San Joaquin County Fire Chief's Mtg</t>
  </si>
  <si>
    <t>Monthly Fire Chief's Meeting discussing upcoming Gas Grass Roots Training, FRW needs and training, and undergrounding electric.  AB 56 presentation was also completed with Power Point handout and First Responder Guide to Public Safety brochure.  AB 56 records done separately from Chiefs mtg.</t>
  </si>
  <si>
    <t>Farmington Fire Protection District</t>
  </si>
  <si>
    <t>AB 56 Presentation for Amador County Fire Chiefs</t>
  </si>
  <si>
    <t>Presented AB 56 information at Amador County Fire Chiefs Meeting for those Chiefs/Departments present at the meeting.  AB 56 information in the First Responder Guide to Public Safety handout and select gas slides from the Gas FRW slide deck were handed out and discussed to those listed.</t>
  </si>
  <si>
    <t>Met with Acting Captain Paramedic Whitsitt to discuss AB 56‑related information and training.</t>
  </si>
  <si>
    <t>Met with Battalion Chief Ken Babcock to discuss AB 56‑related information.</t>
  </si>
  <si>
    <t>Met with Deputy Chief Abelson to discuss AB 56‑related information, 911 Standby and training.</t>
  </si>
  <si>
    <t>Met with Battalion Chief Bob Simmons &amp; PIO Cecile Juliette . They represent San Mateo County Fire, Coast side Fire and Cal‑Fire CZU.  All contracted to Cal‑Fire for services.</t>
  </si>
  <si>
    <t>Met with Fire Chief Tom Cuschier at the admin building to discuss AB 56‑related information.  Also met with Fire Marshal to discuss emergency evacuation routes.</t>
  </si>
  <si>
    <t>Amador County Fire Chiefs Assoc Mtg</t>
  </si>
  <si>
    <t>AB 56 Presentation to those fire agencies with gas.  Discussed ‑ Gas Grass Roots Live Active Drill request from Amador agencies.  Scheduled FRWs on Jan 17 &amp; 18 @ Billing Operations Support (BOS) Chambers.  Additional FRW needs?</t>
  </si>
  <si>
    <t>AB 56 Presentation to those fire agencies with gas.  Discussed ‑ Gas Grass Roots Live Active Drill request from Amador agencies.  Scheduled FRWs on Jan 17 &amp; 18 @ BOS Chambers.  Additional FRW needs?</t>
  </si>
  <si>
    <t>Amador County Sheriff's Office</t>
  </si>
  <si>
    <t>Santa Clara County OA IWE#1, Meeting #1</t>
  </si>
  <si>
    <t>Inclement weather event planning meeting for Santa Clara County Operational Area.</t>
  </si>
  <si>
    <t>Calaveras County Fire Chiefs Meeting/AB 56 Outreach</t>
  </si>
  <si>
    <t>AB 56 outreach, handed out materials in person and discussed gas related emergency response.</t>
  </si>
  <si>
    <t>AB 56 Yuba City</t>
  </si>
  <si>
    <t>Meeting with Yuba City Fire Department which included the AB 56 information in the First Responder Guide to Public Safety handout which I delivered at the meeting.</t>
  </si>
  <si>
    <t>Met Matt at Red Bluff training facility.  Discussed AB 56, gave him pamphlet and scheduled 3 FRWs</t>
  </si>
  <si>
    <t>Santa Clara County Fire Safe Council Finance Committee</t>
  </si>
  <si>
    <t>U.S. Forest Service ‑ Mendocino National Forest</t>
  </si>
  <si>
    <t>Tehama‑Glenn County Fire Safe Council Meeting</t>
  </si>
  <si>
    <t>Fire Safe Council meeting.  Discussed PG&amp;E Grants and they agreed to have a PG&amp;E veg person assigned to the council in the future</t>
  </si>
  <si>
    <t>Santa Clara County OA IWE#1, Meeting #2</t>
  </si>
  <si>
    <t>AB 56 Marysville</t>
  </si>
  <si>
    <t>Meeting with Marysville Fire Department on the AB 56 information in the Public Safety Handbook which I gave to them in my presentation.</t>
  </si>
  <si>
    <t>San Francisco Fire Department ‑ AB 56</t>
  </si>
  <si>
    <t>Santa Clara County Fire Safe Council January 2024 Meeting</t>
  </si>
  <si>
    <t>Regular monthly board meeting.</t>
  </si>
  <si>
    <t>AB 56 ALCO TOs Meeting ‑ January</t>
  </si>
  <si>
    <t>Alameda County's Training Officers Monthly Meeting.</t>
  </si>
  <si>
    <t>AB 56 Meeting with Shasta County Fire Chief's Association</t>
  </si>
  <si>
    <t>See attached attendance roster and agenda.</t>
  </si>
  <si>
    <t>Crockett Carquinez Fire Protection District AB 56 meeting</t>
  </si>
  <si>
    <t>Rodeo Hercules Fire Protection District AB 56 meeting</t>
  </si>
  <si>
    <t>CAL FIRE Fresno Kings Unit AB 56 meeting</t>
  </si>
  <si>
    <t>Contingency Planning meeting held with Chief Andy Cosentino and Chief Jose Medina.  AB 56 covered as well as emergency response contingency planning.  GERP was discussed and levels of activation and shared by e‑mail.  508_2024_First Responder Packet sent by e‑mail and United States Postal Service (USPS) to Chief Dustin Hail, Chief Cosentino and Chief Medina.  FRWs will be presented in Spring.</t>
  </si>
  <si>
    <t>Met with Chief.  Discussed all AB 56 compliance issues and provided him the tri‑fold</t>
  </si>
  <si>
    <t>Firebaugh Contingency Planning meeting ‑ AB 56</t>
  </si>
  <si>
    <t>Discussion with Chief Officer ‑ Contingency Planning meeting held with Battalion Chief Hector Marin.  AB 56 covered as well as GERP and levels of response from PG&amp;E. Shared via e‑mail with Chief Michael Molina and Chief Marin the GERP and the 508_2024_First Responder Packet.  Chief Michael Molina mailed First responder packet USPS.  FRW is planned for March.</t>
  </si>
  <si>
    <t>Fowler FD AB 56 meeting</t>
  </si>
  <si>
    <t>Contingency Planning meeting held with Chief Andy Cosentino and Chief Jose Medina.  AB 56 covered as well as emergency response contingency planning.  GERP was discussed and levels of activation and shared by e‑mail.  508_2024_First Responder Packet sent by e‑mail and USPS to Chief Dustin Hail, Chief Cosentino and Chief Medina.  FRWs will be presented in Spring.</t>
  </si>
  <si>
    <t>Fresno County Fire Protection District</t>
  </si>
  <si>
    <t>Fresno Fire Protection Contingency AB 56 meeting</t>
  </si>
  <si>
    <t>Met at Training facility to schedule FRW classes and assistance with training grounds</t>
  </si>
  <si>
    <t>Sanger Fire Dept Contingency Planning</t>
  </si>
  <si>
    <t>Discussion with Chief Officer ‑ Contingency Planning meeting held with Chief Training Officer Todd Wilson AB 56 covered with Chief Tarascou , Chief Daniel as well as GERP and levels of response from PG&amp;E. Shared via e‑mail with Chief Officers the GERP and the 508_2024_First Responder Packet.  Chief Tarascou was mailed First responder packet USPS.  FRWs are planned for April.</t>
  </si>
  <si>
    <t>El dorado County OES Hazard Mitigation Plan Meeting</t>
  </si>
  <si>
    <t>Meeting with El Dorado OES to review and update the county Hazard Mitigation Plan for utility</t>
  </si>
  <si>
    <t>San Bernardino County Fire Chiefs Mtg</t>
  </si>
  <si>
    <t>Presented AB 56 information at San Bernardino County Fire Chiefs Meeting for those Chiefs/Departments present at the meeting.  AB 56 information in the First Responder Guide to Public Safety handout and select gas slides from the Gas FRW slide deck were handed out and discussed to those listed.</t>
  </si>
  <si>
    <t>Garden Valley Fire Protection District</t>
  </si>
  <si>
    <t>El Dorado County Fire Chiefs Meeting</t>
  </si>
  <si>
    <t>Attended the El Dorado County Fire Chiefs Association bi‑monthly meeting and provided a report of PG&amp;E PSS activities.</t>
  </si>
  <si>
    <t>El Dorado County Fire District</t>
  </si>
  <si>
    <t>Rescue Fire Department</t>
  </si>
  <si>
    <t>Georgetown Fire Protection District</t>
  </si>
  <si>
    <t>Mosquito Fire Protection District</t>
  </si>
  <si>
    <t>El Dorado County Fire Safe Council</t>
  </si>
  <si>
    <t>Emergency Medical Services Authority ‑ El Dorado County</t>
  </si>
  <si>
    <t>El Dorado National Forest ‑ Fire Department</t>
  </si>
  <si>
    <t>Boulder Creek Fire Protection District</t>
  </si>
  <si>
    <t>AB 56 Meeting with Santa Cruz County Fire Chief's Association</t>
  </si>
  <si>
    <t>Santa Cruz Fire Department</t>
  </si>
  <si>
    <t>Scotts Valley Fire Protection District</t>
  </si>
  <si>
    <t>Zayante Fire Protection District</t>
  </si>
  <si>
    <t>Felton Fire Protection District</t>
  </si>
  <si>
    <t>Central Fire Protection District of Santa Cruz County</t>
  </si>
  <si>
    <t>Watsonville Fire Department</t>
  </si>
  <si>
    <t>Red Bluff ‑ Cal Fire ‑ Fire Grounds</t>
  </si>
  <si>
    <t>Met to discuss planning for Tehama County Fire Grounds</t>
  </si>
  <si>
    <t>Town of Los Altos Hills Administrative Office</t>
  </si>
  <si>
    <t>CWSP Los Altos Hill County Fire District Winter Safety Preparation</t>
  </si>
  <si>
    <t>Los Altos Hills County Fire District</t>
  </si>
  <si>
    <t>Meeting with Jackson City Fire personnel which included AB 56 information in the First Responder Guide to Public Safety handout which I also e‑mailed to Chief Fishback the same day.</t>
  </si>
  <si>
    <t>AB 56 Solano County Fire Chiefs Meeting</t>
  </si>
  <si>
    <t>Meeting to discuss the PG&amp;E PSS and SIPT Program.  Discussion on FRW, gas drills, supporting TTX and full‑scale exercises.</t>
  </si>
  <si>
    <t>Met with Garrett at his fire station.  Discussed AB 56 compliance and provided him the AB 56 folder</t>
  </si>
  <si>
    <t>Napa County Fire Agencies AB 56</t>
  </si>
  <si>
    <t>Napa County EMS Agency</t>
  </si>
  <si>
    <t>Napa County Fire</t>
  </si>
  <si>
    <t>NAPA CITY OF</t>
  </si>
  <si>
    <t>COUNTY OF NAPA</t>
  </si>
  <si>
    <t>Stanislaus County Fire Chiefs Meeting/AB 56 Outreach</t>
  </si>
  <si>
    <t>Completed in person AB 56 outreach.  Handed out materials to Fire Chiefs.</t>
  </si>
  <si>
    <t>U.S. Forest Service ‑ Pacific Southwest Region, Northern Operations</t>
  </si>
  <si>
    <t>Weaver and I met with Anthony at his office.  Discussed all AB 56 issues and provided him AB 56 folder</t>
  </si>
  <si>
    <t>Met with Garrett at BLM office.  Discussed all AB 56 issues and provided him the AB 56 folder.</t>
  </si>
  <si>
    <t>Napa County AB 56</t>
  </si>
  <si>
    <t>In person meeting with the Napa County Fire Agency Chiefs to go over the AB 56 protocol</t>
  </si>
  <si>
    <t>American Canyon Fire Department</t>
  </si>
  <si>
    <t>Dry Creek‑Lokoya Fire Dept</t>
  </si>
  <si>
    <t>Fig Garden AB 56 Contingency Plan</t>
  </si>
  <si>
    <t>Meeting with Emergency Preparedness Officer for Fresno City Fire – Chief Guynn Scheduling an additional meeting to discuss training dates with Chiefs Alcorn and Chief Chew.  First Responder Guide mailed USPS and shared in an e‑mail with the GERP.</t>
  </si>
  <si>
    <t>Fresno City Fire Contingency Planning Meeting</t>
  </si>
  <si>
    <t>Kings County Fire Dept AB 56</t>
  </si>
  <si>
    <t>Held AB 56 contingency meeting and discussed training available and levels of response.  Shared in an e‑mail emergency dispatch # and GERP.  Mailed USPS First Responder Guide</t>
  </si>
  <si>
    <t>Informational/notification e‑mail with Collegeville Fire Department which included the AB 56 information power point presentation and the First Responder Guide to Public Safety handout which was attached.</t>
  </si>
  <si>
    <t>Informational/notification e‑mail with Defense Logistics Agency Fire Department which included the AB 56 information power point presentation and the First Responder Guide to Public Safety handout which was attached.</t>
  </si>
  <si>
    <t>AB 56 Sacramento City FD</t>
  </si>
  <si>
    <t>Discussion about PSS program, SIPT Program, FRWs.  Discussed AREP role, Training role and our work to support our hardening/undergrounding in support of risk mitigation.</t>
  </si>
  <si>
    <t>Met with new Defense Logistics Agency Fire Department personnel at the San Joaquin County OES ICS‑300 course and presented material.  Material included the PowerPoint presentation handout and the "First Responder Guide to Public Safety" handout.  Assist Chief expressed additional training (FRW) at later date.</t>
  </si>
  <si>
    <t>AB 56 Mtg</t>
  </si>
  <si>
    <t>Conducted AB 56 presentation to agencies that were not present at last month’s Chief's mtg. Chiefs were given PowerPoint presentation handout as well as the "First Responder Guide to Public Safety" handout.</t>
  </si>
  <si>
    <t>Sacramento Police Department</t>
  </si>
  <si>
    <t>AB 56 Sacramento Police Department</t>
  </si>
  <si>
    <t>Discussed AB 56, PSS program and FRW with Captain Stigerts</t>
  </si>
  <si>
    <t>Meeting with the Santa Clara County Fire Chiefs, which included the AB 56 information in the First Responder Guide to Public Safety pamphlet, which I provided both a hard copy at the meeting, as well as e‑mailing a pdf version prior to the meeting.</t>
  </si>
  <si>
    <t>Amador County Community Preparedness Mtg</t>
  </si>
  <si>
    <t>Amador County Community Preparedness Meeting hosted by Amador County Public Health Department.  Quarterly meeting discussing community preparedness and lessons learned by different agencies.</t>
  </si>
  <si>
    <t>Amador County Public Health Dept.</t>
  </si>
  <si>
    <t>Clovis Fire AB 56 Contingency meeting</t>
  </si>
  <si>
    <t>E‑mail sent to Chief Ekk and Chief OConnor and Chief Don Banta First Responder Guide and Gerp.  Met in person with Chief Banta (Training Battalion Chief) and will plan to schedule training in early summer.  USPS mailed First Responder Guide to Chief EKK ‑ Unit Chief</t>
  </si>
  <si>
    <t>AB 56 Meeting‑Arbuckle</t>
  </si>
  <si>
    <t>Meeting with Arbuckle Fire Department Chief Casey Cox.  Discussion included information in the First Responder Guide to Public Safety handout which i gave to the Chief at the meeting</t>
  </si>
  <si>
    <t>AB 56 Meeting‑Maxwell</t>
  </si>
  <si>
    <t>Meeting with Maxwell Fire Department Chief Kenny Cohen.  Discussion included information in the First Responder Guide to Public Safety handout which i gave to the Chief at the meeting</t>
  </si>
  <si>
    <t>AB 56 Meeting‑Sac River FPD</t>
  </si>
  <si>
    <t>Meeting with Sacramento River Fire Protection District Chief Jeff Winters.  Discussion included information in the First Responder Guide to Public Safety handout which i gave to the Chief at the meeting</t>
  </si>
  <si>
    <t>El Dorado County Administrative Office</t>
  </si>
  <si>
    <t>El Dorado Office of Wildfire Prevention Meeting</t>
  </si>
  <si>
    <t>Meeting with the El Dorado County Office of Wildfire Prevention and Resilience.  Discussed information sharing and focused work areas in El Dorado County to support wildfire prevention efforts.</t>
  </si>
  <si>
    <t>AB 56‑Linda/Marysville</t>
  </si>
  <si>
    <t>Meeting with Linda Fire Department Chief.  Discussion included information in the First Responder Guide to Public Safety handout which i gave to the Chief at the meeting.</t>
  </si>
  <si>
    <t>AB 56 Wheatland</t>
  </si>
  <si>
    <t>Meeting with Wheatland Fire Department Chief.  Discussion included information in the First Responder Guide to Public Safety handout which I gave to the Chief at the meeting.</t>
  </si>
  <si>
    <t>CAL FIRE Butte AB 56 2024</t>
  </si>
  <si>
    <t>CAL FIRE Butte Chief Officer Meeting covering CAL FIRE Butte, Butte County Fire Department, City of Gridley Fire, City of Biggs Fire, City of Oroville Fire, and Town of Paradise Fire Department.</t>
  </si>
  <si>
    <t>Butte County Fire Department</t>
  </si>
  <si>
    <t>Met with Marin County Fire Chiefs to discuss the Annual AB 56 Compliance information from the First Responder Guide to Public Safety handout which I handed out.  I also included a Power Point presentation.  covering gas emergencies, PG&amp;E response and resources.</t>
  </si>
  <si>
    <t>Santa Clara County OA IWE#8, Meeting #1</t>
  </si>
  <si>
    <t>San Jose Office of Emergency Management</t>
  </si>
  <si>
    <t>Santa Clara County Office of Emergency Management OA Inclement Weather Event #8</t>
  </si>
  <si>
    <t>Santa Clara County Office of Emergency Management, Op Area Coordinating Call, Inclement Weather Event #8.</t>
  </si>
  <si>
    <t>Santa Clara County Office of Emergency Management OA Inclement Weather Event #9</t>
  </si>
  <si>
    <t>Santa Clara County Office of Emergency Management, Op Area Coordinating Call, Inclement Weather Event #9.</t>
  </si>
  <si>
    <t>Santa Clara County Office of Emergency Management OA Inclement Weather Event #10</t>
  </si>
  <si>
    <t>Santa Clara County Office of Emergency Management, Op Area Coordinating Call, Inclement Weather Event #10.</t>
  </si>
  <si>
    <t>Rotary Club of Morgan Hill</t>
  </si>
  <si>
    <t>CWSP Morgan Hill Rotary</t>
  </si>
  <si>
    <t>Community presentation on preparing for outages.</t>
  </si>
  <si>
    <t>AB 56 Sutter County Fire</t>
  </si>
  <si>
    <t>Meeting with Sutter County Fire Department which included the AB 56 information in the First Responder Guide to Public Safety handout which I gave to the Chief at the meeting.</t>
  </si>
  <si>
    <t>Meeting with Auburn City Chief to discuss and deliver AB 56 flyer.</t>
  </si>
  <si>
    <t>Meeting with Chief Duerr to discuss and go over the AB 56 flyer.</t>
  </si>
  <si>
    <t>Meeting with Assistant Chief Lockner to discuss and go over the AB 56 flyer.</t>
  </si>
  <si>
    <t>Meeting with Chief Estes to discuss and go over the AB 56 flyer.</t>
  </si>
  <si>
    <t>Meeting with Chief Williams to discuss and go over the AB 56 flyer.</t>
  </si>
  <si>
    <t>Meeting with Chief Gow to discuss and go over the AB 56 flyer.</t>
  </si>
  <si>
    <t>AB 56 El Dorado Hills Fire</t>
  </si>
  <si>
    <t>AB 56 Outreach with El Dorado Hills Fire Department.  Deputy Chief Dave Brady and I reviewed the outreach materials together and discussed emergency response issues.</t>
  </si>
  <si>
    <t>Santa Clara County Office of Emergency Management OA Inclement Weather Event #11</t>
  </si>
  <si>
    <t>Santa Clara County Office of Emergency Management, Op Area Coordinating Call, Inclement Weather Event #11.</t>
  </si>
  <si>
    <t>Santa Clara County Office of Emergency Management OA Inclement Weather Event #12</t>
  </si>
  <si>
    <t>Santa Clara County Office of Emergency Management, Op Area Coordinating Call, Inclement Weather Event #12.</t>
  </si>
  <si>
    <t>Santa Clara County Office of Emergency Management OA IWE #12 Follow Up Call</t>
  </si>
  <si>
    <t>Follow meeting with Santa Clara County Office of Emergency Management Director Dana Reed, RE: Op Area Coordinating Call, Inclement Weather Event #12.</t>
  </si>
  <si>
    <t>Bakersfield Fire Department</t>
  </si>
  <si>
    <t>Bakersfield Fire Dept AB 56</t>
  </si>
  <si>
    <t>Remote meeting with Training 3 ‑ Chad Burton Bakersfield Fire Dept. E‑mailed GERP, First Responder Packet and quick guide regarding Gas response levels with emergency information.  6 FRWs are scheduled in July for Bakersfield FD.</t>
  </si>
  <si>
    <t>AB 56‑NEU</t>
  </si>
  <si>
    <t>Meeting with Nevada County fire Chiefs Meeting which included the AB 56 information in the First Responder Guide to Public Safety handout that was distributed to the Fire Chiefs.</t>
  </si>
  <si>
    <t>CAL FIRE BEU</t>
  </si>
  <si>
    <t>Meeting with CAL FIRE BEU Chief to discuss GERP, concurring events, PSPS and future training event.  Handout was provided.</t>
  </si>
  <si>
    <t>Monthly San Joaquin County Fire Chiefs Association meeting sharing past and future incidents, events, trainings, and other information of importance to the Chiefs.  FRWs are also offered every month to all attending Chiefs.</t>
  </si>
  <si>
    <t>San Mateo County Fire Chiefs</t>
  </si>
  <si>
    <t>Reviewed AB 56 &amp; Handed out First Responder Guide, PG&amp;E updates, Storm AAR, Dispatch &amp; Communications issues.</t>
  </si>
  <si>
    <t>AB 56 Outreach Burbank‑Paradise Fire Protection District</t>
  </si>
  <si>
    <t>In person delivery of AB 56 outreach material and discussed information contained in handouts.</t>
  </si>
  <si>
    <t>AB 56 Outreach Denair Fire Protection District</t>
  </si>
  <si>
    <t>AB 56 Outreach Keyes Fire Protection District</t>
  </si>
  <si>
    <t>AB 56 Outreach Turlock Rural Fire Protection District</t>
  </si>
  <si>
    <t>Coalinga Fire Dept AB 56</t>
  </si>
  <si>
    <t>Meeting with Chief Rider.  Discussed contingency planning and training.  Planning to schedule 6 FRWs and Substation tour in April/May 2024.  Sent by USPS first responder guide to Chief Dupois and e‑mailed PDF versions of GERP and First Responder Guide</t>
  </si>
  <si>
    <t>Stanislaus Co. Fire Chiefs / AB 56 Outreach Meeting</t>
  </si>
  <si>
    <t>Gas Grass Roots Live Active Drill confirmation with Amador agencies for week of April 22.  Additional FRW needs?</t>
  </si>
  <si>
    <t>Butte County Administrative Office</t>
  </si>
  <si>
    <t>CWSP Presentation Butte Co Admin &amp; OES</t>
  </si>
  <si>
    <t>Community Wildfire Safety Program Presentation including PG&amp;E layers to wildfire mitigation, identifying and reducing wildfire risk, Underground, Overhead System Hardening, Line Removal, Vegetation Management, EPSS, Public Safety Power Shutoffs, and the differences between EPSS and PSPS.</t>
  </si>
  <si>
    <t>1st Quarter Regional Working Group</t>
  </si>
  <si>
    <t>TD‑1464S Wildfire Prevention and Mitigation</t>
  </si>
  <si>
    <t>Meeting with Grass Valley Division Chief to discuss and go over the AB 56 flyer.</t>
  </si>
  <si>
    <t>Nevada County Consolidated Fire Department</t>
  </si>
  <si>
    <t>Meeting with Chief Robitaille to discuss and go over the AB 56 flyer.</t>
  </si>
  <si>
    <t>Discussed cooperative support.  Communications methods and future events.</t>
  </si>
  <si>
    <t>Hospital Council of Northern &amp; Central California ‑ South Bay</t>
  </si>
  <si>
    <t>Santa Clara County Hospitals Emergency Preparedness Partnership</t>
  </si>
  <si>
    <t>PG&amp;E Presentation: Overview of PG&amp;E Structure.  Introduction of Customer Relations Managers (CRMs) and their area of responsibility Planned or Unplanned Events?  How does the CRM work with the hospital, County OES, EMS, and other agencies during an outage or emergency?  What services or resources should hospital be aware of during a long‑term outage?  How is technology used to identify potential problem areas‑ (weather reports, AI, and other tools)?  How can hospitals work with PG&amp;E to identify other priority buildings on and off their campuses?  The PG&amp;E Hospital account management team will present on the emergency preparedness topics noted above.  The Council is specifically interested in hearing more about how our PSS works with the County OES related to preparedness and during emergency events.  It would be great to have you speak to the work you and your team do and connect with the emergency managers in attendance.  </t>
  </si>
  <si>
    <t>E‑mail with Chief Marques with Manteca Fire Department which included AB 56 information in the First Responder Guide to Public Safety handout, AB 56 PowerPoint presentation handout, and a copy of PG&amp;E's GERP as attachments.  An in person meeting to discuss the material was also offered.  Two previous attempts at the Chief's meetings to present were unsuccessful.</t>
  </si>
  <si>
    <t>E‑mail with Captain Tate with Mule Creek Fire Department which included AB 56 information in the First Responder Guide to Public Safety handout, AB 56 PowerPoint presentation handout, and a copy of PG&amp;E's GERP as attachments.  An in person meeting to discuss the material was also offered.  Two previous attempts at the Chief's meetings to present were unsuccessful.</t>
  </si>
  <si>
    <t>AB 56 discussed First Responder Guide Book distributed to every agency.  PowerPoint utilized to guide discussion and presentation.</t>
  </si>
  <si>
    <t>Sonoma County Fire &amp; Emergency Services</t>
  </si>
  <si>
    <t>Geyserville Fire Protection District</t>
  </si>
  <si>
    <t>Monterey County Fire Training Assoc</t>
  </si>
  <si>
    <t>Monterey Co Fire Training Officer Association meeting.  Discussion and training on PG&amp;E GERP, ERPT, PSPS, concurring events and other emergency incidents.  Handouts provided.</t>
  </si>
  <si>
    <t>El Dorado Hazard Mitigation Plan</t>
  </si>
  <si>
    <t>Attended the El Dorado County Hazard Mitigation Plan meeting.</t>
  </si>
  <si>
    <t>El Dorado Irrigation District</t>
  </si>
  <si>
    <t>El Dorado Office of Education ‑ Emergency Preparedness</t>
  </si>
  <si>
    <t>AB 56 Meeting ‑ Camp Parks Fire &amp; Emergency Service</t>
  </si>
  <si>
    <t>Discussed AB 56.  Delivered materials verbally and via videos and handouts.  Materials e‑mailed as well.</t>
  </si>
  <si>
    <t>Tehama County Public Works Department</t>
  </si>
  <si>
    <t>MCI Disaster Council Meeting</t>
  </si>
  <si>
    <t>City of Red Bluff Public Works</t>
  </si>
  <si>
    <t>TEHAMA COUNTY DEPARTMENT OF EDUCATION</t>
  </si>
  <si>
    <t>Tehama County Administrative Office</t>
  </si>
  <si>
    <t>Selma Fire Dept Contingency Planning</t>
  </si>
  <si>
    <t>Contingency Planning meeting discussed with Chief Webster and Chief Gomez.  AB 56 covered as well as emergency response contingency planning and levels of activation . GERP and 508_2024_First Responder Packet shared by e‑mail.  508_2024_First Responder Packet sent by USPS to Chief Jordan Webster.  FRWs are under discussion for scheduling, 2024.</t>
  </si>
  <si>
    <t>AB 56 Meeting ‑ Hopland</t>
  </si>
  <si>
    <t>Delivered the required materials in person and followed up with an e‑mail copy of the materials.</t>
  </si>
  <si>
    <t>Met with Chief Bosworth and Chevron Deputy Fire Chief and provided AB 56 handout.  Discussed PG&amp;E Contingency Plans, Emergency Response, and Portal.  Reaffirmed myself as PG&amp;E Liaison contact and provided business card.</t>
  </si>
  <si>
    <t>North Central Fire District Contingency Planning</t>
  </si>
  <si>
    <t>Contingency Planning shared with Chief Tim Henry and Chief McAfee and training Captain Corey Cason . AB 56 covered as well as emergency response contingency planning.  GERP was shared and levels of activation.  508_2024_First Responder Packet sent by e‑mail and USPS to Chief Tim Henry.</t>
  </si>
  <si>
    <t>AB 56 Sac Co Fire Training Officers</t>
  </si>
  <si>
    <t>Training Meeting where I presented information on FRW, PSS, SIPT and various levels of collaboration we can participate in including field exercises etc.</t>
  </si>
  <si>
    <t>Shingle Springs Band of Miwok Fire Department</t>
  </si>
  <si>
    <t>PG&amp;E Wildfire Strategy/ El Dorado Fire Agency Meeting</t>
  </si>
  <si>
    <t>Meet and greet with the PG&amp;E Wildfire Strategy Team, Garden Valley Fire and Shingle Springs Band of Miwok Fire Crew.</t>
  </si>
  <si>
    <t>PG&amp;E Wildfire Strategy/ El dorado OWPR Meeting</t>
  </si>
  <si>
    <t>Meet and greet with El Dorado County CAO/ Office of Wildfire Preparedness and Resilience and our PG&amp;E Wildfire Strategy Team.</t>
  </si>
  <si>
    <t>Humboldt County Fire Chiefs Meeting</t>
  </si>
  <si>
    <t>Meeting with the Humboldt County Fire Chiefs which included the AB 56 information in the first responder guide which has also been e‑mailed to them.</t>
  </si>
  <si>
    <t>Merced Fire Department AB 56 Meeting</t>
  </si>
  <si>
    <t>Met with a representative of the Merced Fire Department to discuss AB 56 and emergency response to natural gas incidents.  Provided a hard copy of the First Responder Guide to Public Safety as well as e‑mailed a digital copy to them.</t>
  </si>
  <si>
    <t>El Dorado County Fire Chiefs Assoc.</t>
  </si>
  <si>
    <t>Attended the bi monthly meeting of the El Dorado County Fire Chiefs.  Provided a report on storm response, EPSS, In‑Line Inspection (ILI) at El Dorado Hills and offered FRW.</t>
  </si>
  <si>
    <t>Attended the bi monthly meeting of the El Dorado County Fire Chiefs.  Provided a report on storm response, EPSS, ILI at El Dorado Hills and offered FRW.</t>
  </si>
  <si>
    <t>Pioneer Fire District</t>
  </si>
  <si>
    <t>U.S. Forest Service ‑ El Dorado National Forest</t>
  </si>
  <si>
    <t>Prescribed Burn 1st Walk through</t>
  </si>
  <si>
    <t>Walked planned area for future Prescribed Burn.  Identified PG&amp;E critical facilities.  Discussed options and concerns.</t>
  </si>
  <si>
    <t>California City Fire Dept ‑ Contingency Planning</t>
  </si>
  <si>
    <t>Contingency Planning meeting held with Captain Guerrero AB 56 covered as well as emergency response contingency planning.  GERP was discussed and levels of activation and shared by e‑mail.  508_2024_First Responder Packet sent by e‑mail and USPS to Chief Kosick (terminated 03/27/24) FRWs were discussed with Captain Guerrero and after the re‑organization of the Department we will schedule classes.</t>
  </si>
  <si>
    <t>Kern County Fire Department</t>
  </si>
  <si>
    <t>Kern County Fire AB 56</t>
  </si>
  <si>
    <t>Contingency Planning meeting held with Chief Joe Appleton, AB 56 covered as well as emergency response contingency planning.  GERP was discussed and levels of activation and shared by e‑mail.  508_2024_First Responder Packet sent by e‑mail and to Unit Chief Aaron Duncan, and Training Division Chief Derek Tisinger.  508_2024_First Responder Packet sent USPS (by Geoff Money) to Chief Duncan.  FRWs are under discussion to schedule 2024 as well as a Gas Live Action Drill in Dec. 2024.</t>
  </si>
  <si>
    <t>MARAC Region 3</t>
  </si>
  <si>
    <t>Plumas County Office of Emergency Services</t>
  </si>
  <si>
    <t>Pacific Gas and Electric ‑ Emergency Management &amp; Public Safety</t>
  </si>
  <si>
    <t>Sutter County Office of Emergency Services</t>
  </si>
  <si>
    <t>Colusa County Office of Emergency Services</t>
  </si>
  <si>
    <t>San Joaquin County Fire Chiefs Assoc. Mtg.</t>
  </si>
  <si>
    <t>Monthly San Joaquin County Fire Chiefs Association meeting sharing past and future incidents, events, trainings, and other information of importance to the Chiefs.  FRWs are also offered every month to all attending Chiefs.  TX Emergency Repair for Ripon, Escalon, Manteca, and Farmington areas PSPS TTX and FE Training EPSS Settings soon Amador Gas Drill (Observers?) FRWs available</t>
  </si>
  <si>
    <t>Santa Clara County Office of Emergency Management OA Inclement Weather Event #13</t>
  </si>
  <si>
    <t>Santa Clara County Office of Emergency Management, Op Area Coordinating Call, Inclement Weather Event #13.</t>
  </si>
  <si>
    <t>Met with Chief Hutchison and reviewed AB 56 materials in the First Responder Guide which I mailed to the Chief the week Prior including the PDF document.</t>
  </si>
  <si>
    <t>Meeting with Redwood Valley‑Capella Fire Department which included the AB 56 information in the First Responder Guide to Public Safety handout which I mailed to the Chief the week prior.  Also e‑mailed the PDF document with the same material.</t>
  </si>
  <si>
    <t>Tuolumne County Health Department</t>
  </si>
  <si>
    <t>Tuolumne County Animal Control</t>
  </si>
  <si>
    <t>Tuolumne County Fire Department</t>
  </si>
  <si>
    <t>AB 56 Outreach Mountain View FD</t>
  </si>
  <si>
    <t>Multiple attempts to contact and meet with Mtn. View FD Chief.  Attempted to meet in person twice, sent hard copy AB 56 handout material.  Followed up with e‑mail and attached PDF hand out material, text to cell phone, left message at FD phone, and left message on cell phone, all with no response.</t>
  </si>
  <si>
    <t>AB 56 Yolo Co Fire Chiefs Association</t>
  </si>
  <si>
    <t>Meeting included a dinner 18:00‑19:00, meeting 19:00‑21:00.  This meeting was short as AB 56 was only new business.</t>
  </si>
  <si>
    <t>Yolo Emergency Communications Agency</t>
  </si>
  <si>
    <t>Meeting with Little Lake/Willits fire chief which included the AB 56 information in the First Responder Guide to Public Safety handout which I mailed to the Chief two weeks prior and also on 4/11/2024.  Also e‑mailed to the chief the PDF documentation with the same material.</t>
  </si>
  <si>
    <t>AB 56 MCLB Barstow</t>
  </si>
  <si>
    <t>Contact made with: Ryan Tworek Deputy Fire Chief, MCLB Barstow Fire &amp; Emergency Services.  AB 56 covered as well as emergency response contingency planning.  GERP was discussed and levels of activation and shared by e‑mail.  508_2024_First Responder Packet sent by e‑mail and USPS to Chief Tworek.  FRWs are being discussed to schedule.</t>
  </si>
  <si>
    <t>China Lake Marine Naval Air Weapons Base AB 56</t>
  </si>
  <si>
    <t>I e‑mailed Nathan Soria , and Chief of Operations 4 e‑mails.  AB 56 covered in the e‑mails, as well as emergency response contingency planning.  GERP was attached and a quick reference power point with emphasis on levels of activation, and training available.  Also shared by e‑mail.  508_2024_First Responder Packet and sent by USPS to Chief Soria.  Messages left ‑ 3X on office and cell voice mail (04/02, 4/12, 4/13).  Assistant Chief James Bank called 3 X, and voice mail left on office and cell (4/02, 4/12, 4/13).  E‑mail sent on 4/13 with delivery and read confirmation.  See attached.</t>
  </si>
  <si>
    <t>Modoc County Disaster Council</t>
  </si>
  <si>
    <t>U.S. Forest Service ‑ Modoc National Forest</t>
  </si>
  <si>
    <t>Cal‑Fire CZU</t>
  </si>
  <si>
    <t>Discussed Pipeline access, Pipeline Maps &amp; Emergency Response</t>
  </si>
  <si>
    <t>Discussed Communications process, PSPS, CRCs and Back up generation.</t>
  </si>
  <si>
    <t>Colusa County LHMP Meeting</t>
  </si>
  <si>
    <t>Colusa County Sheriff's Department</t>
  </si>
  <si>
    <t>Met with Rio Dell/Scotia Fire Chief and discussed AB 56 information and presented the trifold material.  Rio Dell and Scotia Fire Departments have combined into one department.</t>
  </si>
  <si>
    <t>Scotia Fire Protection District</t>
  </si>
  <si>
    <t>Meeting with Rio Dell/Scotia Fire Chief which included the AB 56 information in the First Responder Guide to Public Safety handout which I also e‑mailed to him on 5/6/2024 as a PDF document.</t>
  </si>
  <si>
    <t>AB 56 Solano Co outreach</t>
  </si>
  <si>
    <t>AB 56 outreach via e‑mail/phone in support of making agencies aware of services and products from PG&amp;E to first responders.</t>
  </si>
  <si>
    <t>AB 56 Yolo Co Extended Outreach</t>
  </si>
  <si>
    <t>Picking up missed agencies from previous chiefs meeting in Yolo County where we discussed PG&amp;E first responder outreach</t>
  </si>
  <si>
    <t>Meeting with Blue Lake Rancheria Fire Chief which included the AB 56 information in the First Responder Guide to Public Safety handout.  I also e‑mailed the PDF document of the trifold.</t>
  </si>
  <si>
    <t>Monthly San Joaquin County Fire Chiefs Association meeting sharing past and future incidents, events, trainings, and other information of importance to the Chiefs.  FRWs are also offered every month to all attending Chiefs.  Gas Drill Participation Thanks EPSS Settings soon FRWs available</t>
  </si>
  <si>
    <t>Southern Trinity Volunteer Fire Department</t>
  </si>
  <si>
    <t>AB 56 meeting</t>
  </si>
  <si>
    <t>Met with Southern Trinity VFD member (Seth Thorpe) regarding AB 56 tri‑fold information.</t>
  </si>
  <si>
    <t>Gas Grass Roots Live Active Drill cancelled by Amador agencies.  Moved to San Joaquin County Additional FRW offered</t>
  </si>
  <si>
    <t>Met with Chief Todd Calvo regarding AB 56 information.  Provided tri‑fold with current contact information.</t>
  </si>
  <si>
    <t>AB 56 Department of Corrections Vacaville</t>
  </si>
  <si>
    <t>Phone conversation followed up with e‑mail</t>
  </si>
  <si>
    <t>Siskiyou County Cooperators Meeting</t>
  </si>
  <si>
    <t>Yearly wildland meeting with Fire cooperators.  AB 56 covered with Unit Chief of Siskiyou.  Folder provided</t>
  </si>
  <si>
    <t>MOTCO AB 56 meeting</t>
  </si>
  <si>
    <t>Met with Interim Fire Chief Burl Danley, discussed PG&amp;E Emergency Response process, provided AB 56 handout material, confirmed PSS contact information and discussed PG&amp;E First Responder Portal.</t>
  </si>
  <si>
    <t>AB 56 Meridian</t>
  </si>
  <si>
    <t>Meeting with Meridian Fire Protection District which included the AB 56 information in the First Responder Guide to Public Safety handout which I gave to the Fire Chief.</t>
  </si>
  <si>
    <t>Monterey Co Fire Chiefs Mtg</t>
  </si>
  <si>
    <t>Meeting with fire chiefs from Monterey Co and San Benito Co. to discussion AB 56, hand out material, fire season, contingency planning, ICS and GERP.</t>
  </si>
  <si>
    <t>U.S. Forest Service ‑ Region 5 Headquarters</t>
  </si>
  <si>
    <t>AB 56 May Sac Yolo Co</t>
  </si>
  <si>
    <t>This report includes 9 agencies in both Sac, Yolo and Solano Co.  Most were in person meetings with a couple that required e‑mail and phone calls.</t>
  </si>
  <si>
    <t>TURLOCK IRRIGATION DISTRICT</t>
  </si>
  <si>
    <t>City of Turlock EOC Coordination Meeting</t>
  </si>
  <si>
    <t>City of Turlock is upgrading equipment and technology in local EOC, and looking to host quarterly coordination meetings and update contact lists with agency reps.</t>
  </si>
  <si>
    <t>Cal Trans District 10</t>
  </si>
  <si>
    <t>City of Turlock Administrative Office</t>
  </si>
  <si>
    <t>Turlock Police Department</t>
  </si>
  <si>
    <t>SF Department of Emergency Mgt.</t>
  </si>
  <si>
    <t>Introduction of new Bay Region VP to SF DEM Command staff.</t>
  </si>
  <si>
    <t>AB 56 Olivehurst</t>
  </si>
  <si>
    <t>Meeting with Olivehurst Fire Department on the AB 56 information in the First Responder Guide to Public Safety handout which i gave to the Department Representative.</t>
  </si>
  <si>
    <t>Meeting with San Quentin Fire Department to discuss the AB 56 compliance for first responders. Delivered the pamphlet and discussed the items contained within.</t>
  </si>
  <si>
    <t>El Dorado Hills ILI I‑800 Site Tour</t>
  </si>
  <si>
    <t>Liaison Meeting (non‑scheduled)</t>
  </si>
  <si>
    <t>AB 56 Beal AFB</t>
  </si>
  <si>
    <t>Meeting with Beal AFB which included the AB 56 information in the first responder guide to public safety handout which i gave to the fire chief.</t>
  </si>
  <si>
    <t>AB 56 Meeting ‑ Albany Fire Department 053024</t>
  </si>
  <si>
    <t>On Thursday, May 30, 2024, I met with Training Lieutenant Eric Ortenblad regarding AB 56.  Meeting occurred at the Albany Fire Station/HQ located at 1000 San Pablo Ave, Albany, CA.</t>
  </si>
  <si>
    <t>Meeting with MEU Deputy Unity Chief which included the AB 56 information in the First Responder Guide to Public Safety handout.  Also left 11 additional guides.</t>
  </si>
  <si>
    <t>Santa Clara County Office of Emergency Management OA Inclement Weather Event #14</t>
  </si>
  <si>
    <t>Planning Meeting</t>
  </si>
  <si>
    <t>USFS ENF Fire Kick Off Meeting</t>
  </si>
  <si>
    <t>Pre‑season all hand meeting presentation for the USFS El Dorado National Forest. Focus on PSS and SIPT Programs.  156 employees in attendance.</t>
  </si>
  <si>
    <t>AB 56 NASA Ames Fire Department</t>
  </si>
  <si>
    <t>Meeting with NASA Ames Moffett Field FD regarding the AB 56 information in the First Responder Guide to Public Safety handout which I e‑mailed to Steve Bristow for dissemination to the respective Chief Officers.</t>
  </si>
  <si>
    <t>Madera County Sheriff's Department</t>
  </si>
  <si>
    <t>North Fork Rancheria Emergency Preparedness Meeting</t>
  </si>
  <si>
    <t>Provided an invitation to teach FRWs to the Oakhurst CHP Commander, CAL FIRE ‑ MMU Chief, Madera Sheriff's Office Commander, Madera OES, American Red Cross and North Fork Rancheria Emergency Response Team.  Provided an overview of PSS Roles &amp; Responsibilities and how PG&amp;E fit into other agencies emergency responses.</t>
  </si>
  <si>
    <t>CHP ‑ Oakhurst</t>
  </si>
  <si>
    <t>Madera County Office of Emergency Services</t>
  </si>
  <si>
    <t>Provided an invitation to teach FRWs to the Oakhurst CHP Commander, CAL FIRE ‑ MMU Chief, Madera Sheriff's Office Commander, Madera OES, American Red Cross and North Fork Rancheria Emergency Response Team. Provided an overview of PSS Roles &amp; Responsibilities and how PG&amp;E fit into other agencies emergency responses.</t>
  </si>
  <si>
    <t>American Red Cross ‑ Central California</t>
  </si>
  <si>
    <t>NORTH FORK RANCHERIA INDIAN HOUSING AUTHORITY</t>
  </si>
  <si>
    <t>Madera County Fire Department</t>
  </si>
  <si>
    <t>Mariposa County Fire Department</t>
  </si>
  <si>
    <t>Merced County Fire Department</t>
  </si>
  <si>
    <t>Madera Fire Department</t>
  </si>
  <si>
    <t>AB 56 ‑ City of Alameda Fire Department 060624</t>
  </si>
  <si>
    <t>Conducted an AB 56 presentation with Training Captain Alex Barbour. Meeting conducted over TEAMS.</t>
  </si>
  <si>
    <t>Hometown Wildfire Safety Collaborative</t>
  </si>
  <si>
    <t>Facilitate the Wildfire Risk and Strategy team to meet with the Garden Valley Fire Department. Working to develop an agreement on funding for a fire fuels reduction crew and equipment.</t>
  </si>
  <si>
    <t>Yolo County Fire Chiefs Meeting</t>
  </si>
  <si>
    <t>Quarterly meeting, discussed desire to perform more FRWs with law enforcement community.  Looking to be invited to monthly or quarterly meetings with LE.</t>
  </si>
  <si>
    <t>Yolo County Office of Emergency Services</t>
  </si>
  <si>
    <t>American Medical Response ‑ West Sacramento</t>
  </si>
  <si>
    <t>Yolo County Sheriff's Department</t>
  </si>
  <si>
    <t>California Highway Patrol ‑ Woodland</t>
  </si>
  <si>
    <t>Monthly membership meeting.</t>
  </si>
  <si>
    <t>Calaveras County Water District</t>
  </si>
  <si>
    <t>Calaveras County Utility Emergency Response Coordination Meeting</t>
  </si>
  <si>
    <t>Contingency Plan Meeting</t>
  </si>
  <si>
    <t>Calaveras County Department of Public Works</t>
  </si>
  <si>
    <t>Calaveras County Office of Emergency Services</t>
  </si>
  <si>
    <t>Santa Clara County Fire Safe Council Monthly Board Meeting</t>
  </si>
  <si>
    <t>Santa Clara County Office of Emergency Management OA Inclement Weather Event #15</t>
  </si>
  <si>
    <t>Santa Clara County Office of Emergency Management, Op Area Coordinating Call, Inclement Weather Event #15.</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</si>
  <si>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</si>
  <si>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</si>
  <si>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Monthly San Joaquin County Fire Chiefs Association meeting sharing past and future incidents, events, trainings, and other information of importance to the Chiefs.  FRWs are also offered every month to all attending Chiefs.  EOC activated for PSPS/Heat event Fire Response notifications, Unprotected Zone FRWs available</t>
  </si>
  <si>
    <t>Santa Clara County Office of Emergency Management OA Inclement Weather Event #16</t>
  </si>
  <si>
    <t>Santa Clara County Office of Emergency Management, Op Area Coordinating Call, Inclement Weather Event #16.</t>
  </si>
  <si>
    <t>Santa Clara County Office of Emergency Management OA Inclement Weather Event #17</t>
  </si>
  <si>
    <t>Santa Clara County Office of Emergency Management, Op Area Coordinating Call, Inclement Weather Event #17.</t>
  </si>
  <si>
    <t>Kern Co. Op Area Meeting</t>
  </si>
  <si>
    <t>Attendance at quarterly scheduled Kern Co OES Op Area Meeting. Met the Director and Deputy Director for Kern Co OES in person to introduce myself and provide them with my background and contact information.</t>
  </si>
  <si>
    <t>kern county public health</t>
  </si>
  <si>
    <t>Bakersfield Police Department</t>
  </si>
  <si>
    <t>California State University Bakersfield</t>
  </si>
  <si>
    <t>Stallion Springs CSO</t>
  </si>
  <si>
    <t>Aging Adult Services‑Kern County</t>
  </si>
  <si>
    <t>American Red Cross Bakersfield</t>
  </si>
  <si>
    <t>Delano Police Department</t>
  </si>
  <si>
    <t>Kern County Office of Emergency Services</t>
  </si>
  <si>
    <t>Kern county public works</t>
  </si>
  <si>
    <t>Southern California Edison</t>
  </si>
  <si>
    <t>CAL Water Bakersfield</t>
  </si>
  <si>
    <t>Kern Communications</t>
  </si>
  <si>
    <t>Kern County DHS</t>
  </si>
  <si>
    <t>Kern County Sheriff's Department</t>
  </si>
  <si>
    <t>kern county superintendent of schools</t>
  </si>
  <si>
    <t>Kern Community College District</t>
  </si>
  <si>
    <t>Kern County EMS</t>
  </si>
  <si>
    <t>Kern County Transit</t>
  </si>
  <si>
    <t>Santa Clara County Office of Emergency Management OA Inclement Weather Event #18</t>
  </si>
  <si>
    <t>Santa Clara County Office of Emergency Management, Op Area Coordinating Call, Inclement Weather Event #18.</t>
  </si>
  <si>
    <t>Santa Clara County Office of Emergency Management OA Inclement Weather Event #19</t>
  </si>
  <si>
    <t>Santa Clara County Office of Emergency Management, Op Area Coordinating Call, Inclement Weather Event #19</t>
  </si>
  <si>
    <t>Santa Clara County Office of Emergency Management OA Inclement Weather Event #20</t>
  </si>
  <si>
    <t>Santa Clara County Office of Emergency Management, Op Area Coordinating Call, Inclement Weather Event #20</t>
  </si>
  <si>
    <t>Emergency Evacuation Planning for San Mateo County</t>
  </si>
  <si>
    <t>Planning meeting for Emergency Evacuation Routes in San Mateo County. Discussed CRC sites and PSPS for PG&amp;E.</t>
  </si>
  <si>
    <t>Glenn County Sheriff's Department</t>
  </si>
  <si>
    <t>Shasta County Office of Emergency Services</t>
  </si>
  <si>
    <t>Pacific Gas and Electric Emergency Preparedness ‑ North Valley</t>
  </si>
  <si>
    <t>California Office of Emergency Services Region 3 ‑ Shasta</t>
  </si>
  <si>
    <t>Sierra Pacific Industries</t>
  </si>
  <si>
    <t>Badge Pinning &amp; Station Tour</t>
  </si>
  <si>
    <t>Santa Clara County Office of Emergency Management OA Inclement Weather Event #21</t>
  </si>
  <si>
    <t>Santa Clara County Office of Emergency Management, Op Area Coordinating Call, Inclement Weather Event #21</t>
  </si>
  <si>
    <t>Monthly San Joaquin County Fire Chiefs Association meeting sharing past and future incidents, events, trainings, and other information of importance to the Chiefs. FRWs are also offered every month to all attending Chiefs. Tracy PSPS details/follow up FRWs available</t>
  </si>
  <si>
    <t>Fire Safe Council</t>
  </si>
  <si>
    <t>San Mateo County Fire Safe Council monthly meeting. Guest speaker was from Watch Duty. Discussed how to use it and future expansion.</t>
  </si>
  <si>
    <t>Stanford Office of Emergency Management</t>
  </si>
  <si>
    <t>San Mateo County Fire Safe Council monthly meeting.  Guest speaker was from Watch Duty.  Discussed how to use it and future expansion.</t>
  </si>
  <si>
    <t>Fire Safe San Mateo County</t>
  </si>
  <si>
    <t>San Mateo County Fire Safe Council monthly meeting.  Guest speaker was from Watch Duty. Discussed how to use it and future expansion.</t>
  </si>
  <si>
    <t>Alameda County Training Officers Meeting 8‑28‑2024 0900</t>
  </si>
  <si>
    <t>Alameda County Training Officers Meeting.</t>
  </si>
  <si>
    <t>Chabot‑Las Positas Community College District</t>
  </si>
  <si>
    <t>Internal PG&amp;E Account</t>
  </si>
  <si>
    <t>Mission Monthly Operating Review</t>
  </si>
  <si>
    <t>Hometown Wildfire Safety Collaborative kick off meeting with Garden Valley Fire Department and Wildfire Risk and Strategy, Kevin Johnson. Funding of $600,000 was granted to and received by the Garden Valley Fire Department to fund a wildfire fire fuels reduction crew and equipment. Meeting to discuss execution of the agreement, coordination and communications.</t>
  </si>
  <si>
    <t>El Dorado County Fire Safe Council Meeting</t>
  </si>
  <si>
    <t>Attended the monthly general meeting of the El Dorado County Fire Safe Council. PG&amp;E has a standing report out on the agenda. In that report I covered our CWSP "Layers of Protection" safety efforts in the county. I provided an update to the Hometown Wildfire Safety Collaboration effort with Garden Valley Fire Department. I introduced Sashi Sabaratnam as our new Wildfire Resilience Chief.</t>
  </si>
  <si>
    <t>Attended the monthly general meeting of the El Dorado County Fire Safe Council.  PG&amp;E has a standing report out on the agenda. In that report I covered our CWSP "Layers of Protection" safety efforts in the county. I provided an update to the Hometown Wildfire Safety Collaboration effort with Garden Valley Fire Department. I introduced Sashi Sabaratnam as our new Wildfire Resilience Chief.</t>
  </si>
  <si>
    <t>Emergency Managers. Discussed future FRW for CERT and Drone Inspections in San Mateo County</t>
  </si>
  <si>
    <t>Emergency Managers.  Discussed future FRW for CERT and Drone Inspections in San Mateo County</t>
  </si>
  <si>
    <t>Santa Clara County Office of Emergency Management OA Inclement Weather Event #22</t>
  </si>
  <si>
    <t>Santa Clara County Office of Emergency Management, Op Area Coordinating Call, Inclement Weather Event #22</t>
  </si>
  <si>
    <t>Santa Clara County Office of Emergency Management OA Inclement Weather Event #23</t>
  </si>
  <si>
    <t>Santa Clara County Office of Emergency Management, Op Area Coordinating Call, Inclement Weather Event #23</t>
  </si>
  <si>
    <t>Cal‑Fire organized Prescribed Burn at the Sheep Camp Vista Point on SFPUC land.  Reviewed Gas &amp; Electric Transmission Line locations, access and safety working around them.  .</t>
  </si>
  <si>
    <t>Kings Mountain Fire Brigade</t>
  </si>
  <si>
    <t>Cal‑Fire organized Prescribed Burn at the Sheep Camp Vista Point on SFPUC land. Reviewed Gas &amp; Electric Transmission Line locations, access and safety working around them. .</t>
  </si>
  <si>
    <t>San Francisco Water Department</t>
  </si>
  <si>
    <t>San Mateo County Fire Safe Council monthly meeting.  Guest speaker was from Fire Evac . Discussed how to use it and future expansion.</t>
  </si>
  <si>
    <t>City of East Palo Alto Administrative Office</t>
  </si>
  <si>
    <t>DEM Listening Session</t>
  </si>
  <si>
    <t>Review Annual Plan. Performed two group exercises.</t>
  </si>
  <si>
    <t>CITY OF LOS ANGELES D W P</t>
  </si>
  <si>
    <t>Ca. Utilities Round Table</t>
  </si>
  <si>
    <t>Professional group meeting with utility agencies in California discussing utility issues and solutions.</t>
  </si>
  <si>
    <t>Sacramento Municipal Utility District (SMUD)</t>
  </si>
  <si>
    <t>City of Roseville</t>
  </si>
  <si>
    <t>Alameda County Training Officers Meeting 10‑23‑2024 0900</t>
  </si>
  <si>
    <t>Cal‑Fire organized Prescribed Burn at the Tom Kat Ranch </t>
  </si>
  <si>
    <t>TomKat Ranch Prescribed Burn</t>
  </si>
  <si>
    <t>Cal‑Fire organized Prescribed Burn at the TomKat Ranch in Pescadero.  Supported Remote</t>
  </si>
  <si>
    <t>Calaveras County Winter Utility Contingency Meeting</t>
  </si>
  <si>
    <t>Bi‑monthly Fire Chief's Association meeting.  Group advised of PG&amp;E events, incidents, and training opportunities since last meeting.  FRWs offered to all attending agencies.</t>
  </si>
  <si>
    <t>Bi‑monthly Fire Chief's Association meeting. Group advised of PG&amp;E events, incidents, and training opportunities since last meeting. FRWs offered to all attending agencies.</t>
  </si>
  <si>
    <t>Member of the Public ‑ Colusa</t>
  </si>
  <si>
    <t>Elk Creek 1101 Community Meeting</t>
  </si>
  <si>
    <t>Community meeting to discuss PSPS, EPSS, Wildfires</t>
  </si>
  <si>
    <t>Pay Fire Discussion</t>
  </si>
  <si>
    <t>Met with Fire Chief Tim Cordero regarding some questions and concerns post Pay Fire.  Conversation revolved around PG&amp;E community wildfire safety program and work focused in and around the City of Placerville. I will provide additional information to share with council members.</t>
  </si>
  <si>
    <t>Alameda County Training Officers Meeting 11‑27‑2024 0900</t>
  </si>
  <si>
    <t>ENTERPRISE RANCHERIA OF MAIDU INDIANS</t>
  </si>
  <si>
    <t>MOORETOWN RANCHERIA</t>
  </si>
  <si>
    <t>MECHOOPDA INDIAN TRIBE</t>
  </si>
  <si>
    <t>COLUSA RANCHERIA (CAHIL DEHE WINTUN)</t>
  </si>
  <si>
    <t>CORTINA RANCHERIA</t>
  </si>
  <si>
    <t>SHINGLE SPRINGS RANCHERIA</t>
  </si>
  <si>
    <t>BIG SANDY RANCHERIA</t>
  </si>
  <si>
    <t>COLD SPRINGS RANCHERIA OF MONO INDIANS</t>
  </si>
  <si>
    <t>TABLE MOUNTAIN RANCHERIA</t>
  </si>
  <si>
    <t>GRINDSTONE RANCHERIA</t>
  </si>
  <si>
    <t>BEAR RIVER BAND OF ROHNERVILLE RANCHERIA</t>
  </si>
  <si>
    <t>BLUE LAKE RANCHERIA</t>
  </si>
  <si>
    <t>KARUK TRIBE</t>
  </si>
  <si>
    <t>WIYOT TRIBE (Table Bluff)</t>
  </si>
  <si>
    <t>CHER‑AE HEIGHTS INDIAN COMMUNITY OF THE TRINIDAD RANCHERIA</t>
  </si>
  <si>
    <t>YUROK TRIBE</t>
  </si>
  <si>
    <t>HOOPA  VALLEY TRIBE</t>
  </si>
  <si>
    <t>BIG LAGOON  RANCHERIA</t>
  </si>
  <si>
    <t>TEJON INDIAN TRIBE</t>
  </si>
  <si>
    <t>SANTA ROSA RANCHERIA, Tachi‑Yokut</t>
  </si>
  <si>
    <t>SCOTTS VALLEY BAND OF POMO INDIANS</t>
  </si>
  <si>
    <t>ROBINSON RANCHERIA</t>
  </si>
  <si>
    <t>ELEM INDIAN COLONY</t>
  </si>
  <si>
    <t>LOWER LAKE RANCHERIA</t>
  </si>
  <si>
    <t>MIDDLETOWN RANCHERIA</t>
  </si>
  <si>
    <t>HABEMATOLEL POMO OF UPPER LAKE RANCHERIA</t>
  </si>
  <si>
    <t>BIG VALLEY RANCHERIA</t>
  </si>
  <si>
    <t>SUSANVILLE INDIAN RANCHERIA</t>
  </si>
  <si>
    <t>NORTH FORK RANCHERIA</t>
  </si>
  <si>
    <t>PICAYUNE (CHUKCHANSI) RANCHERIA</t>
  </si>
  <si>
    <t>HOPLAND RESERVATION</t>
  </si>
  <si>
    <t>MANCHESTER‑PT ARENA RANCHERIA</t>
  </si>
  <si>
    <t>COYOTE VALLEY BAND OF POMO INDIANS</t>
  </si>
  <si>
    <t>PINOLEVILLE RESERVATION</t>
  </si>
  <si>
    <t xml:space="preserve"> LAYTONVILLE (CAHTO TRIBE) RANCHERIA</t>
  </si>
  <si>
    <t>POTTER VALLEY RANCHERIA</t>
  </si>
  <si>
    <t>SHERWOOD VALLEY RANCHERIA</t>
  </si>
  <si>
    <t>ROUND VALLEY RESERVATION</t>
  </si>
  <si>
    <t>REDWOOD VALLEY RANCHERIA</t>
  </si>
  <si>
    <t>GUIDIVILLE RANCHERIA</t>
  </si>
  <si>
    <t>UNITED AUBURN INDIAN COMMUNITY</t>
  </si>
  <si>
    <t>GREENVILLE RANCHERIA</t>
  </si>
  <si>
    <t>WILTON RANCHERIA</t>
  </si>
  <si>
    <t>CALIFORNIA VALLEY MIWOK TRIBE (Sheep Valley)</t>
  </si>
  <si>
    <t>SANTA YNEZ BAND OF CHUMASH INDIANS</t>
  </si>
  <si>
    <t>PIT RIVER TRIBES</t>
  </si>
  <si>
    <t>REDDING RANCHERIA</t>
  </si>
  <si>
    <t>FEDERATED INDIANS OF GRATON RANCHERIA</t>
  </si>
  <si>
    <t>STEWARTS POINT RANCHERIA (KASHAYA POMO)</t>
  </si>
  <si>
    <t>CLOVERDALE RANCHERIA</t>
  </si>
  <si>
    <t>LYTTON RANCHERIA</t>
  </si>
  <si>
    <t>DRY CREEK RANCHERIA</t>
  </si>
  <si>
    <t>PASKENTA RANCHERIA</t>
  </si>
  <si>
    <t>TULE RIVER INDIAN TRIBE</t>
  </si>
  <si>
    <t>CHICKEN RANCH RANCHERIA</t>
  </si>
  <si>
    <t>TUOLUMNE RANCHERIA</t>
  </si>
  <si>
    <t>YOCHA DEHE WINTUN NATION</t>
  </si>
  <si>
    <t>Tribal Government</t>
  </si>
  <si>
    <t>E‑mail to tribally‑identified/approved contacts, PG&amp;E website</t>
  </si>
  <si>
    <t xml:space="preserve">Request message receipts </t>
  </si>
  <si>
    <t>PG&amp;E will provide information on fire‑related outages as needed.  We are not the primary source of communications for those types of outages.  We do provide information on outages through our website for all tribal customers, this will include reason and Estimated Time of Restoral (ETOR) when possible.</t>
  </si>
  <si>
    <t>E‑mail and calls to tribally‑identified/approved contacts, text messages, PG&amp;E website</t>
  </si>
  <si>
    <t>Confirmation via contact with phone call</t>
  </si>
  <si>
    <t>PG&amp;E has regulatory requirements for PSPS‑related outages.  We follow those requirements closely for tribal governments within the PG&amp;E service area.</t>
  </si>
  <si>
    <t>E‑mail and calls to tribally‑identified/approved contacts, PG&amp;E website, text messages</t>
  </si>
  <si>
    <t>E‑mail or call as needed</t>
  </si>
  <si>
    <t xml:space="preserve">PG&amp;E reaches out to tribal governments during outages to give them ETOR during planned outages.  If there is an unplanned outage on tribal lands, we will provide ETOR through our website, through customer notifications or directly to tribal governments when requested.  </t>
  </si>
  <si>
    <t>First Responders</t>
  </si>
  <si>
    <t>Phone/Text/E‑mail notifications</t>
  </si>
  <si>
    <t xml:space="preserve">PSPS Outage Start time, Portal updates, estimated time of restoration, AFN support resources, CRC locations, </t>
  </si>
  <si>
    <t xml:space="preserve">Restoration of service </t>
  </si>
  <si>
    <t>Phone/Text/E‑mail notification</t>
  </si>
  <si>
    <t>MBL Program and SIV Customers</t>
  </si>
  <si>
    <t>Electric service outage information, Community Based Support resources, safety information</t>
  </si>
  <si>
    <t>Request and track customer acknowledgements, doorbell rings deployed for non‑acknowledged prior to de‑energization</t>
  </si>
  <si>
    <t>PSPS Outage Start time, estimated time of restoration, AFN support resources, CRC locations, PG&amp;E support programs and rebates</t>
  </si>
  <si>
    <t>In event of relocation, understanding ability to safely return home.</t>
  </si>
  <si>
    <t xml:space="preserve">Electric service outage information </t>
  </si>
  <si>
    <t>Phone</t>
  </si>
  <si>
    <t xml:space="preserve">Electric service outage information, including estimated time of restoration is available in Spanish through blue sky outage notifications via phone.  </t>
  </si>
  <si>
    <t>Phone/Text/E‑mail</t>
  </si>
  <si>
    <r>
      <t>PSPS customer notifications are delivered in‑language if a customer’s language preference is on file.  If there is no language preference on file, the notification is delivered in English.  Customers with limited English proficiency have access to translation phone numbers, highlighting that translation services are available in over 240 languages</t>
    </r>
    <r>
      <rPr>
        <b/>
        <sz val="10"/>
        <color theme="1"/>
        <rFont val="Arial"/>
        <family val="2"/>
      </rPr>
      <t>.</t>
    </r>
  </si>
  <si>
    <t xml:space="preserve">Confirmation that power is restored is available in Spanish through blue sky outage notifications via phone.  </t>
  </si>
  <si>
    <t>CBO in‑event support and resources</t>
  </si>
  <si>
    <t>E‑mail from PG&amp;E Emergency Operations Situation Room</t>
  </si>
  <si>
    <t>Request acknowledgement of activation</t>
  </si>
  <si>
    <t xml:space="preserve">Area of impact, including County/Zip code information.  </t>
  </si>
  <si>
    <t>Request acknowledgment of activation</t>
  </si>
  <si>
    <t>Area of impact, including County/Zip code information.  Estimated times of restoration.</t>
  </si>
  <si>
    <t xml:space="preserve">Area of impact, including County/Zip code information.  Weather/De‑energization start times.  Estimated times of restoration.  </t>
  </si>
  <si>
    <t>Zip Code/County level restoration information for demobilization activities.</t>
  </si>
  <si>
    <t>CFI</t>
  </si>
  <si>
    <t>none</t>
  </si>
  <si>
    <t>electric service outage information</t>
  </si>
  <si>
    <t>Request and track customer acknowledgements</t>
  </si>
  <si>
    <t>PSPS Outage Start time, estimated time of restoration</t>
  </si>
  <si>
    <t>confirming power is restored</t>
  </si>
  <si>
    <t>Telecommunications and Water Providers</t>
  </si>
  <si>
    <t>Confirming power is restored</t>
  </si>
  <si>
    <t>Transmission‑Level Entities</t>
  </si>
  <si>
    <t>NONE</t>
  </si>
  <si>
    <t>Phone/Text/E‑mail notifications, with re‑attempts and direct engagement from Grid Control Center</t>
  </si>
  <si>
    <t>PSPS Outage Start time, estimated time of restoration, and phone number to Grid Control Center</t>
  </si>
  <si>
    <t>Grid Control Center contacts customer directly</t>
  </si>
  <si>
    <t>If power has not been restored Grid Control Center phone number is provided</t>
  </si>
  <si>
    <t>Third‑Party Commodity Suppliers</t>
  </si>
  <si>
    <t>Media</t>
  </si>
  <si>
    <t xml:space="preserve">PG&amp;E is not the lead entity providing information to the media regarding wildfires alone.  That is the purview of the agency leading the response (typically CAL FIRE).  </t>
  </si>
  <si>
    <t>Various</t>
  </si>
  <si>
    <t>PG&amp;E does not typically issue proactive notifications to media on wildfire‑related outages alone; if there are outages that media inquire about, PG&amp;E will respond‑‑typically by e‑mail or phone‑‑explaining the nature of the outage.</t>
  </si>
  <si>
    <t>E‑mail</t>
  </si>
  <si>
    <t>News release</t>
  </si>
  <si>
    <t>PG&amp;E has documented procedures for sending alerts to the media when PG&amp;E has alerted the public to the possibility of a PSPS event.  These occur after customer notifications have been sent.  PG&amp;E will also respond to inbound media inquiries by phone and will grant interviews as appropriate.</t>
  </si>
  <si>
    <t>PG&amp;E will often provide proactive updates to the media on service restoration—typically for larger events—by e‑mail or news release.  PG&amp;E will also respond to inbound media inquiries by phone and will grant interviews as appropriate.</t>
  </si>
  <si>
    <t>General Public</t>
  </si>
  <si>
    <t>Electric service outage information, including estimated time of restoration</t>
  </si>
  <si>
    <t>PSPS forecasted time of de‑energization, estimated time of restoration, CRC and other customer support information, maps of impacted areas, preparedness and support resources</t>
  </si>
  <si>
    <t xml:space="preserve">Confirmation that power is restored in case of relocation during outage.  </t>
  </si>
  <si>
    <t>Table 5-2: Summary Of Design Scenarios</t>
  </si>
  <si>
    <t>Table 10-1: Situational Awareness Targets By Year</t>
  </si>
  <si>
    <t>Table 10-2: Environmental Monitoring Systems</t>
  </si>
  <si>
    <t>Table 10-3: Grid Operation Monitoring Systems</t>
  </si>
  <si>
    <t>Table 10-5: Fire Potential Features</t>
  </si>
  <si>
    <t>Table 11-1: Emergency Preparedness and Community Outreach Targets By Year</t>
  </si>
  <si>
    <t>Table 11-10: List Of Target Communities</t>
  </si>
  <si>
    <t>Table 11-11: Key Gaps and Limitations In Public Emergency Communication Strategy</t>
  </si>
  <si>
    <t>Table 11-2: Key Gaps and Limitations In Integrating Wildfire- and PSPS Specific Strategies Into Emergency Plan</t>
  </si>
  <si>
    <t>Table 11-3: High-Level Communication Protocols, Procedures, and Systems With Public Safety Partners</t>
  </si>
  <si>
    <t>Table 11-4: Key Gaps and Limitations In Communication Coordination With Public Safety Partners</t>
  </si>
  <si>
    <t>Table 11-5: Collaboration In Local and Regional Wildfire Mitigation Planning</t>
  </si>
  <si>
    <t>Table 11-6: Key Gaps and Limitations In Collaborating On Local and Regional Wildfire Mitigation Planning</t>
  </si>
  <si>
    <t>Table 11-7: Collaboration With Tribal Agencies</t>
  </si>
  <si>
    <t>Table 11-8: Key Gaps and Limitations In Collaborating With Tribal Agencies</t>
  </si>
  <si>
    <t>Table 11-9: Protocols For Emergency Communication To Stakeholder Groups</t>
  </si>
  <si>
    <t>Table 12-1: Enterprise Systems Targets</t>
  </si>
  <si>
    <t>Table 13-1: Lessons Learned</t>
  </si>
  <si>
    <t>Table 13-2: Lessons Learned From Discontinued Activities</t>
  </si>
  <si>
    <t>Table 3-1: List Of Wildfire Risk Drivers To Prioritize</t>
  </si>
  <si>
    <t>Table 3-3: Summary Of Projected WMP Expenditures</t>
  </si>
  <si>
    <t>Table 4-1: High-Level Service Territory Components</t>
  </si>
  <si>
    <t>Table 4-2: Catastrophic PG&amp;E Wildfires</t>
  </si>
  <si>
    <t>Table 5-1: Risk Modeling Assumptions and Limitations</t>
  </si>
  <si>
    <t>Table 5-3: Summary Of Extreme-Event Scenarios</t>
  </si>
  <si>
    <t>Table 5-4: Summary Of Risk Models</t>
  </si>
  <si>
    <t>Table 5-5: Summary Of Top-Risk Circuits, Segments, Or Spans</t>
  </si>
  <si>
    <t>Table 6-1: List Of Prioritized Areas In An Electrical Corporations Service Territory Based On Overall Utility Risk</t>
  </si>
  <si>
    <t>Table 6-2: Stakeholder Roles and Responsibilities In The Decision-Making Process</t>
  </si>
  <si>
    <t>Table 6-3: Risk Impact Of Activities</t>
  </si>
  <si>
    <t>Table 6-4: Summary Of Risk Reduction For Top-Risk Circuits</t>
  </si>
  <si>
    <t>Table 8-1: Grid Design, Operation, and Maintenance Targets By Year</t>
  </si>
  <si>
    <t>Table 8-2: Asset Inspection Frequency, Method, and Criteria</t>
  </si>
  <si>
    <t>Table 8-3: Grid Design, Asset Inspections, and Maintenance QA and QC Program Objectives</t>
  </si>
  <si>
    <t>Table 8-5-1: Transmission: Number Of Past Due Asset Work Orders Categorized By Age
(As Of December 31, 2024)</t>
  </si>
  <si>
    <t>Table 8-5-2: Distribution: Number Of Past Due Asset Work Orders Categorized By Age and HFTD Tier
(As Of September 30, 2024)</t>
  </si>
  <si>
    <t>Table 8-5-3: Substation: Number Of Past Due Asset Work Orders Categorized By Age
(As Of January 1, 2025)</t>
  </si>
  <si>
    <t>Table 8-6-1: Transmission: Number Of Past Due Asset Work Orders Categorized By Priority Level
(As Of January 29, 2024)</t>
  </si>
  <si>
    <t>Table 8-6-2: Distribution: Number Of Past Due Asset Work Orders Categorized By Priority Level
(As Of September 30, 2024)</t>
  </si>
  <si>
    <t>Table 8-7: Top Ten Impacted Circuits From Changes To Epss In The Past Three Years</t>
  </si>
  <si>
    <t>Table 9-1: Vegetation Management Targets By Year (Non-Inspection Targets)</t>
  </si>
  <si>
    <t>Table 9-2: Vegetation Inspections and Pole Clearing Targets By Year</t>
  </si>
  <si>
    <t>Table 9-3: Vegetation Management Inspection Frequency, Method, and Criteria</t>
  </si>
  <si>
    <t>Table 9-4: Partnerships In Vegetation Management</t>
  </si>
  <si>
    <t>Table 9-5: Vegetation Management QA and QC Program</t>
  </si>
  <si>
    <t>Table 9-7: Number Of Past Due Vegetation Management Work Orders Categorized By Age and HFTD Tier</t>
  </si>
  <si>
    <t>Table 9-8: Number Of Past Due Vegetation Management Work Orders Categorized By Age and Priority Levels</t>
  </si>
  <si>
    <t>Table 9-9: Vegetation Management Qualifications and Training</t>
  </si>
  <si>
    <t xml:space="preserve">TABLE 3-1: </t>
  </si>
  <si>
    <t xml:space="preserve">TABLE 12‑1:  </t>
  </si>
  <si>
    <t xml:space="preserve">TABLE‑11 11:  </t>
  </si>
  <si>
    <r>
      <t>TABLE 11</t>
    </r>
    <r>
      <rPr>
        <sz val="10"/>
        <color theme="1"/>
        <rFont val="Arial"/>
        <family val="2"/>
      </rPr>
      <t>‑</t>
    </r>
    <r>
      <rPr>
        <b/>
        <sz val="10"/>
        <color theme="1"/>
        <rFont val="Arial"/>
        <family val="2"/>
      </rPr>
      <t xml:space="preserve">10:  </t>
    </r>
  </si>
  <si>
    <r>
      <t>TABLE 11</t>
    </r>
    <r>
      <rPr>
        <sz val="10"/>
        <color theme="1"/>
        <rFont val="Arial"/>
        <family val="2"/>
      </rPr>
      <t>‑</t>
    </r>
    <r>
      <rPr>
        <b/>
        <sz val="10"/>
        <color theme="1"/>
        <rFont val="Arial"/>
        <family val="2"/>
      </rPr>
      <t xml:space="preserve">9:  </t>
    </r>
  </si>
  <si>
    <r>
      <t>TABLE 11</t>
    </r>
    <r>
      <rPr>
        <sz val="10"/>
        <color theme="1"/>
        <rFont val="Arial"/>
        <family val="2"/>
      </rPr>
      <t>‑</t>
    </r>
    <r>
      <rPr>
        <b/>
        <sz val="10"/>
        <color theme="1"/>
        <rFont val="Arial"/>
        <family val="2"/>
      </rPr>
      <t xml:space="preserve">8:  </t>
    </r>
  </si>
  <si>
    <t xml:space="preserve">TABLE 11‑7:  </t>
  </si>
  <si>
    <r>
      <t>TABLE 11</t>
    </r>
    <r>
      <rPr>
        <sz val="10"/>
        <color theme="1"/>
        <rFont val="Arial"/>
        <family val="2"/>
      </rPr>
      <t>‑</t>
    </r>
    <r>
      <rPr>
        <b/>
        <sz val="10"/>
        <color theme="1"/>
        <rFont val="Arial"/>
        <family val="2"/>
      </rPr>
      <t xml:space="preserve">6:  </t>
    </r>
  </si>
  <si>
    <r>
      <t>TABLE 11</t>
    </r>
    <r>
      <rPr>
        <sz val="10"/>
        <color theme="1"/>
        <rFont val="Arial"/>
        <family val="2"/>
      </rPr>
      <t>‑</t>
    </r>
    <r>
      <rPr>
        <b/>
        <sz val="10"/>
        <color theme="1"/>
        <rFont val="Arial"/>
        <family val="2"/>
      </rPr>
      <t xml:space="preserve">5:  </t>
    </r>
  </si>
  <si>
    <t xml:space="preserve">TABLE 11‑4:  </t>
  </si>
  <si>
    <t xml:space="preserve">TABLE 11‑3:  </t>
  </si>
  <si>
    <t xml:space="preserve">TABLE 11‑2:  </t>
  </si>
  <si>
    <r>
      <t>TABLE 11</t>
    </r>
    <r>
      <rPr>
        <sz val="10"/>
        <color theme="1"/>
        <rFont val="Arial"/>
        <family val="2"/>
      </rPr>
      <t>‑</t>
    </r>
    <r>
      <rPr>
        <b/>
        <sz val="10"/>
        <color theme="1"/>
        <rFont val="Arial"/>
        <family val="2"/>
      </rPr>
      <t xml:space="preserve">1:  </t>
    </r>
  </si>
  <si>
    <t>FIRE POTENTIAL FEATURES</t>
  </si>
  <si>
    <t xml:space="preserve">TABLE 10‑4:  </t>
  </si>
  <si>
    <t xml:space="preserve">TABLE 10‑3:  </t>
  </si>
  <si>
    <t xml:space="preserve">TABLE 10‑2:  </t>
  </si>
  <si>
    <t xml:space="preserve">TABLE 10‑1:  </t>
  </si>
  <si>
    <t xml:space="preserve">TABLE 9‑9:  </t>
  </si>
  <si>
    <t xml:space="preserve">TABLE 9‑8:  </t>
  </si>
  <si>
    <t xml:space="preserve">TABLE 9‑3:  </t>
  </si>
  <si>
    <t xml:space="preserve">TABLE 8‑7:  </t>
  </si>
  <si>
    <t xml:space="preserve">TABLE 8‑6‑3:  </t>
  </si>
  <si>
    <t>TABLE 8‑5‑2:</t>
  </si>
  <si>
    <t xml:space="preserve">TABLE 8‑6‑2:  </t>
  </si>
  <si>
    <t xml:space="preserve">TABLE 8‑5‑3:  </t>
  </si>
  <si>
    <t xml:space="preserve">TABLE 8‑4:  </t>
  </si>
  <si>
    <t xml:space="preserve">TABLE 8‑3:  </t>
  </si>
  <si>
    <r>
      <t xml:space="preserve">TABLE 8‑2: </t>
    </r>
    <r>
      <rPr>
        <sz val="8"/>
        <color rgb="FF000000"/>
        <rFont val="Arial"/>
        <family val="2"/>
      </rPr>
      <t> </t>
    </r>
  </si>
  <si>
    <t xml:space="preserve">TABLE 6‑3: </t>
  </si>
  <si>
    <t xml:space="preserve">TABLE 6‑2: </t>
  </si>
  <si>
    <t xml:space="preserve">TABLE 6‑1: </t>
  </si>
  <si>
    <t xml:space="preserve">TABLE 5‑6: </t>
  </si>
  <si>
    <t xml:space="preserve">TABLE 5‑5:  </t>
  </si>
  <si>
    <t xml:space="preserve">TABLE 5‑4: </t>
  </si>
  <si>
    <t xml:space="preserve">PG&amp;E is not completing Table 5‑3 above as we do not directly account for extreme event scenarios as articulated in the WMP Guidelines in risk modeling.  </t>
  </si>
  <si>
    <t xml:space="preserve">TABLE 5‑2: </t>
  </si>
  <si>
    <t xml:space="preserve">TABLE 5‑1: </t>
  </si>
  <si>
    <t xml:space="preserve">TABLE 4-3: </t>
  </si>
  <si>
    <t xml:space="preserve">TABLE 4-2: </t>
  </si>
  <si>
    <t xml:space="preserve">TABLE 4-1: </t>
  </si>
  <si>
    <t xml:space="preserve">TABLE 3-3: </t>
  </si>
  <si>
    <t xml:space="preserve">TABLE 3-2: </t>
  </si>
  <si>
    <r>
      <t>x% of Ignitions in HFTD/HFRA)</t>
    </r>
    <r>
      <rPr>
        <b/>
        <vertAlign val="superscript"/>
        <sz val="10"/>
        <color theme="1"/>
        <rFont val="Arial"/>
        <family val="2"/>
      </rPr>
      <t>[i]</t>
    </r>
  </si>
  <si>
    <t>Extreme weather, wind</t>
  </si>
  <si>
    <t>Extreme weather, heat, wind</t>
  </si>
  <si>
    <t xml:space="preserve">Contact from object  </t>
  </si>
  <si>
    <t>Heat, Wind</t>
  </si>
  <si>
    <t>Precipitation, heat, wind</t>
  </si>
  <si>
    <t>Precipitation, lightning</t>
  </si>
  <si>
    <r>
      <t> </t>
    </r>
    <r>
      <rPr>
        <sz val="10"/>
        <color theme="1"/>
        <rFont val="Arial"/>
        <family val="2"/>
      </rPr>
      <t>DP:  Please append this table</t>
    </r>
  </si>
  <si>
    <t>Table PG&amp;E‑10.5.1‑1: Weather Variables</t>
  </si>
  <si>
    <t xml:space="preserve">table 10‑5:  </t>
  </si>
  <si>
    <r>
      <rPr>
        <sz val="10"/>
        <color theme="1"/>
        <rFont val="Arial"/>
        <family val="2"/>
      </rPr>
      <t xml:space="preserve">Vegetation contact and equipment failures in high winds caused these fires.  </t>
    </r>
    <r>
      <rPr>
        <u/>
        <sz val="10"/>
        <color theme="1"/>
        <rFont val="Arial"/>
        <family val="2"/>
      </rPr>
      <t xml:space="preserve">
Cherokee</t>
    </r>
    <r>
      <rPr>
        <sz val="10"/>
        <color theme="1"/>
        <rFont val="Arial"/>
        <family val="2"/>
      </rPr>
      <t xml:space="preserve"> – On October 8, 2017, PG&amp;E observed that branches from a green, healthy California White Oak/Valley Oak tree had broken in Oroville.  The troubleman who responded reported that one branch was found on the ground lying on top of a downed conductor.  Another broken branch was suspended in the air, hanging on another branch, and touching a conductor that remained intact.</t>
    </r>
  </si>
  <si>
    <t>SmartMeter devices next generation capability evaluation</t>
  </si>
  <si>
    <t>The inclusion of “PICs Analysis” does not change the overall PSPS MAVF Risk Score.</t>
  </si>
  <si>
    <t>While a large set of customers are being included as having PSPS impact, when calibrating the PSPS Risk Score in terms of MAVF, the overall risk is represented by historical performance.  As such, all customers see a smaller contribution to the overall risk score, in which the overall risk scores do not change.</t>
  </si>
  <si>
    <t>Additional scenarios being considered have no impact to the overall PSPS MAVF risk score.</t>
  </si>
  <si>
    <t>Safety accounts for 50 percent of our MAVF PSPS Risk.  PSPS events are relatively new and there is minimal SIF data to include in the risk analysis.  For this reason, other large external national events (i.e., 2003 NE Blackout, 2011 SW Blackout, 2012 Superstorm Sandy, etc.) were considered in evaluating safety risks associated with PSPS events.</t>
  </si>
  <si>
    <t>MAVF</t>
  </si>
  <si>
    <t>(b)   Governing standards are available in Appendix E.  Operating Procedures are available at: PG&amp;E’s Community Wildfire Safety Program.</t>
  </si>
  <si>
    <r>
      <t>(c)</t>
    </r>
    <r>
      <rPr>
        <sz val="7"/>
        <color rgb="FF000000"/>
        <rFont val="Times New Roman"/>
        <family val="1"/>
      </rPr>
      <t xml:space="preserve">     </t>
    </r>
    <r>
      <rPr>
        <sz val="10"/>
        <color rgb="FF000000"/>
        <rFont val="Arial"/>
        <family val="2"/>
      </rPr>
      <t>Even though inspections typically commence in Q1, our main focus is on updates to inspection criteria based on learnings from the previous year, inspector training, and responding to the numerous winter storms that are typical across the service area. To enable a flexible response to changing conditions, we have not set an inspection target for Q1. Our overall target for each year remains unimpacted.</t>
    </r>
  </si>
  <si>
    <r>
      <t>(d)</t>
    </r>
    <r>
      <rPr>
        <sz val="7"/>
        <color rgb="FF000000"/>
        <rFont val="Times New Roman"/>
        <family val="1"/>
      </rPr>
      <t xml:space="preserve">     </t>
    </r>
    <r>
      <rPr>
        <sz val="10"/>
        <color rgb="FF000000"/>
        <rFont val="Arial"/>
        <family val="2"/>
      </rPr>
      <t>Historical find rates are from detailed ground inspections only.</t>
    </r>
  </si>
  <si>
    <r>
      <t>Governing Standards and Operating Procedures</t>
    </r>
    <r>
      <rPr>
        <b/>
        <vertAlign val="superscript"/>
        <sz val="7"/>
        <color rgb="FF000000"/>
        <rFont val="Arial"/>
        <family val="2"/>
      </rPr>
      <t>(b)</t>
    </r>
  </si>
  <si>
    <r>
      <t>Cumulative Quarterly Target 2026, Q1</t>
    </r>
    <r>
      <rPr>
        <b/>
        <vertAlign val="superscript"/>
        <sz val="7"/>
        <color rgb="FF000000"/>
        <rFont val="Arial"/>
        <family val="2"/>
      </rPr>
      <t>(c)</t>
    </r>
  </si>
  <si>
    <t>Cumulative Quarterly Target 2026, Q2</t>
  </si>
  <si>
    <t>Cumulative Quarterly Target 2026, Q3</t>
  </si>
  <si>
    <t>Cumulative Quarterly Target 2026, Q4</t>
  </si>
  <si>
    <t>Cumulative Quarterly Target 2027, Q1</t>
  </si>
  <si>
    <t>Cumulative Quarterly Target 2027, Q2</t>
  </si>
  <si>
    <t>Cumulative Quarterly Target 2027, Q3</t>
  </si>
  <si>
    <t>Cumulative Quarterly Target 2027, Q4</t>
  </si>
  <si>
    <t>Cumulative Quarterly Target 2028, Q1</t>
  </si>
  <si>
    <t>Cumulative Quarterly Target 2028, Q2</t>
  </si>
  <si>
    <t>Cumulative Quarterly Target 2028, Q3</t>
  </si>
  <si>
    <t>Cumulative Quarterly Target 2028, Q4</t>
  </si>
  <si>
    <r>
      <t>Infrared</t>
    </r>
    <r>
      <rPr>
        <vertAlign val="superscript"/>
        <sz val="7"/>
        <color theme="1"/>
        <rFont val="Arial"/>
        <family val="2"/>
      </rPr>
      <t xml:space="preserve">(a) </t>
    </r>
    <r>
      <rPr>
        <sz val="7"/>
        <color theme="1"/>
        <rFont val="Arial"/>
        <family val="2"/>
      </rPr>
      <t>(AI‑06)</t>
    </r>
  </si>
  <si>
    <r>
      <t>Detailed</t>
    </r>
    <r>
      <rPr>
        <vertAlign val="superscript"/>
        <sz val="7"/>
        <color theme="1"/>
        <rFont val="Arial"/>
        <family val="2"/>
      </rPr>
      <t>(d)</t>
    </r>
    <r>
      <rPr>
        <sz val="7"/>
        <color theme="1"/>
        <rFont val="Arial"/>
        <family val="2"/>
      </rPr>
      <t xml:space="preserve"> (AI‑07)</t>
    </r>
  </si>
  <si>
    <t>-</t>
  </si>
  <si>
    <t>(a) The supporting documents are available at PG&amp;E's Community Wildfire Safety Program.</t>
  </si>
  <si>
    <t xml:space="preserve">TABLE ACI‑PG&amp;E‑25U‑01‑1:  </t>
  </si>
  <si>
    <t xml:space="preserve">CORRELATION BETWEEN SUB MODELS AND OUTAGE MODELS </t>
  </si>
  <si>
    <t xml:space="preserve">TABLE ACI‑PG&amp;E‑25U‑04‑1:  </t>
  </si>
  <si>
    <t>Scenarios</t>
  </si>
  <si>
    <t>Scenario Description</t>
  </si>
  <si>
    <t>Detailed Inspections</t>
  </si>
  <si>
    <t>Scan Inspections</t>
  </si>
  <si>
    <t>Eyes‑on‑Risk</t>
  </si>
  <si>
    <t>Total Cost</t>
  </si>
  <si>
    <t>CBR (x10^‑8)</t>
  </si>
  <si>
    <t>WMP Proposed</t>
  </si>
  <si>
    <t>All structures receive detailed inspections every three years with Extreme/Severe/High structures also receiving scans in between years, such as the overall frequencies are extreme and severe inspected every year (either by detailed or scan), high inspected every two years (either by detailed or scan), low and medium inspected every three years (by detailed).</t>
  </si>
  <si>
    <t>$32.8 million</t>
  </si>
  <si>
    <t>Extreme and severe consequence plat maps inspected annually, high inspected every two years, low and medium inspected every three years.</t>
  </si>
  <si>
    <t>$33.4 million</t>
  </si>
  <si>
    <t>Extreme, severe, and high consequence plat maps inspected annually, medium and low inspected every three years.</t>
  </si>
  <si>
    <t>$39.0 million</t>
  </si>
  <si>
    <t>Extreme, severe, and high consequence plat maps inspected annually, medium inspected every two years, and low inspected every three years.</t>
  </si>
  <si>
    <t>$45.6 million</t>
  </si>
  <si>
    <t>Extreme and severe consequence plat maps inspected annually, high and medium inspected every two years, low inspected every three years.</t>
  </si>
  <si>
    <t>$40.0 million</t>
  </si>
  <si>
    <t>Changing the severe consequence percent rank from less than or equal to 99 percent and greater than 98 percent to less than or equal to 99 percent and greater than 95 percent and inspecting extreme and severe consequence plat maps annually, high every two years, medium and low every three years.</t>
  </si>
  <si>
    <t>$35.2 million</t>
  </si>
  <si>
    <t xml:space="preserve">TABLE ACI‑PG&amp;E‑25U‑04‑2:  </t>
  </si>
  <si>
    <t>Risk Model</t>
  </si>
  <si>
    <t>Severe</t>
  </si>
  <si>
    <t>High</t>
  </si>
  <si>
    <t>Low</t>
  </si>
  <si>
    <t>2023‑2025 WMP</t>
  </si>
  <si>
    <t>Consequence</t>
  </si>
  <si>
    <t>0‑1%</t>
  </si>
  <si>
    <t>1‑2%</t>
  </si>
  <si>
    <t>1‑10%</t>
  </si>
  <si>
    <t>10‑20%</t>
  </si>
  <si>
    <t>20‑100%</t>
  </si>
  <si>
    <t>2026‑2028 WMP Proposal</t>
  </si>
  <si>
    <t>Risk OR</t>
  </si>
  <si>
    <t>10‑40%</t>
  </si>
  <si>
    <t>40‑100%</t>
  </si>
  <si>
    <t xml:space="preserve">TABLE ACI‑PG&amp;E‑25U‑05‑1:  </t>
  </si>
  <si>
    <t>Investigation Count</t>
  </si>
  <si>
    <t>Transformer Count</t>
  </si>
  <si>
    <t>Comments</t>
  </si>
  <si>
    <t>HFTD2/3</t>
  </si>
  <si>
    <t>Successful Intervention – Replaced Transformer</t>
  </si>
  <si>
    <r>
      <t>Incipient transformer failures – remediation initiated through IONA</t>
    </r>
    <r>
      <rPr>
        <vertAlign val="superscript"/>
        <sz val="10"/>
        <color theme="1"/>
        <rFont val="Arial"/>
        <family val="2"/>
      </rPr>
      <t>(a)</t>
    </r>
  </si>
  <si>
    <t>Successful Prediction – Replaced Transformer</t>
  </si>
  <si>
    <t>Transformer Failures – remediation initiated independent of IONA</t>
  </si>
  <si>
    <t>Sub‑total – Transformer Remediation</t>
  </si>
  <si>
    <t>Successful Intervention – Non‑TX Remediation</t>
  </si>
  <si>
    <t>Non‑transformer risks – remediation initiated through IONA</t>
  </si>
  <si>
    <t>Successful Prediction – Non‑TX Remediation</t>
  </si>
  <si>
    <t>Non‑transformer risks – remediation initiated independent of IONA</t>
  </si>
  <si>
    <t>Sub‑total – Non Transformer Remediation</t>
  </si>
  <si>
    <t>Non‑Risk Issue</t>
  </si>
  <si>
    <t>Outages, SmartMeter data issues etc.</t>
  </si>
  <si>
    <t>False Positive Prediction</t>
  </si>
  <si>
    <t>False positive prediction by model</t>
  </si>
  <si>
    <t>(a) Transformer count higher than investigation count since some locations involved transformer banks</t>
  </si>
  <si>
    <r>
      <t>·</t>
    </r>
    <r>
      <rPr>
        <sz val="7"/>
        <color rgb="FF000000"/>
        <rFont val="Times New Roman"/>
        <family val="1"/>
      </rPr>
      <t xml:space="preserve">         </t>
    </r>
    <r>
      <rPr>
        <u/>
        <sz val="10"/>
        <color rgb="FF000000"/>
        <rFont val="Arial"/>
        <family val="2"/>
      </rPr>
      <t>Successful Intervention</t>
    </r>
    <r>
      <rPr>
        <sz val="10"/>
        <color rgb="FF000000"/>
        <rFont val="Arial"/>
        <family val="2"/>
      </rPr>
      <t>:  IONA predicted issue, remediated through IONA workflow.</t>
    </r>
  </si>
  <si>
    <r>
      <t>·</t>
    </r>
    <r>
      <rPr>
        <sz val="7"/>
        <color rgb="FF000000"/>
        <rFont val="Times New Roman"/>
        <family val="1"/>
      </rPr>
      <t xml:space="preserve">         </t>
    </r>
    <r>
      <rPr>
        <u/>
        <sz val="10"/>
        <color rgb="FF000000"/>
        <rFont val="Arial"/>
        <family val="2"/>
      </rPr>
      <t>Successful Prediction</t>
    </r>
    <r>
      <rPr>
        <sz val="10"/>
        <color rgb="FF000000"/>
        <rFont val="Arial"/>
        <family val="2"/>
      </rPr>
      <t>:  IONA predicted issue, remediation was initiated independent of IONA workflow.</t>
    </r>
  </si>
  <si>
    <t xml:space="preserve">TABLE ACI‑PG&amp;E‑25U‑05‑2:  </t>
  </si>
  <si>
    <t>Risk Reduction Category</t>
  </si>
  <si>
    <t>Risk Reduction Calculated Using WDRM v4</t>
  </si>
  <si>
    <t>Transformer Unit Replacements (44 Transformers)</t>
  </si>
  <si>
    <t>Additional Equipment Replaced (Pole, crossarm)</t>
  </si>
  <si>
    <t>Total Risk Reduction</t>
  </si>
  <si>
    <t>RISK REDUCTION CALCULATION PER WDRM v4</t>
  </si>
  <si>
    <t>IONA PROGRAM 2024 RESULTS SUMMARY</t>
  </si>
  <si>
    <t>COMPARISON OF RISK MODELS PERCENTILE GROUPINGS USED IN DISTRIBUTION INSPECTION PLANNING</t>
  </si>
  <si>
    <t>INSPECTION SCENARIO SUMMARY</t>
  </si>
  <si>
    <t>Table ACI‑PG&amp;E‑25U‑05‑2: Risk Reduction Calculation Per Wdrm V4</t>
  </si>
  <si>
    <t>Table ACI‑PG&amp;E‑25U‑04‑2: Comparison Of Risk Models Percentile Groupings Used In Distribution Inspection Planning</t>
  </si>
  <si>
    <t>Table ACI‑PG&amp;E‑25U‑04‑1: Inspection Scenario Summary</t>
  </si>
  <si>
    <t xml:space="preserve">Table ACI‑PG&amp;E‑25U‑01‑1: Correlation Between Sub Models And Outage Models </t>
  </si>
  <si>
    <t>Table 8-6-3: Substation: Number Of Past Due Asset Work Orders Categorized By Priority Level
(As Of January 1, 2025Er Of Past Due Asset Work Orders Categorized By Priority Level</t>
  </si>
  <si>
    <t>72.95% (Eyes on Risk)</t>
  </si>
  <si>
    <t>31.03% (Eyes on Risk)</t>
  </si>
  <si>
    <t>370 (b)</t>
  </si>
  <si>
    <t>(a) Please note that the %planned and %risk reduction account for detailed inspections only and not the aerial scan inspections also described in this section of the WMP.</t>
  </si>
  <si>
    <t>(b) In the 2023‑2025 WMP, PG&amp;E provided a forecast of 440 undergrounding miles for 2026 (PG&amp;E’s 2023‑2025 Base WMP R6, p. 408, Table 8.1.2‑2).  The 2026 miles were provided as a forecast only to align to the total miles approved in PG&amp;E’s 2023 GRC and were not a WMP target.  Based on the undergrounding work completed in 2023 and 2024, and forecast for 2025, we are reducing the number of undergrounding miles needed to achieve the 18% risk reduction target for 2023‑2026 that is a requirement of PG&amp;E’s 2023 GRC decision (Decision (D.) 23‑11‑069, Ordering Paragraph 22).</t>
  </si>
  <si>
    <t>75.14% (Eyes on Risk)</t>
  </si>
  <si>
    <t>(b) Case 14 of Table 1:  Refers to GO 95, Rule 35, Table 1.  Case 14 is radial clearance of bare line conductors from vegetation in the HFTD.</t>
  </si>
  <si>
    <t>(c) GO 95 is available at the following link: https://docs.cpuc.ca.gov/PublishedDocs/Published/G000/M550/K438/550438485.pdf</t>
  </si>
  <si>
    <t>Table PG&amp;E-13.3-1</t>
  </si>
  <si>
    <t>10.1.2</t>
  </si>
  <si>
    <t>10.1.2 - Quantitative Targets</t>
  </si>
  <si>
    <t>11.3.3</t>
  </si>
  <si>
    <t>11.3.3 - Collaboration with Tribal Governments</t>
  </si>
  <si>
    <t>6.1.3.4</t>
  </si>
  <si>
    <t>6.1.3.4 - Key Stakeholders for Decision Making</t>
  </si>
  <si>
    <t>3.4 - Prioritized List of Wildfire Risks and Risk Drivers</t>
  </si>
  <si>
    <t>3.5 - Performance Metrics</t>
  </si>
  <si>
    <t>3.6 - Projected Expenditures</t>
  </si>
  <si>
    <t>4.1 - Service Territory</t>
  </si>
  <si>
    <t>4.2 - Catastrophic Wildfire History</t>
  </si>
  <si>
    <t>4.3 - Frequently Deenergized Circuits</t>
  </si>
  <si>
    <t>5.4 - Summary of Risk Models</t>
  </si>
  <si>
    <t>5.7 - Risk Assessment Improvement Plan</t>
  </si>
  <si>
    <t>8.3 - Asset Inspections</t>
  </si>
  <si>
    <t>8.6 - Work Orders</t>
  </si>
  <si>
    <t>9.13 - Workforce Planning</t>
  </si>
  <si>
    <t>9.2 - Vegetation Management Inspections</t>
  </si>
  <si>
    <t>9.8 - Partnerships</t>
  </si>
  <si>
    <t>13.1 - Description and Summary of Lessons Learned</t>
  </si>
  <si>
    <t>13.3 - Discontinued Activities</t>
  </si>
  <si>
    <t>10.2.1</t>
  </si>
  <si>
    <t>10.2.1 - Existing Systems, Technologies, and Procedures</t>
  </si>
  <si>
    <t>10.3.1</t>
  </si>
  <si>
    <t>10.3.1 - Existing Systems, Technologies, and Procedures</t>
  </si>
  <si>
    <t>10.4.1</t>
  </si>
  <si>
    <t>10.4.1 - Existing Systems, Technologies, and Procedures</t>
  </si>
  <si>
    <t>10.6.1</t>
  </si>
  <si>
    <t>10.6.1 - Existing Calculation Approach and Use</t>
  </si>
  <si>
    <t>11.1.1</t>
  </si>
  <si>
    <t>11.1.1 - Qualitative Targets</t>
  </si>
  <si>
    <t>11.2.1</t>
  </si>
  <si>
    <t>11.2.1 - Overview of Wildfire and PSPS Emergency Preparedness and Service Restoration</t>
  </si>
  <si>
    <t>11.3.1</t>
  </si>
  <si>
    <t>11.3.1 - Communication Strategy with Public Safety Partners</t>
  </si>
  <si>
    <t>11.3.2</t>
  </si>
  <si>
    <t>11.3.2 - Collaboration on Local and Regional Wildfire Mitigation Planning</t>
  </si>
  <si>
    <t>11.4.1</t>
  </si>
  <si>
    <t>11.4.1 - Protocols for Emergency Communications</t>
  </si>
  <si>
    <t>11.4.3</t>
  </si>
  <si>
    <t>11.4.3 - Outreach and Education Awareness Activities</t>
  </si>
  <si>
    <t>11.4.6</t>
  </si>
  <si>
    <t>11.4.6 - Current Gaps and Limitations</t>
  </si>
  <si>
    <t>12.1.1</t>
  </si>
  <si>
    <t>12.1.1 - Qualitative Targets</t>
  </si>
  <si>
    <t>5.2.3</t>
  </si>
  <si>
    <t>5.2.3 - Key Assumptions and Limitations</t>
  </si>
  <si>
    <t>5.3.1</t>
  </si>
  <si>
    <t>5.3.1 - Design Basis Scenarios</t>
  </si>
  <si>
    <t>5.3.2</t>
  </si>
  <si>
    <t>5.3.2 - Extreme-Event/High Uncertainty Scenarios</t>
  </si>
  <si>
    <t>5.5.2</t>
  </si>
  <si>
    <t>5.5.2 - Top Risk-Contributing Circuits/Segments/Spans</t>
  </si>
  <si>
    <t>6.1.2</t>
  </si>
  <si>
    <t>6.1.2 - Risk-Informed Prioritization</t>
  </si>
  <si>
    <t>6.2.1.2</t>
  </si>
  <si>
    <t>6.2.1.2 - Risk Impact of Activities</t>
  </si>
  <si>
    <t>6.2.1.3</t>
  </si>
  <si>
    <t>6.2.1.3 - Projected Risk Reduction on Highest-Risk Circuits Over the Three-Year WMP Cycle</t>
  </si>
  <si>
    <t>8.1.2</t>
  </si>
  <si>
    <t>8.1.2 - Quantitative Targets</t>
  </si>
  <si>
    <t>8.5.1</t>
  </si>
  <si>
    <t>8.5.1 - Overview, Objectives, and Targets</t>
  </si>
  <si>
    <t>8.7.1</t>
  </si>
  <si>
    <t>8.7.1 - Equipment Settings to Reduce Wildfire Risk</t>
  </si>
  <si>
    <t>9.1.2 - Quantitative Targets</t>
  </si>
  <si>
    <t>9.11.1</t>
  </si>
  <si>
    <t>9.11.1 - Overview, Objectives, and Targets</t>
  </si>
  <si>
    <t>9.12.3</t>
  </si>
  <si>
    <t>9.12.3 - Trends</t>
  </si>
  <si>
    <t>5.2.2.2</t>
  </si>
  <si>
    <t>6.1.3</t>
  </si>
  <si>
    <t>6.1.3.2</t>
  </si>
  <si>
    <t>8.2.7</t>
  </si>
  <si>
    <t>8.3.15.1</t>
  </si>
  <si>
    <t>8.5.2</t>
  </si>
  <si>
    <t>5.2.2.3</t>
  </si>
  <si>
    <t>11.4.4</t>
  </si>
  <si>
    <t>10.5.1</t>
  </si>
  <si>
    <t>9.2.3.3</t>
  </si>
  <si>
    <t>9.2.1.3</t>
  </si>
  <si>
    <t>8.7.1.1</t>
  </si>
  <si>
    <t>8.6.2</t>
  </si>
  <si>
    <t>8.5.4</t>
  </si>
  <si>
    <t>8.2.7.2</t>
  </si>
  <si>
    <t>8.3.8.3</t>
  </si>
  <si>
    <t>2026-2028 WMP
Sub-Section Number</t>
  </si>
  <si>
    <t>2026-2028 WMP 
Sub-Section Name</t>
  </si>
  <si>
    <t>Strategy Lead</t>
  </si>
  <si>
    <t>1 - Executive Summary</t>
  </si>
  <si>
    <t>Mary</t>
  </si>
  <si>
    <t>2 - Responsible Persons</t>
  </si>
  <si>
    <t>3 - Overview of Base WMP</t>
  </si>
  <si>
    <t>Not Assigned</t>
  </si>
  <si>
    <t>3.1 - Primary Goal</t>
  </si>
  <si>
    <t>3.2 - Plan Objectives</t>
  </si>
  <si>
    <t>3.3 - Utility Mitigation Activity Tracking IDs</t>
  </si>
  <si>
    <t>3.7 - Climate Change</t>
  </si>
  <si>
    <t>4 - Overview of the Service Territory</t>
  </si>
  <si>
    <t>Mary/ Hitesh</t>
  </si>
  <si>
    <t>5 - Risk Methodology and Assessment</t>
  </si>
  <si>
    <t>Earl</t>
  </si>
  <si>
    <t>5.1 - Methodology</t>
  </si>
  <si>
    <t>5.1.1</t>
  </si>
  <si>
    <t>5.1.1 - Overview</t>
  </si>
  <si>
    <t>5.2 - Risk Analysis Framework</t>
  </si>
  <si>
    <t>5.2.1</t>
  </si>
  <si>
    <t>5.2.1 - Risk and Risk Component Identification</t>
  </si>
  <si>
    <t>5.2.2</t>
  </si>
  <si>
    <t>5.2.2 - Risk and Risk Components Calculation</t>
  </si>
  <si>
    <t>5.2.2.1</t>
  </si>
  <si>
    <t>5.2.2.1 - Likelihood of Risk Event</t>
  </si>
  <si>
    <t>5.2.2.2 - Consequence of Risk Event</t>
  </si>
  <si>
    <t>5.2.2.3 - Risk</t>
  </si>
  <si>
    <t>5.3 - Risk Scenarios</t>
  </si>
  <si>
    <t>5.5 - Risk Analysis and Presentation</t>
  </si>
  <si>
    <t>5.5.1</t>
  </si>
  <si>
    <t>5.5.1 - Top Risk Areas within the HFRA</t>
  </si>
  <si>
    <t>5.5.1.1</t>
  </si>
  <si>
    <t>5.5.1.1 - Geospatial Maps of Top-Risk Areas within the HFRA</t>
  </si>
  <si>
    <t>5.5.1.2</t>
  </si>
  <si>
    <t>5.5.1.2 - Proposed Updates to the HFTD</t>
  </si>
  <si>
    <t>5.6 - Quality Assurance and Quality Control</t>
  </si>
  <si>
    <t>5.6.1</t>
  </si>
  <si>
    <t>5.6.1 - Independent Review</t>
  </si>
  <si>
    <t>5.6.2</t>
  </si>
  <si>
    <t>5.6.2 - Model Controls, Design, and Review</t>
  </si>
  <si>
    <t>6 - Wildfire Mitigation Strategy</t>
  </si>
  <si>
    <t>6.1 - Risk Evaluation</t>
  </si>
  <si>
    <t>6.1.1</t>
  </si>
  <si>
    <t>6.1.1 - Approach</t>
  </si>
  <si>
    <t>6.1.3 - Activity Selection Process</t>
  </si>
  <si>
    <t>6.1.3.1</t>
  </si>
  <si>
    <t>6.1.3.1 - Identifying and Evaluating Activities</t>
  </si>
  <si>
    <t>6.1.3.2 - Activity Prioritization</t>
  </si>
  <si>
    <t>6.1.3.3</t>
  </si>
  <si>
    <t>6.1.3.3 - Activity Scheduling</t>
  </si>
  <si>
    <t>6.2 - Wildfire Mitigation Strategy</t>
  </si>
  <si>
    <t>Jordan</t>
  </si>
  <si>
    <t>6.2.1</t>
  </si>
  <si>
    <t>6.2.1 - Anticipated Risk Reduction</t>
  </si>
  <si>
    <t>6.2.1.1</t>
  </si>
  <si>
    <t>6.2.1.1 - Projected Overall Risk Reduction</t>
  </si>
  <si>
    <t>6.2.2</t>
  </si>
  <si>
    <t>6.2.2 - Interim Activities</t>
  </si>
  <si>
    <t>7 - Public Safety Power Shutoff</t>
  </si>
  <si>
    <t>Hitesh</t>
  </si>
  <si>
    <t>8 - Grid Design, Operations, and Maintenance</t>
  </si>
  <si>
    <t>8.1 - Targets</t>
  </si>
  <si>
    <t>Andrew</t>
  </si>
  <si>
    <t>8.1.1</t>
  </si>
  <si>
    <t>8.1.1 - Qualitative Targets</t>
  </si>
  <si>
    <t>8.2 - Grid Design and System Hardening</t>
  </si>
  <si>
    <t>Gene/ Deanna</t>
  </si>
  <si>
    <t>8.2.1 - Covered Conductor Installation</t>
  </si>
  <si>
    <t>Deanna</t>
  </si>
  <si>
    <t>8.2.2 - Undergrounding of Electric Lines and/or Equipment</t>
  </si>
  <si>
    <t>8.2.3</t>
  </si>
  <si>
    <t>8.2.3 - Distribution Pole Replacements and Reinforcements</t>
  </si>
  <si>
    <t>8.2.4 - Transmission Pole/Tower Replacements and Reinforcements</t>
  </si>
  <si>
    <t>Gene</t>
  </si>
  <si>
    <t>8.2.5</t>
  </si>
  <si>
    <t>8.2.5 - Traditional Overhead Hardening</t>
  </si>
  <si>
    <t>8.2.5.1</t>
  </si>
  <si>
    <t>8.2.5.1 - Traditional Overhead Hardening - Transmission Conductor</t>
  </si>
  <si>
    <t>8.2.5.2</t>
  </si>
  <si>
    <t>8.2.5.2 - Traditional Overhead Hardening - Distribution</t>
  </si>
  <si>
    <t>8.2.6 - Emerging Grid Hardening Technology Installations and Pilots</t>
  </si>
  <si>
    <t>8.2.6.1</t>
  </si>
  <si>
    <t>8.2.6.1 - Distribution, Transmission, and Substation: Fire Action Schemes and Technology</t>
  </si>
  <si>
    <t>8.2.6.2</t>
  </si>
  <si>
    <t>8.2.6.2 - Breakaway Connector &amp; Service Drop Wire Replacements</t>
  </si>
  <si>
    <t>8.2.7 - Microgrids</t>
  </si>
  <si>
    <t>8.2.7.1</t>
  </si>
  <si>
    <t>8.2.7.1 - Remote Grids</t>
  </si>
  <si>
    <t>8.2.7.2 - Temporary Distribution Microgrids</t>
  </si>
  <si>
    <t>8.2.7.3</t>
  </si>
  <si>
    <t xml:space="preserve">8.2.7.3 - Community Microgrid Enablement Program (CMEP) and Microgrid Incentive Program (MIP) </t>
  </si>
  <si>
    <t>8.2.7.4</t>
  </si>
  <si>
    <t xml:space="preserve">8.2.7.4 - Microgrid-Related Technology Pilots </t>
  </si>
  <si>
    <t>8.2.8 - Installation of System Automation Equipment</t>
  </si>
  <si>
    <t>8.2.8.1</t>
  </si>
  <si>
    <t>8.2.8.1 - Installation of System Automation Equipment – Distribution Protective Devices</t>
  </si>
  <si>
    <t>8.2.9</t>
  </si>
  <si>
    <t>8.2.9 - Line Removal (in the HFTD)</t>
  </si>
  <si>
    <t>8.2.9.1</t>
  </si>
  <si>
    <t>8.2.9.1 - Line Removal (in the HFTD) - Transmission</t>
  </si>
  <si>
    <t>8.2.9.2</t>
  </si>
  <si>
    <t>8.2.9.2 - Line Removal (in the HFTD) - Distribution</t>
  </si>
  <si>
    <t>8.2.10</t>
  </si>
  <si>
    <t>8.2.10 - Other Grid Topology Improvements to Minimize Risk of Ignitions</t>
  </si>
  <si>
    <t>8.2.10.1</t>
  </si>
  <si>
    <t>8.2.10.1 - Downed Conductor Detection (DCD) Devices</t>
  </si>
  <si>
    <t>8.2.10.2</t>
  </si>
  <si>
    <t>8.2.10.2 - Installation of System Automation Equipment – Installation of Devices to Eliminate High Impedance Back-feed Conditions</t>
  </si>
  <si>
    <t>8.2.10.3</t>
  </si>
  <si>
    <t>8.2.10.3 - Motor Switch Operator (MSO) Switch Replacement</t>
  </si>
  <si>
    <t>8.2.10.4</t>
  </si>
  <si>
    <t xml:space="preserve">8.2.10.4 - Surge Arresters </t>
  </si>
  <si>
    <t>8.2.10.5</t>
  </si>
  <si>
    <t>8.2.10.5 - Non-Exempt Expulsion Fuses</t>
  </si>
  <si>
    <t>8.2.11</t>
  </si>
  <si>
    <t>8.2.11 - Other Grid Topology Improvements to Mitigate or Reduce PSPS Events</t>
  </si>
  <si>
    <t>8.2.11.1</t>
  </si>
  <si>
    <t>8.2.11.1 - Other Grid Topology Improvements to Mitigate or Reduce PSPS Events - Transmission</t>
  </si>
  <si>
    <t>8.2.11.2</t>
  </si>
  <si>
    <t xml:space="preserve">8.2.11.2 - Other Grid Topology Improvements to Mitigate or Reduce PSPS Events - Distribution </t>
  </si>
  <si>
    <t>8.2.11.3</t>
  </si>
  <si>
    <t>8.2.11.3 - Other Grid Topology Improvements to Mitigate or Reduce PSPS Events - Substation</t>
  </si>
  <si>
    <t>8.2.12</t>
  </si>
  <si>
    <t>8.2.12 - Other Technologies and Systems Not Listed Above</t>
  </si>
  <si>
    <t>8.2.12.2</t>
  </si>
  <si>
    <t>8.2.12.1 - Other Technologies and Systems - Substation Animal Abatement</t>
  </si>
  <si>
    <t>8.2.13</t>
  </si>
  <si>
    <t>8.2.13 - Status Updates on Additional Technologies Being Piloted</t>
  </si>
  <si>
    <t>8.2.13.1</t>
  </si>
  <si>
    <t>8.2.13.1 - Transmission Avian Mitigation</t>
  </si>
  <si>
    <t>8.3.1</t>
  </si>
  <si>
    <t>8.3.1 - Transmission - Detailed Inspection Program</t>
  </si>
  <si>
    <t>8.3.1.1</t>
  </si>
  <si>
    <t>8.3.1.1 - Transmission - Detailed Inspection Program - Overview</t>
  </si>
  <si>
    <t>8.3.1.2</t>
  </si>
  <si>
    <t>8.3.1.2 - Transmission - Detailed Inspection Program - Frequency or Trigger</t>
  </si>
  <si>
    <t>8.3.1.3</t>
  </si>
  <si>
    <t>8.3.1.3 - Transmission - Detailed Inspection Program - Accomplishments, Roadblocks, and Updates</t>
  </si>
  <si>
    <t>8.3.2</t>
  </si>
  <si>
    <t>8.3.2 - Transmission - Climbing Detailed Inspection</t>
  </si>
  <si>
    <t>8.3.2.1</t>
  </si>
  <si>
    <t>8.3.2.1 - Transmission - Climbing Detailed Inspection - Overview</t>
  </si>
  <si>
    <t>8.3.2.2</t>
  </si>
  <si>
    <t>8.3.2.2 - Transmission - Climbing Detailed Inspection - Frequency or Trigger</t>
  </si>
  <si>
    <t>8.3.2.3 - Transmission - Climbing Detailed Inspection - Accomplishments, Roadblocks, and Updates</t>
  </si>
  <si>
    <t>8.3.3</t>
  </si>
  <si>
    <t>8.3.3 - Transmission - Infrared Inspection</t>
  </si>
  <si>
    <t>8.3.3.1 - Transmission - Infrared Inspection - Overview</t>
  </si>
  <si>
    <t>8.3.3.2</t>
  </si>
  <si>
    <t>8.3.3.2 - Transmission - Infrared Inspection - Frequency or Trigger</t>
  </si>
  <si>
    <t>8.3.3.3</t>
  </si>
  <si>
    <t>8.3.3.3 - Transmission - Infrared Inspection - Accomplishments, Roadblocks, and Updates</t>
  </si>
  <si>
    <t>8.3.4</t>
  </si>
  <si>
    <t>8.3.4 - Transmission - Intrusive Pole Inspection</t>
  </si>
  <si>
    <t>8.3.4.1</t>
  </si>
  <si>
    <t>8.3.4.1 - Transmission - Intrusive Pole Inspection - Overview</t>
  </si>
  <si>
    <t>8.3.4.2</t>
  </si>
  <si>
    <t>8.3.4.2 - Transmission - Intrusive Pole Inspection - Frequency or Trigger</t>
  </si>
  <si>
    <t>8.3.4.3</t>
  </si>
  <si>
    <t>8.3.4.3 - Transmission - Intrusive Pole Inspection - Accomplishments, Roadblocks, and Updates</t>
  </si>
  <si>
    <t>8.3.5</t>
  </si>
  <si>
    <t>8.3.5 - Transmission - Switch Function Testing</t>
  </si>
  <si>
    <t>8.3.5.1</t>
  </si>
  <si>
    <t>8.3.5.1 - Transmission - Switch Function Testing - Overview</t>
  </si>
  <si>
    <t>8.3.5.2</t>
  </si>
  <si>
    <t>8.3.5.2 - Transmission - Switch Function Testing - Frequency or Trigger</t>
  </si>
  <si>
    <t>8.3.5.3</t>
  </si>
  <si>
    <t>8.3.5.3 - Transmission - Switch Function Testing - Accomplishments, Roadblocks, and Updates</t>
  </si>
  <si>
    <t>8.3.6</t>
  </si>
  <si>
    <t>8.3.6 - Transmission - Patrol Inspection</t>
  </si>
  <si>
    <t>8.3.6.1</t>
  </si>
  <si>
    <t>8.3.6.1 - Transmission - Patrol Inspection - Overview</t>
  </si>
  <si>
    <t>8.3.6.2</t>
  </si>
  <si>
    <t>8.3.6.2 - Transmission - Patrol Inspection - Frequency or Trigger</t>
  </si>
  <si>
    <t>8.3.6.3 - Transmission - Patrol Inspection - Accomplishments, Roadblocks, and Updates</t>
  </si>
  <si>
    <t>8.3.7</t>
  </si>
  <si>
    <t>8.3.7 - Transmission - Pilot Inspections</t>
  </si>
  <si>
    <t>8.3.7.1</t>
  </si>
  <si>
    <t>8.3.7.1 - Transmission - Pilot Inspections - Overview</t>
  </si>
  <si>
    <t>8.3.7.2</t>
  </si>
  <si>
    <t>8.3.7.2 - Transmission - Pilot Inspections - Frequency or Trigger</t>
  </si>
  <si>
    <t>8.3.7.3</t>
  </si>
  <si>
    <t>8.3.7.3 - Transmission - Pilot Inspections - Accomplishments, Roadblocks, and Updates</t>
  </si>
  <si>
    <t>8.3.8</t>
  </si>
  <si>
    <t>8.3.8 - Distribution - Detailed Ground Inspection</t>
  </si>
  <si>
    <t>8.3.8.1</t>
  </si>
  <si>
    <t>8.3.8.1 - Distribution - Detailed Inspection Program - Overview</t>
  </si>
  <si>
    <t>8.3.8.2</t>
  </si>
  <si>
    <t>8.3.8.2 - Distribution - Detailed Inspection Program - Frequency or Trigger</t>
  </si>
  <si>
    <t>8.3.8.3 - Distribution - Detailed Inspection Program - Accomplishments, Roadblocks, and Updates</t>
  </si>
  <si>
    <t>8.3.13</t>
  </si>
  <si>
    <t>8.3.9 - Distribution - Patrol Inspections</t>
  </si>
  <si>
    <t>8.3.13.1</t>
  </si>
  <si>
    <t>8.3.9.1 - Distribution - Patrol Inspections - Overview</t>
  </si>
  <si>
    <t>8.3.13.2</t>
  </si>
  <si>
    <t>8.3.9.2 - Distribution - Patrol Inspections - Frequency or Trigger</t>
  </si>
  <si>
    <t>8.3.13.3</t>
  </si>
  <si>
    <t>8.3.9.3 - Distribution - Patrol Inspections - Accomplishments, Roadblocks, and Updates</t>
  </si>
  <si>
    <t>8.3.9</t>
  </si>
  <si>
    <t>8.3.10 - Distribution - Infrared Inspections</t>
  </si>
  <si>
    <t>8.3.9.1</t>
  </si>
  <si>
    <t>8.3.10.1 - Distribution - Infrared Inspections - Overview</t>
  </si>
  <si>
    <t>8.3.9.2</t>
  </si>
  <si>
    <t>8.3.10.2 - Distribution - Infrared Inspections - Frequency or Trigger</t>
  </si>
  <si>
    <t>8.3.9.3</t>
  </si>
  <si>
    <t>8.3.10.3 - Distribution - Infrared Inspections - Accomplishments, Roadblocks, and Updates</t>
  </si>
  <si>
    <t>8.3.10</t>
  </si>
  <si>
    <t>8.3.11 - Distribution - Intrusive Pole Inspections</t>
  </si>
  <si>
    <t>8.3.10.1</t>
  </si>
  <si>
    <t>8.3.11.1 - Distribution - Intrusive Pole Inspections - Overview</t>
  </si>
  <si>
    <t>8.3.10.2</t>
  </si>
  <si>
    <t>8.3.11.2 - Distribution - Intrusive Pole Inspections - Frequency or Trigger</t>
  </si>
  <si>
    <t>8.3.10.3</t>
  </si>
  <si>
    <t>8.3.11.3 - Distribution - Intrusive Pole Inspections - Accomplishments, Roadblocks, and Updates</t>
  </si>
  <si>
    <t>8.3.11</t>
  </si>
  <si>
    <t>8.3.12 - Distribution - LiDAR-Based Pole Loading Assessments</t>
  </si>
  <si>
    <t>8.3.11.1</t>
  </si>
  <si>
    <t>8.3.12.1 - Distribution - LiDAR-Based Pole Loading Assessments - Overview</t>
  </si>
  <si>
    <t>8.3.11.2</t>
  </si>
  <si>
    <t>8.3.12.2 - Distribution - LiDAR-Based Pole Loading Assessments - Frequency or Trigger</t>
  </si>
  <si>
    <t>8.3.11.3</t>
  </si>
  <si>
    <t>8.3.12.3 - Distribution - LiDAR-Based Pole Loading Assessments - Accomplishments, Roadblocks, and Updates</t>
  </si>
  <si>
    <t>8.3.12</t>
  </si>
  <si>
    <t>8.3.13 - Distribution - Overhead Equipment Inspections</t>
  </si>
  <si>
    <t>8.3.12.1</t>
  </si>
  <si>
    <t>8.3.13.1 - Distribution - Overhead Equipment Inspections - Overview</t>
  </si>
  <si>
    <t>8.3.12.2</t>
  </si>
  <si>
    <t>8.3.13.2 - Distribution - Overhead Equipment Inspections - Frequency or Trigger</t>
  </si>
  <si>
    <t>8.3.12.3</t>
  </si>
  <si>
    <t>8.3.13.3 - Distribution - Overhead Equipment Inspections - Accomplishments, Roadblocks, and Updates</t>
  </si>
  <si>
    <t>8.3.14</t>
  </si>
  <si>
    <t>8.3.14 - Distribution - Pilot Inspections</t>
  </si>
  <si>
    <t>8.3.14.1</t>
  </si>
  <si>
    <t>8.3.14.1 - Distribution - Pilot Inspections - Overview</t>
  </si>
  <si>
    <t>8.3.14.2</t>
  </si>
  <si>
    <t>8.3.14.2 - Distribution - Pilot Inspections - Frequency or Trigger</t>
  </si>
  <si>
    <t>8.3.14.3</t>
  </si>
  <si>
    <t>8.3.14.3 - Distribution - Pilot Inspections - Accomplishments, Roadblocks, and Updates</t>
  </si>
  <si>
    <t>8.3.15</t>
  </si>
  <si>
    <t>8.3.15 - Substation Inspections</t>
  </si>
  <si>
    <t>8.3.15.1 - Substation Drone Inspection Program - Overview</t>
  </si>
  <si>
    <t>8.3.15.2</t>
  </si>
  <si>
    <t>8.3.15.2 - Substation Drone Inspection Program - Frequency or Trigger</t>
  </si>
  <si>
    <t>8.3.15.3</t>
  </si>
  <si>
    <t>8.3.15.3 - Substation Drone Inspection Program - Accomplishments, Roadblocks, and Updates</t>
  </si>
  <si>
    <t>8.4 - Equipment Maintenance and Repair</t>
  </si>
  <si>
    <t>8.4.1</t>
  </si>
  <si>
    <t>8.4.1 - Capacitors</t>
  </si>
  <si>
    <t>8.4.2</t>
  </si>
  <si>
    <t>8.4.2 - Circuit Breakers</t>
  </si>
  <si>
    <t>8.4.3</t>
  </si>
  <si>
    <t>8.4.3 - Connectors, Including Hotline Clamps</t>
  </si>
  <si>
    <t>8.4.4</t>
  </si>
  <si>
    <t>8.4.4 - Conductor, Including Covered Conductor</t>
  </si>
  <si>
    <t>8.4.5</t>
  </si>
  <si>
    <t>8.4.5 - Fuses, Including Expulsion Fuses</t>
  </si>
  <si>
    <t>8.4.6</t>
  </si>
  <si>
    <t>8.4.6 - Distribution Pole</t>
  </si>
  <si>
    <t>8.4.7</t>
  </si>
  <si>
    <t>8.4.7 - Lightning Arrestors</t>
  </si>
  <si>
    <t>8.4.8</t>
  </si>
  <si>
    <t>8.4.8 - Reclosers</t>
  </si>
  <si>
    <t>8.4.9</t>
  </si>
  <si>
    <t>8.4.9 - Splices</t>
  </si>
  <si>
    <t>8.4.10</t>
  </si>
  <si>
    <t>8.4.10 - Transmission Poles/Towers</t>
  </si>
  <si>
    <t>8.4.11</t>
  </si>
  <si>
    <t>8.4.11 - Transformers</t>
  </si>
  <si>
    <t>8.4.12</t>
  </si>
  <si>
    <t>8.4.12 - Non-Exempt Equipment</t>
  </si>
  <si>
    <t>8.4.13</t>
  </si>
  <si>
    <t>8.4.13 - Pre-GO 95 Legacy Equipment</t>
  </si>
  <si>
    <t>8.4.14</t>
  </si>
  <si>
    <t>8.4.14 - Other Equipment Not Listed</t>
  </si>
  <si>
    <t>8.5 - Quality Assurance and Quality Control</t>
  </si>
  <si>
    <t>8.5.2 - QA and QC Procedures</t>
  </si>
  <si>
    <t>8.5.3 - Sampling Plan</t>
  </si>
  <si>
    <t>8.5.4 - Pass Rate Calculation</t>
  </si>
  <si>
    <t>8.5.5</t>
  </si>
  <si>
    <t>8.5.5 - Other Metrics</t>
  </si>
  <si>
    <t>8.5.6</t>
  </si>
  <si>
    <t>8.5.6 - Documentation of Findings</t>
  </si>
  <si>
    <t>8.5.7</t>
  </si>
  <si>
    <t>8.5.7 - Changes to QA and QC Since Last WMP and Planned Improvements</t>
  </si>
  <si>
    <t>8.6.1</t>
  </si>
  <si>
    <t>8.6.1 - Work Orders - Transmission Tags</t>
  </si>
  <si>
    <t>8.6.2 - Work Orders - Distribution Tags</t>
  </si>
  <si>
    <t>8.6.3</t>
  </si>
  <si>
    <t>8.6.3 - Work Orders - Substation Tags</t>
  </si>
  <si>
    <t>8.7 - Grid Operations and Procedures</t>
  </si>
  <si>
    <t>8.7.1.1 - Protective Equipment and Device Settings</t>
  </si>
  <si>
    <t>8.7.1.2</t>
  </si>
  <si>
    <t>8.7.1.2 - Automatic Recloser Settings</t>
  </si>
  <si>
    <t>8.7.1.3</t>
  </si>
  <si>
    <t>8.7.1.3 - Rapid Earth Fault Current Limiter</t>
  </si>
  <si>
    <t>8.7.1.4</t>
  </si>
  <si>
    <t>8.7.1.4 - Pole Mounted Sensor</t>
  </si>
  <si>
    <t>8.7.1.5</t>
  </si>
  <si>
    <t>8.7.1.5 - Smart Tape</t>
  </si>
  <si>
    <t>8.7.2</t>
  </si>
  <si>
    <t>8.7.2 - Grid Response Procedures and Notifications</t>
  </si>
  <si>
    <t>8.7.3</t>
  </si>
  <si>
    <t>8.7.3 - Personnel Work Procedures and Training in Conditions of Elevated Fire Risk</t>
  </si>
  <si>
    <t>8.8 - Workforce Planning</t>
  </si>
  <si>
    <t>8.8.1</t>
  </si>
  <si>
    <t>8.8.1 - Workforce Planning - Asset Inspections</t>
  </si>
  <si>
    <t>8.8.2</t>
  </si>
  <si>
    <t>8.8.2 - Workforce Planning - Grid Hardening</t>
  </si>
  <si>
    <t>8.8.3</t>
  </si>
  <si>
    <t>8.8.3 - Workforce Planning  - Risk Event Inspection</t>
  </si>
  <si>
    <t>9 - Vegetation Management and Inspections</t>
  </si>
  <si>
    <t>Sandra</t>
  </si>
  <si>
    <t>9.1 - Targets</t>
  </si>
  <si>
    <t>9.1.1</t>
  </si>
  <si>
    <t>9.1.1 - Qualitative Targets</t>
  </si>
  <si>
    <t>9.2.1 - Routine Patrol - Distribution</t>
  </si>
  <si>
    <t>9.2.1.1</t>
  </si>
  <si>
    <t>9.2.1.1 - Routine Patrol - Distribution - Overview and Area Inspected</t>
  </si>
  <si>
    <t>9.2.1.2</t>
  </si>
  <si>
    <t>9.2.1.2 - Routine Patrol - Distribution - Procedures</t>
  </si>
  <si>
    <t>9.2.1.3 - Routine Patrol - Distribution - Clearance</t>
  </si>
  <si>
    <t>9.2.1.4</t>
  </si>
  <si>
    <t>9.2.1.4 - Routine Patrol - Distribution - Fall-in Mitigation</t>
  </si>
  <si>
    <t>9.2.1.5</t>
  </si>
  <si>
    <t>9.2.1.5 - Routine Patrol - Distribution - Scheduling</t>
  </si>
  <si>
    <t>9.2.1.6</t>
  </si>
  <si>
    <t>9.2.1.6 - Routine Patrol - Distribution - Updates</t>
  </si>
  <si>
    <t>9.2.2 - Hazard Patrol - Distribution</t>
  </si>
  <si>
    <t>9.2.2.1</t>
  </si>
  <si>
    <t>9.2.2.1 - Hazard Patrol - Distribution - Overview and Area Inspected</t>
  </si>
  <si>
    <t>9.2.2.2</t>
  </si>
  <si>
    <t>9.2.2.2 - Hazard Patrol - Distribution - Procedures</t>
  </si>
  <si>
    <t>9.2.2.3</t>
  </si>
  <si>
    <t>9.2.2.3 - Hazard Patrol - Distribution - Clearance</t>
  </si>
  <si>
    <t>9.2.2.4</t>
  </si>
  <si>
    <t>9.2.2.4 - Hazard Patrol - Distribution - Fall-in Mitigation</t>
  </si>
  <si>
    <t>9.2.2.5</t>
  </si>
  <si>
    <t>9.2.2.5 - Hazard Patrol - Distribution - Scheduling</t>
  </si>
  <si>
    <t>9.2.2.6</t>
  </si>
  <si>
    <t>9.2.2.6 - Hazard Patrol - Distribution - Updates</t>
  </si>
  <si>
    <t>9.2.3 - Routine Patrol - Transmission</t>
  </si>
  <si>
    <t>9.2.3.1</t>
  </si>
  <si>
    <t>9.2.3.1 - Routine Patrol - Transmission - Overview and Area Inspected</t>
  </si>
  <si>
    <t>9.2.3.2</t>
  </si>
  <si>
    <t>9.2.3.2 - Routine Patrol - Transmission - Procedures</t>
  </si>
  <si>
    <t>9.2.3.3 - Routine Patrol - Transmission - Clearance</t>
  </si>
  <si>
    <t>9.2.3.4</t>
  </si>
  <si>
    <t>9.2.3.4 - Routine Patrol - Transmission - Fall-in Mitigation</t>
  </si>
  <si>
    <t>9.2.3.5</t>
  </si>
  <si>
    <t>9.2.3.5 - Routine Patrol - Transmission - Scheduling</t>
  </si>
  <si>
    <t>9.2.3.6</t>
  </si>
  <si>
    <t>9.2.3.6 - Routine Patrol - Transmission - Updates</t>
  </si>
  <si>
    <t>9.2.4 - Hazard Patrol - Transmission</t>
  </si>
  <si>
    <t>9.2.4.1</t>
  </si>
  <si>
    <t>9.2.4.1 - Hazard Patrol - Transmission - Overview and Area Inspected</t>
  </si>
  <si>
    <t>9.2.4.2</t>
  </si>
  <si>
    <t>9.2.4.2 - Hazard Patrol - Transmission - Procedures</t>
  </si>
  <si>
    <t>9.2.4.3</t>
  </si>
  <si>
    <t>9.2.4.3 - Hazard Patrol - Transmission - Clearance</t>
  </si>
  <si>
    <t>9.2.4.4</t>
  </si>
  <si>
    <t>9.2.4.4 - Hazard Patrol - Transmission - Fall-in Mitigation</t>
  </si>
  <si>
    <t>9.2.4.5</t>
  </si>
  <si>
    <t>9.2.4.5 - Routine Patrol - Transmission - Scheduling</t>
  </si>
  <si>
    <t>9.2.4.6</t>
  </si>
  <si>
    <t>9.2.4.6 - Routine Patrol - Transmission - Updates</t>
  </si>
  <si>
    <t>9.3 - Pruning and Removal</t>
  </si>
  <si>
    <t>9.3.1</t>
  </si>
  <si>
    <t>9.3.1 - Overview</t>
  </si>
  <si>
    <t>9.3.2</t>
  </si>
  <si>
    <t>9.3.2 - Procedures</t>
  </si>
  <si>
    <t>9.3.3</t>
  </si>
  <si>
    <t>9.3.3 - Scheduling</t>
  </si>
  <si>
    <t>9.3.4</t>
  </si>
  <si>
    <t>9.3.4 - Updates</t>
  </si>
  <si>
    <t>9.4 - Pole Clearing</t>
  </si>
  <si>
    <t>9.4.1</t>
  </si>
  <si>
    <t>9.4.1 - Overview</t>
  </si>
  <si>
    <t>9.4.2</t>
  </si>
  <si>
    <t>9.4.2 - Procedures</t>
  </si>
  <si>
    <t>9.4.3</t>
  </si>
  <si>
    <t>9.4.3 - Scheduling</t>
  </si>
  <si>
    <t>9.4.4</t>
  </si>
  <si>
    <t>9.4.4 - Updates</t>
  </si>
  <si>
    <t>9.5 - Wood and Slash Management</t>
  </si>
  <si>
    <t>9.5.1</t>
  </si>
  <si>
    <t>9.5.1 - Overview</t>
  </si>
  <si>
    <t>9.5.2</t>
  </si>
  <si>
    <t>9.5.2 - Procedures</t>
  </si>
  <si>
    <t>9.5.3</t>
  </si>
  <si>
    <t>9.5.3 - Scheduling</t>
  </si>
  <si>
    <t>9.5.4</t>
  </si>
  <si>
    <t>9.5.4 - Updates</t>
  </si>
  <si>
    <t>9.6 - Defensible Space</t>
  </si>
  <si>
    <t>9.6.1</t>
  </si>
  <si>
    <t>9.6.1 - Overview</t>
  </si>
  <si>
    <t>9.6.2</t>
  </si>
  <si>
    <t>9.6.2 - Procedures</t>
  </si>
  <si>
    <t>9.6.3</t>
  </si>
  <si>
    <t>9.6.3 - Scheduling</t>
  </si>
  <si>
    <t>9.6.4</t>
  </si>
  <si>
    <t>9.6.4 - Updates</t>
  </si>
  <si>
    <t>9.7 - Integrated Vegetation Management</t>
  </si>
  <si>
    <t>9.7.1</t>
  </si>
  <si>
    <t>9.7.1 - Overview</t>
  </si>
  <si>
    <t>9.7.2</t>
  </si>
  <si>
    <t>9.7.2 - Procedures</t>
  </si>
  <si>
    <t>9.7.3</t>
  </si>
  <si>
    <t>9.7.3 - Scheduling</t>
  </si>
  <si>
    <t>9.7.4</t>
  </si>
  <si>
    <t>9.7.4 - Updates</t>
  </si>
  <si>
    <t>9.8.1</t>
  </si>
  <si>
    <t>9.8.1 - [Placeholder - Vegetation Management Partnership Name (name of 
partnering agency/organization)]</t>
  </si>
  <si>
    <t>9.8.1.1</t>
  </si>
  <si>
    <t>9.8.1.1 -[Placeholder - Vegetation Management Partnership Name (name of 
partnering agency/organization)] - Overview</t>
  </si>
  <si>
    <t>9.8.1.2</t>
  </si>
  <si>
    <t>9.8.1.2 - [Placeholder - Vegetation Management Partnership Name (name of 
partnering agency/organization)] - Partnership History</t>
  </si>
  <si>
    <t>9.8.1.3</t>
  </si>
  <si>
    <t>9.8.1.3 - [Placeholder - Vegetation Management Partnership Name (name of 
partnering agency/organization)] - Future Projects</t>
  </si>
  <si>
    <t>9.8.2</t>
  </si>
  <si>
    <t>9.8.2 - [Placeholder - Vegetation Management Partnership Name (name of 
partnering agency/organization)]</t>
  </si>
  <si>
    <t>9.8.2.1</t>
  </si>
  <si>
    <t>9.8.2.1 -[Placeholder - Vegetation Management Partnership Name (name of 
partnering agency/organization)] - Overview</t>
  </si>
  <si>
    <t>9.8.2.2</t>
  </si>
  <si>
    <t>9.8.2.2 - [Placeholder - Vegetation Management Partnership Name (name of 
partnering agency/organization)] - Partnership History</t>
  </si>
  <si>
    <t>9.8.2.3</t>
  </si>
  <si>
    <t>9.8.2.3 - [Placeholder - Vegetation Management Partnership Name (name of 
partnering agency/organization)] - Future Projects</t>
  </si>
  <si>
    <t>9.9 - Activities Based on Weather Conditions</t>
  </si>
  <si>
    <t>9.9.1</t>
  </si>
  <si>
    <t>9.9.1 - Overview</t>
  </si>
  <si>
    <t>9.9.2</t>
  </si>
  <si>
    <t>9.9.2 - Procedures</t>
  </si>
  <si>
    <t>9.9.3</t>
  </si>
  <si>
    <t>9.9.3 - Scheduling</t>
  </si>
  <si>
    <t>9.9.4</t>
  </si>
  <si>
    <t>9.9.4 - Updates</t>
  </si>
  <si>
    <t>9.10.</t>
  </si>
  <si>
    <t>9.10 - Post-Fire Service Restoration</t>
  </si>
  <si>
    <t>9.10.1</t>
  </si>
  <si>
    <t>9.10.1 - Overview</t>
  </si>
  <si>
    <t>9.10.2</t>
  </si>
  <si>
    <t>9.10.2 - Procedures</t>
  </si>
  <si>
    <t>9.10.3</t>
  </si>
  <si>
    <t>9.10.3 - Scheduling</t>
  </si>
  <si>
    <t>9.10.4</t>
  </si>
  <si>
    <t>9.10.4 - Updates</t>
  </si>
  <si>
    <t>9.11 - Quality Assurance and Quality Control</t>
  </si>
  <si>
    <t>9.11.2</t>
  </si>
  <si>
    <t>9.11.2 - QA/QC Procedures</t>
  </si>
  <si>
    <t>9.11.3</t>
  </si>
  <si>
    <t>9.11.3 - Sample Sizes</t>
  </si>
  <si>
    <t>9.11.4</t>
  </si>
  <si>
    <t>9.11.4 - Pass Rate Calculation</t>
  </si>
  <si>
    <t>9.11.5</t>
  </si>
  <si>
    <t>9.11.5 - Other Metrics</t>
  </si>
  <si>
    <t>9.11.6</t>
  </si>
  <si>
    <t>9.11.6 - Documentation of Findings</t>
  </si>
  <si>
    <t>9.11.7</t>
  </si>
  <si>
    <t>9.11.7 - Changes to QA and QC Since Last WMP and Planned Improvements</t>
  </si>
  <si>
    <t>9.12 - Work Orders</t>
  </si>
  <si>
    <t>9.12.1</t>
  </si>
  <si>
    <t>9.12.1 - Priority Assignment</t>
  </si>
  <si>
    <t>9.12.2</t>
  </si>
  <si>
    <t>9.12.2 - Backlog Elimination</t>
  </si>
  <si>
    <t>9.13.1</t>
  </si>
  <si>
    <t>9.13.1 - Recruitment</t>
  </si>
  <si>
    <t>9.13.2</t>
  </si>
  <si>
    <t>9.13.2 - Training and Retention</t>
  </si>
  <si>
    <t>10 - Situational Awareness and Forecasting</t>
  </si>
  <si>
    <t>10.1 - Targets</t>
  </si>
  <si>
    <t>10.1.1</t>
  </si>
  <si>
    <t>10.1.1 - Qualitative Targets</t>
  </si>
  <si>
    <t>10.2 - Environmental Monitoring Systems</t>
  </si>
  <si>
    <t>10.2.2</t>
  </si>
  <si>
    <t>10.2.2 - Evaluation and Selection of New Systems</t>
  </si>
  <si>
    <t>10.2.3</t>
  </si>
  <si>
    <t>10.2.3 - Planned Improvements</t>
  </si>
  <si>
    <t>10.2.4</t>
  </si>
  <si>
    <t>10.2.4 - Evaluating Activities</t>
  </si>
  <si>
    <t>10.3 - Grid Monitoring Systems</t>
  </si>
  <si>
    <t>10.3.2</t>
  </si>
  <si>
    <t>10.3.2 - Evaluation and Selection of New Systems</t>
  </si>
  <si>
    <t>10.3.3</t>
  </si>
  <si>
    <t>10.3.3 - Planned Improvements</t>
  </si>
  <si>
    <t>10.3.4</t>
  </si>
  <si>
    <t>10.3.4 - Evaluating Activities</t>
  </si>
  <si>
    <t>10.4 - Ignition Detection Systems</t>
  </si>
  <si>
    <t>10.4.2</t>
  </si>
  <si>
    <t>10.4.2 - Evaluation and Selection of New Detection Systems</t>
  </si>
  <si>
    <t>10.4.3</t>
  </si>
  <si>
    <t>10.4.3 - Planned Integration of New Ignition Detection Technologies</t>
  </si>
  <si>
    <t>10.4.4</t>
  </si>
  <si>
    <t>10.4.4 - Evaluating Activities</t>
  </si>
  <si>
    <t>10.5 - Weather Forecasting</t>
  </si>
  <si>
    <t>10.5.1 - Existing Modeling Approach</t>
  </si>
  <si>
    <t>10.5.2</t>
  </si>
  <si>
    <t>10.5.2 - Known Limitations of Existing Approach</t>
  </si>
  <si>
    <t>10.5.3</t>
  </si>
  <si>
    <t>10.5.3 - Planned Improvements</t>
  </si>
  <si>
    <t>10.5.4</t>
  </si>
  <si>
    <t>10.5.4 - Evaluating Initiative Activities</t>
  </si>
  <si>
    <t>10.5.5</t>
  </si>
  <si>
    <t>10.5.5 - Weather Station Maintenance and Calibration</t>
  </si>
  <si>
    <t>10.6 - Fire Potential Index</t>
  </si>
  <si>
    <t>10.6.2</t>
  </si>
  <si>
    <t>10.6.2 - Known Limitations of Existing Approach</t>
  </si>
  <si>
    <t>10.6.3</t>
  </si>
  <si>
    <t>10.6.3 - Planned Improvements</t>
  </si>
  <si>
    <t>11 - Emergency Preparedness, Collaboration, and Community Outreach</t>
  </si>
  <si>
    <t>11.1 - Targets</t>
  </si>
  <si>
    <t>11.2 - Emergency Preparedness and Recovery Plan</t>
  </si>
  <si>
    <t>11.2.2</t>
  </si>
  <si>
    <t>11.2.2 - Planning and Allocation of Resources</t>
  </si>
  <si>
    <t>11.3 - External Collaboration and Coordination</t>
  </si>
  <si>
    <t>11.4 - Public Communication, Outreach, and Education Awareness</t>
  </si>
  <si>
    <t>11.4.2</t>
  </si>
  <si>
    <t>11.4.2 - Messaging</t>
  </si>
  <si>
    <t>11.4.4 - Engagement with Access and Functional Needs Populations</t>
  </si>
  <si>
    <t>11.4.5</t>
  </si>
  <si>
    <t>11.4.5 - Engagement with Tribal Nations</t>
  </si>
  <si>
    <t>11.5 - Customer Support in Wildfire and PSPS Emergencies</t>
  </si>
  <si>
    <t>12 - Enterprise Systems</t>
  </si>
  <si>
    <t>12.1 - Targets</t>
  </si>
  <si>
    <t>12.2 - Summary of Enterprise Systems</t>
  </si>
  <si>
    <t>13 - Lessons Learned</t>
  </si>
  <si>
    <t>13.2 - Working Group Meetings</t>
  </si>
  <si>
    <t>Appendix A</t>
  </si>
  <si>
    <t>Appendix A - Definitions</t>
  </si>
  <si>
    <t>Appendix B</t>
  </si>
  <si>
    <t>Appendix B - Supporting Documentation for Risk Methodology</t>
  </si>
  <si>
    <t>Appendix C</t>
  </si>
  <si>
    <t>Appendix C - Additional Maps</t>
  </si>
  <si>
    <t>ACI PG&amp;E-25U-01</t>
  </si>
  <si>
    <t>ACI PG&amp;E-25U-01 - Outage-to-Ignition Risk Analysis</t>
  </si>
  <si>
    <t>ACI PG&amp;E-23B-03</t>
  </si>
  <si>
    <t>ACI PG&amp;E-23B-03 - Incorporation of Extreme Weather Scenarios in Planning Models</t>
  </si>
  <si>
    <t>ACI PG&amp;E-25U-02</t>
  </si>
  <si>
    <t>ACI PG&amp;E-25U-02 - Cross-Utility Collaboration on Best Practices for Inclusion of Climate Change Forecasts in Consequence Modeling, Inclusion of Community Vulnerability in Consequence Modeling, and Utility Vegetation Management for Wildfire Safety</t>
  </si>
  <si>
    <t>ACI PG&amp;E-25U-03</t>
  </si>
  <si>
    <t>ACI PG&amp;E-25U-03 - Continuation of Grid Hardening Joint Studies</t>
  </si>
  <si>
    <t>ACI PG&amp;E-25U-04</t>
  </si>
  <si>
    <t>ACI PG&amp;E-25U-04 - Decrease in Detailed Ground Distribution Inspections</t>
  </si>
  <si>
    <t>ACI PG&amp;E-25U-05</t>
  </si>
  <si>
    <t>ACI PG&amp;E-25U-05 - Transformer Predictive Maintenance</t>
  </si>
  <si>
    <t>ACI PG&amp;E-25U-06</t>
  </si>
  <si>
    <t>ACI PG&amp;E-25U-06 - Evaluation and Reporting of Safety Impacts Relating to EPSS</t>
  </si>
  <si>
    <t>ACI PG&amp;E-25U-07</t>
  </si>
  <si>
    <t>ACI PG&amp;E-25U-07 - Vegetation Management Recordkeeping</t>
  </si>
  <si>
    <t>ACI PG&amp;E-25U-08</t>
  </si>
  <si>
    <t>ACI PG&amp;E-25U-08 - Reinspection of Trees in the Tree Removal Inventory</t>
  </si>
  <si>
    <t>ACI PG&amp;E-23B-15</t>
  </si>
  <si>
    <t>ACI PG&amp;E-23B-15 - Implementation of Focused Tree Inspections and Addressing the Risk from Hazard Trees</t>
  </si>
  <si>
    <t>ACI PG&amp;E-23B-16</t>
  </si>
  <si>
    <t>ACI PG&amp;E-23B-16 - Updating the Wood Management Procedure</t>
  </si>
  <si>
    <t>ACI PG&amp;E-23B-17</t>
  </si>
  <si>
    <t>ACI PG&amp;E-23B-17 - Consolidation of Vegetation Inspection Programs</t>
  </si>
  <si>
    <t>ACI PG&amp;E-23B-18</t>
  </si>
  <si>
    <t>ACI PG&amp;E-23B-18 - Improving Vegetation Management Inspector Qualifications</t>
  </si>
  <si>
    <t>ACI PG&amp;E-23B-21</t>
  </si>
  <si>
    <t>ACI PG&amp;E-23B-21 - Identification of High-Risk Species for Focused Tree Inspections</t>
  </si>
  <si>
    <t>ACI PG&amp;E-23B-22</t>
  </si>
  <si>
    <t>ACI PG&amp;E-23B-22 - Continuation of Effectiveness of Enhanced Clearances Joint Study</t>
  </si>
  <si>
    <t>Appendix E</t>
  </si>
  <si>
    <t>Appendix E - Appendix E: Referenced Regulations, Codes, and Standards</t>
  </si>
  <si>
    <t>9.8.12.3</t>
  </si>
  <si>
    <t>9.8.11.3</t>
  </si>
  <si>
    <t>9.8.10.3</t>
  </si>
  <si>
    <t>9.8.10.2</t>
  </si>
  <si>
    <t>9.8.9.3</t>
  </si>
  <si>
    <t>9.8.9.2</t>
  </si>
  <si>
    <t>9.8.8.3</t>
  </si>
  <si>
    <t>9.8.7.3</t>
  </si>
  <si>
    <t>9.8.6.3</t>
  </si>
  <si>
    <t>9.8.5.1</t>
  </si>
  <si>
    <t>9.8.4.3</t>
  </si>
  <si>
    <t>9.8.3.3</t>
  </si>
  <si>
    <t>2026-2028 WMP
Section Number</t>
  </si>
  <si>
    <t>2026-2028 WMP
Section Name</t>
  </si>
  <si>
    <t>PMO Management Reviewer</t>
  </si>
  <si>
    <t>Legal Lead(Consulted)</t>
  </si>
  <si>
    <t>Reg Lead(Consulted)</t>
  </si>
  <si>
    <t>Executive Sponsor</t>
  </si>
  <si>
    <t>Chief Sponsor  (Risk &amp; Execution)</t>
  </si>
  <si>
    <t>Responsible Director 
(Risk - Primary)
(Consulted)</t>
  </si>
  <si>
    <t>Responsible Director 
(Risk - Secondary)
(Consulted)</t>
  </si>
  <si>
    <t>SME
(Risk - Primary)
(Consulted)</t>
  </si>
  <si>
    <t>SME
(Risk - Secondary)
(Consulted)</t>
  </si>
  <si>
    <t>Responsible Director (Execution - Primary)</t>
  </si>
  <si>
    <t>Responsible Director (Execution - Secondary)</t>
  </si>
  <si>
    <t>SME 
(Execution - Primary)</t>
  </si>
  <si>
    <t>SME 
(Execution - Secondary)</t>
  </si>
  <si>
    <t>Contact for Business Finance/IP</t>
  </si>
  <si>
    <t xml:space="preserve">Risk - planning and strategy writing narrative// roll up to the RD; execution - held accountable </t>
  </si>
  <si>
    <t>Shapiro, Aaron</t>
  </si>
  <si>
    <t>Hedin, Mona; Greenacre, Wade</t>
  </si>
  <si>
    <t>Quinlan, Mark</t>
  </si>
  <si>
    <t>Abranches, Andy</t>
  </si>
  <si>
    <t>Leyno, Jay</t>
  </si>
  <si>
    <t>Hovhannisyan, Hayk</t>
  </si>
  <si>
    <t>Tong, Amy</t>
  </si>
  <si>
    <t>Tong, Amy; Noyer, Nicholas</t>
  </si>
  <si>
    <t>Graham, Travis</t>
  </si>
  <si>
    <t>Noyer, Nicholas</t>
  </si>
  <si>
    <t>Overview of WMP</t>
  </si>
  <si>
    <t>Gill, Jim</t>
  </si>
  <si>
    <t>Sturges, Joanna</t>
  </si>
  <si>
    <t>Nagra, Satvir; Holder, Shawn; Lamoureux, Eric</t>
  </si>
  <si>
    <t>Babb, Nicholas; Crowe, Jeremy</t>
  </si>
  <si>
    <t>Huynh, Tom; Avery, Paula; Lamoureux, Eric</t>
  </si>
  <si>
    <t>Trombley, Andrew</t>
  </si>
  <si>
    <t>Oum, Yumi</t>
  </si>
  <si>
    <t>Lee, Peter</t>
  </si>
  <si>
    <t>Durbin, Douglas</t>
  </si>
  <si>
    <t>Blake, Ryan</t>
  </si>
  <si>
    <t>Wong, Christopher; Yan, Jason</t>
  </si>
  <si>
    <t>Leung, Chun; Bhatti, Kamran</t>
  </si>
  <si>
    <t>Bentley, Joe</t>
  </si>
  <si>
    <t>Wyspianski, Martin</t>
  </si>
  <si>
    <t>Thalman, Jon Eric</t>
  </si>
  <si>
    <t>Gill, Jim; Ly, Maria</t>
  </si>
  <si>
    <t>Nolan, Megan</t>
  </si>
  <si>
    <t>Sakamoto, Michelle; Simhadri, Arvind; El Ayadi, Issam</t>
  </si>
  <si>
    <t>Bengtsson, Nathan</t>
  </si>
  <si>
    <t>Kuhle, Eric</t>
  </si>
  <si>
    <t>Moore, Patrick</t>
  </si>
  <si>
    <t>Overview of the Service Territory</t>
  </si>
  <si>
    <t>Moazed, Ali</t>
  </si>
  <si>
    <t>Nelson, Steve; Frederico, Lynn; Visram, Kassim</t>
  </si>
  <si>
    <t>Durbin, Douglas; Moazed, Ali</t>
  </si>
  <si>
    <t>Babb, Nicholas; McMenamin, Rhys</t>
  </si>
  <si>
    <t>Frederico, Lynn; Visram, Kassim</t>
  </si>
  <si>
    <t>Hedin, Mona
Greenacre, Wade</t>
  </si>
  <si>
    <t>Holder, Shawn, Moazed, Ali</t>
  </si>
  <si>
    <t>Van, Tommy</t>
  </si>
  <si>
    <t>Holder, Shawn</t>
  </si>
  <si>
    <t>Nolan, Meagan</t>
  </si>
  <si>
    <t>Sharma, Manuj; Anderson, Richard</t>
  </si>
  <si>
    <t>Gibson, Angie</t>
  </si>
  <si>
    <t>Strenfel, Scott</t>
  </si>
  <si>
    <t>Ridgway III, Jim</t>
  </si>
  <si>
    <t>Nair, Ravi;Schoenman, Eric</t>
  </si>
  <si>
    <t>Kurtz, Craig</t>
  </si>
  <si>
    <t>Duri, Mark</t>
  </si>
  <si>
    <t>Thalman, Jon Eric
Moazed, Ali</t>
  </si>
  <si>
    <t>Nolan, Meagan; Mallek, Christopher</t>
  </si>
  <si>
    <t>Gill, Jim;Ly, Maria</t>
  </si>
  <si>
    <t>Wu, Charlotte</t>
  </si>
  <si>
    <t>Brady, Chris</t>
  </si>
  <si>
    <t>Harrison, Greg</t>
  </si>
  <si>
    <t>Public Safety Power Shutoff</t>
  </si>
  <si>
    <t>Lee, Kenneth</t>
  </si>
  <si>
    <t>Van, Tommy
Ma, Alex
Duffey, Evan
Frederico, Lynn
Visram, Kassim</t>
  </si>
  <si>
    <t>Mallek, Christopher
Walz, Tamyra
Avery, Paula
Tau, Andrea</t>
  </si>
  <si>
    <t>Karkazis, Nick</t>
  </si>
  <si>
    <t>Wyspianski, Martin; Pender, Matt</t>
  </si>
  <si>
    <t>Koelling, Brad;Sakamoto, Michelle</t>
  </si>
  <si>
    <t>Sadler, Justin; Noyer, Nicholas</t>
  </si>
  <si>
    <t>Ardell, Megan</t>
  </si>
  <si>
    <t>Berry, Ryan; Yuen, Aaron; Tekeste, Merih</t>
  </si>
  <si>
    <t>Colvin, Julie; Morris, Lucy</t>
  </si>
  <si>
    <t>Koelling, Brad</t>
  </si>
  <si>
    <t>Nolan, Meagan;Lee, Peter;Ash Jr., James</t>
  </si>
  <si>
    <t>Berry, Ryan; Yuen, Aaron; Tekeste, Merih;</t>
  </si>
  <si>
    <t>Colvin, Julie; Morris, Lucy; Olivera, Shawn; Theide, Mike; Kodhandapani, Ananth</t>
  </si>
  <si>
    <t>Nolan, Meagan;Ash Jr., James</t>
  </si>
  <si>
    <t>Simhadri, Arvind</t>
  </si>
  <si>
    <t>Pazdan, Tiffany</t>
  </si>
  <si>
    <t>Ohlendorf, Daniel</t>
  </si>
  <si>
    <t>Juarez, Stephanie</t>
  </si>
  <si>
    <t>Ly, Maria</t>
  </si>
  <si>
    <t>El Ayadi, Issam</t>
  </si>
  <si>
    <t>Sakamoto, Michelle</t>
  </si>
  <si>
    <t>Whitaker, John</t>
  </si>
  <si>
    <t>White, Matt; Xu, Rubin</t>
  </si>
  <si>
    <t>Sosinski, Michael; Larsen, Keith</t>
  </si>
  <si>
    <t>Fox, Marcela</t>
  </si>
  <si>
    <t>Qualls, Douglass</t>
  </si>
  <si>
    <t>Colvin, Julie; Morris, Lucy;  Olivera, Shawn; Theide, Mike; Kodhandapani, Ananth</t>
  </si>
  <si>
    <t>Fong, Gavin</t>
  </si>
  <si>
    <t>Chua, Dave (ET)</t>
  </si>
  <si>
    <t>Didyk, Michael</t>
  </si>
  <si>
    <t>Mejjaty, Hicham</t>
  </si>
  <si>
    <t>Holmes, Mark</t>
  </si>
  <si>
    <t xml:space="preserve">Nakayama, Quinn </t>
  </si>
  <si>
    <t>Tu, Wen</t>
  </si>
  <si>
    <t>Donnell, Jeremy</t>
  </si>
  <si>
    <t>Tanguay, Vincent &lt;VxTh@pge.com&gt;</t>
  </si>
  <si>
    <t>Tinker, Abigail</t>
  </si>
  <si>
    <t>Bovarnick, Ben; Mulherkar, Andrew</t>
  </si>
  <si>
    <t>McDowell, Rick</t>
  </si>
  <si>
    <t>Metcalf, Joe</t>
  </si>
  <si>
    <t>Avila, Tracie</t>
  </si>
  <si>
    <t>Hoffacker, Madison</t>
  </si>
  <si>
    <t>Portilla, Alex</t>
  </si>
  <si>
    <t>Donnell, Jeremy;Swickard, Sarah</t>
  </si>
  <si>
    <t>Portilla, Alex;Bakousseva, Renata;Levin, Abel;Metcalf, Joe</t>
  </si>
  <si>
    <t>Nagra, Satvir</t>
  </si>
  <si>
    <t>Lamoureux, Eric</t>
  </si>
  <si>
    <t>Tuccillo, James</t>
  </si>
  <si>
    <t>Wadhams, Chris</t>
  </si>
  <si>
    <t>Tee Lin</t>
  </si>
  <si>
    <t>Toriola, Dipo</t>
  </si>
  <si>
    <t>Davis, Orbie</t>
  </si>
  <si>
    <t>Vu, Kim Khanh</t>
  </si>
  <si>
    <t>Birch, John (Data)</t>
  </si>
  <si>
    <t>Rao, Raghu (he/him)</t>
  </si>
  <si>
    <t>Lin, Tee</t>
  </si>
  <si>
    <t>Avery, Paula</t>
  </si>
  <si>
    <t>Avery, Paula; Wadhams, Chris</t>
  </si>
  <si>
    <t>Brock, Bob</t>
  </si>
  <si>
    <t>Mehari, Aster</t>
  </si>
  <si>
    <t>Waters, Daniel</t>
  </si>
  <si>
    <t>Babb, Nicholas</t>
  </si>
  <si>
    <t>Dawley, Natalie</t>
  </si>
  <si>
    <t>Doyle, Stacie</t>
  </si>
  <si>
    <t>Bourgeois, Ashley</t>
  </si>
  <si>
    <t>Dunzweiler, Dustin</t>
  </si>
  <si>
    <t>Duncan, Heather</t>
  </si>
  <si>
    <t>Bateman, Matthew;Smith, Cody R.</t>
  </si>
  <si>
    <t>Doyle, Stacie; Anderson, Pete; Lodigiani, Aja</t>
  </si>
  <si>
    <t>House, Brian</t>
  </si>
  <si>
    <t>Anderson, Pete; Kirk, Kellen; Lodigiani, Aja</t>
  </si>
  <si>
    <t>Ly, Maria; Cruzen, Russell</t>
  </si>
  <si>
    <t>Flores, Justin; Taylor, Amanda</t>
  </si>
  <si>
    <t>Fredriksson, Joshua</t>
  </si>
  <si>
    <t>Houston, Joshua</t>
  </si>
  <si>
    <t>Doyle, Stacie; Anderson, Pete; Kirk, Kellen; Lodigiani, Aja</t>
  </si>
  <si>
    <t>Chester, Kari</t>
  </si>
  <si>
    <t>Carroll, Joshua</t>
  </si>
  <si>
    <t>Beston, Brittany</t>
  </si>
  <si>
    <t>Cruzen, Russell</t>
  </si>
  <si>
    <t>Flores, Justin; Taylor Amanda</t>
  </si>
  <si>
    <t>Cortes, Aaron; Chester, Kari</t>
  </si>
  <si>
    <t>Raiskup, Kenneth</t>
  </si>
  <si>
    <t>Beston, Brittany; Merschel, Adam</t>
  </si>
  <si>
    <t>Simhadri, Arvind;El Ayadi, Issam</t>
  </si>
  <si>
    <t>Daleo, Nick;Chester, Kari</t>
  </si>
  <si>
    <t>Simhadri, Arvind; Sakamoto, Michelle</t>
  </si>
  <si>
    <t>Pannu, Avineet</t>
  </si>
  <si>
    <t>Cortes, Aaron;Chester, Kari</t>
  </si>
  <si>
    <t>Beston, Brittany;Cargill, Ty</t>
  </si>
  <si>
    <t>Michael Borello</t>
  </si>
  <si>
    <t>Ly, Maria;Cruzen, Russell</t>
  </si>
  <si>
    <t>Ly, Maria; Gill, Jim</t>
  </si>
  <si>
    <t>Sakamoto, Michelle; Simhadri, Arvind; McCartney, Tyson</t>
  </si>
  <si>
    <t>Sakamoto, Michelle; Simhadri, Arvind</t>
  </si>
  <si>
    <t>Simhadri, Arvind; El Ayadi, Issam</t>
  </si>
  <si>
    <t>Taylor, Amanda; Panu, Avineet</t>
  </si>
  <si>
    <t>Simon, Stephen</t>
  </si>
  <si>
    <t>Adams, Douglas; Kodhandapani, Ananth; Terek, Shilo; Kumari, Yachi; Nelson, Pete;</t>
  </si>
  <si>
    <t>Valdez, Adriana;Adams, Douglas;Nelson, Pete;Kumari, Yachi</t>
  </si>
  <si>
    <t>Kodhandapani, Ananth</t>
  </si>
  <si>
    <t>Keene, Josh</t>
  </si>
  <si>
    <t>Keene, Josh; Thomas, Eric; Lieberman, Kevin; Theide, Mike; Jarmel, Dan</t>
  </si>
  <si>
    <t>Terek, Shilo; Adams, Douglas</t>
  </si>
  <si>
    <t>Gill, Jim;Ly, Maria; Cruzen, Russell</t>
  </si>
  <si>
    <t>Sakamoto, Michelle; Jones, John; Flores, Justin</t>
  </si>
  <si>
    <t>Horowitz, Matthew; Amir, Mina; Taylor, Amanda</t>
  </si>
  <si>
    <t>Cullings, Sandra; Borello, Michael;</t>
  </si>
  <si>
    <t>Ohlendorf, Daniel; Chester, Kari; Gabbard, Dave</t>
  </si>
  <si>
    <t>Green, Julian; Bhatthal, Swaran; Nota, Latisha</t>
  </si>
  <si>
    <t>Lamb, Ashley; Horvath, Julius</t>
  </si>
  <si>
    <t>Horowitz, Matthew; Jones, John</t>
  </si>
  <si>
    <t>Ohlendorf, Daniel; Chester, Kari</t>
  </si>
  <si>
    <t>Nakamura, Justin</t>
  </si>
  <si>
    <t>Amir, Mina</t>
  </si>
  <si>
    <t>Ohlendorf, Daniel; Chester, Kari;</t>
  </si>
  <si>
    <t>Cullings, Sandra</t>
  </si>
  <si>
    <t>Bhatthal, Swaran; Nota, Latisha</t>
  </si>
  <si>
    <t>Realph, Brienden</t>
  </si>
  <si>
    <t>Stadtmueller, Franz</t>
  </si>
  <si>
    <t>Bedford, Tim</t>
  </si>
  <si>
    <t>Nakayama, Quinn (he/him/his)</t>
  </si>
  <si>
    <t>Kraus, Andrea (she/hers)</t>
  </si>
  <si>
    <t>Robinson, Roderick (ET)</t>
  </si>
  <si>
    <t>Kurtz, Craig;Lamoureux, Eric</t>
  </si>
  <si>
    <t>Neilson, Beth</t>
  </si>
  <si>
    <t>Regan, Jason</t>
  </si>
  <si>
    <t>Merrick, Robert;Tripp, Linda</t>
  </si>
  <si>
    <t>Merrick, Robert;McCormick, Matt</t>
  </si>
  <si>
    <t>Levy, Matthew</t>
  </si>
  <si>
    <t>Standen, Paul</t>
  </si>
  <si>
    <t>McCormick, Matt</t>
  </si>
  <si>
    <t>Colvin, Julie ;Morris, Lucy</t>
  </si>
  <si>
    <t>Dillahunty, MaryAnn</t>
  </si>
  <si>
    <t>Ruby, Lauren; Shapiro, Aaron</t>
  </si>
  <si>
    <t>Abranches, Andy; Angie Sanford</t>
  </si>
  <si>
    <t xml:space="preserve">Miller, Eva; April Schneider </t>
  </si>
  <si>
    <t>Ruby, Lauren/Shapiro, Aaron</t>
  </si>
  <si>
    <t>Miller, Eva; April Schneider; Rasheed, Kamram</t>
  </si>
  <si>
    <t>Craft, Erik</t>
  </si>
  <si>
    <t>Fiske, John</t>
  </si>
  <si>
    <t>Martinez, Kathy;Smith, Colby;Widrig, Cameron;Jansen-Yee, Noah; Moots, Matthew</t>
  </si>
  <si>
    <t>Miller, Eva; Schneider, April; Rasheed, Kamran</t>
  </si>
  <si>
    <t xml:space="preserve">Smith, Joel </t>
  </si>
  <si>
    <t>Cruzen, Russell; ly, Maria; Crawford, Aimee</t>
  </si>
  <si>
    <t>Taylor, Amanda; Flores, Justin; McCall, Dan; Hayes, Jonathan</t>
  </si>
  <si>
    <t>Bentley, Joe; Gabbard, Dave, Quinlan, Mark</t>
  </si>
  <si>
    <t>Abranches, Andy; Reilly, Brooke; Wyspianski, Martin; Gabbard, Dave</t>
  </si>
  <si>
    <t>Crawford, Aimee</t>
  </si>
  <si>
    <t>Lusich, Christopher; Hayes, Jonathan; McCall, Dan; Whited, Wes</t>
  </si>
  <si>
    <t>Miller, Eva; April Schneider; Rasheed, Kamran</t>
  </si>
  <si>
    <t>McConner, Paula</t>
  </si>
  <si>
    <t>Ortiz, Rigo</t>
  </si>
  <si>
    <t>Beesley, Peter;Edwards, Dana</t>
  </si>
  <si>
    <t>Rasheed, Kamran; Donellan, Kristyn, Craft, Erik; Conner, Paula</t>
  </si>
  <si>
    <t>Mussell, Jeff</t>
  </si>
  <si>
    <t>Bilancia, Kona; Kida, Danny; Garrett, Nathan; Hernandez Aquirre, Sergio</t>
  </si>
  <si>
    <t xml:space="preserve">Miller, Eva; April Schneider; Rasheed, Kamran </t>
  </si>
  <si>
    <t>Echols, Joe;
Heberlein, Shawn</t>
  </si>
  <si>
    <t>Strenfel, Scott;Nair, Ravi;Schoenman, Eric</t>
  </si>
  <si>
    <t>Evan Duffey</t>
  </si>
  <si>
    <t>Scott Strenfel</t>
  </si>
  <si>
    <t>Duffey, Evan; Tanner, Shaun</t>
  </si>
  <si>
    <t xml:space="preserve">Roderick Robinson </t>
  </si>
  <si>
    <t>Craig Kurtz</t>
  </si>
  <si>
    <t>Eric Schoenman; Ravi Nair</t>
  </si>
  <si>
    <t>Angie Gibson</t>
  </si>
  <si>
    <t>Scott Strenfel;
 Angie Gibson</t>
  </si>
  <si>
    <t>Jim Ridgway III</t>
  </si>
  <si>
    <t>Scott Strenfel; Jim Ridgway III</t>
  </si>
  <si>
    <t>Andy Abranches</t>
  </si>
  <si>
    <t>Quinlan, Mark
Johnson, Aaron</t>
  </si>
  <si>
    <t>Gibson, Angie
Maratukulam, Tracy</t>
  </si>
  <si>
    <t>Massone, Mike</t>
  </si>
  <si>
    <t>Bober, Chris</t>
  </si>
  <si>
    <t>Pham, Amy</t>
  </si>
  <si>
    <t>Smith, Tom
Cline, Darin
Costa, John
Doud, Kristen
Franklin, Reno
Knockaert, Mandy</t>
  </si>
  <si>
    <t>Kumar, Lakshmi
Latipow, Tracey</t>
  </si>
  <si>
    <t>Davies, Josh
Massone, Mike</t>
  </si>
  <si>
    <t xml:space="preserve">Herlocker, Matt
</t>
  </si>
  <si>
    <t>McKeown, Dennis
Mangino, Ashley</t>
  </si>
  <si>
    <t>Davies, Josh</t>
  </si>
  <si>
    <t xml:space="preserve">Quinlan, Mark
</t>
  </si>
  <si>
    <t xml:space="preserve">Massone, Mike
</t>
  </si>
  <si>
    <t>Quinlan, Mark
Gibson, Angie
Maratukulam, Tracy</t>
  </si>
  <si>
    <t>Martinez, Susie
Massone, Mike</t>
  </si>
  <si>
    <t>Millar, Jeff</t>
  </si>
  <si>
    <t>Latipow, Tracey</t>
  </si>
  <si>
    <t>Maskarich, Michael
Duri, Mark
Zupo, Gina</t>
  </si>
  <si>
    <t>Roland, Steve
Sylvester, John
Pham, Amy</t>
  </si>
  <si>
    <t>Sabaratnam, Sashi
Walls, Tony
McCartney, Tyson</t>
  </si>
  <si>
    <t>Peterman, Carla</t>
  </si>
  <si>
    <t>Benjamin, Christopher</t>
  </si>
  <si>
    <t>Franklin, Reno</t>
  </si>
  <si>
    <t>Johnson, Aaron</t>
  </si>
  <si>
    <t>Maratukulam, Tracy</t>
  </si>
  <si>
    <t>Martinez, Susie
Geoffroy, Lori
Punter, Kristin
Brooks, Anna</t>
  </si>
  <si>
    <t xml:space="preserve">Smith, Tom
Isbell, Jennifer
Zamzow, Nash
Lydon, Natasha
</t>
  </si>
  <si>
    <t xml:space="preserve">Smith, Tom
</t>
  </si>
  <si>
    <t>Isbell, Jennifer</t>
  </si>
  <si>
    <t>Stout, Lizz
Zamzow, Nash</t>
  </si>
  <si>
    <t>Lydon, Natasha
Zamzow, Nash</t>
  </si>
  <si>
    <t>Stout, Lizz
Isbell, Jennifer</t>
  </si>
  <si>
    <t>Stout, Lizz</t>
  </si>
  <si>
    <t>Stout, Lizz
Hinson Ashley
Barrientos Perla
Yeh, Jimmy
Lydon, Natasha
Martinez, Rebecca
Pascual, Monique</t>
  </si>
  <si>
    <t>Kamimura, Lyla
Geraci, Megan</t>
  </si>
  <si>
    <t>Kamimura, Lyla</t>
  </si>
  <si>
    <t>Shemenski, Denise</t>
  </si>
  <si>
    <t>Smith, Tom</t>
  </si>
  <si>
    <t xml:space="preserve">Smith, Tom
Barrientos, Perla
Hoppes, Shaun
Peck, Whitney
Alvarado, Eddie
Navarro, Gracie
Campose-Perez, Jacklin
Guzman, Ozzy
Yoo, Fred
Moreno, Ron
Bishop, Brian
Liu, James
Stout, Lizz
Hinson, Ashley
</t>
  </si>
  <si>
    <t>Yeh, Jimmy
Preston, Williams
Geraci Megan
Ozfatura Gundogdu, Zeynep</t>
  </si>
  <si>
    <t xml:space="preserve">Frederico, Lynn
Visram, Kassim
Smith, Tom
</t>
  </si>
  <si>
    <t>Smith, Tom
Cline, Darin
Costa, John
Doud, Kristen
Franklin, Reno</t>
  </si>
  <si>
    <t xml:space="preserve">Abranches, Andy; </t>
  </si>
  <si>
    <t xml:space="preserve">Tallapally, Aditya </t>
  </si>
  <si>
    <t>Shapiro, Aaron; Ruby, Lauren; Gandesbery, Mary</t>
  </si>
  <si>
    <t xml:space="preserve">Seveska, Mark; Waghray, Ajay; Quinlan, Mark; Sanford, Angela; Wyspinaski, Martin; Robinson, Roderick; Prentice, Russell; </t>
  </si>
  <si>
    <t xml:space="preserve">Tallapally, Aditya; Leyno, Jay; Brown, Andrea; Knight, Phil; Strenfel, Scott; Moazed, Ali; Kurtz, Craig; Brown, Ben; Leyno, Jay; Abranches, Andy; Simhadri, Arvind; Kuppuswamy, Sathishkumar; Singh, Jadwindar </t>
  </si>
  <si>
    <t xml:space="preserve">Callejas, Geri; Nelson, Steve; Grindle, Scott; Trombley, Andrew; Nolan, Meagan; Nair, Ravi; Hernandez, Jessica; Schardt, Brian; Ridgway III, Jim; Cooper, Nelson; Tanner, Shaun; Brown, Andrea; DeAnda, Leslie </t>
  </si>
  <si>
    <t>Beech, Anne; Leyno, Jay; Meier, Jerrod</t>
  </si>
  <si>
    <t>Beech, Anne; Leyno, Jay; Sean Mackay; Meier, Jerrod</t>
  </si>
  <si>
    <t>Thalman, Jon Eric; Sadler, Justin; Leyno, Jay; Simhardi, Arvind</t>
  </si>
  <si>
    <t>Hayes, Scott; Gideon, Jasmine;</t>
  </si>
  <si>
    <t>Cerio, Julie; Morris, Lucy</t>
  </si>
  <si>
    <t>Thalman, Jon Eric; Sadler, Justin; Simhardi, Arvind</t>
  </si>
  <si>
    <t>Nakayama, Quinn (he/him/his)-Smart Tape</t>
  </si>
  <si>
    <t>Kraus, Andrea (she/hers)-Smart Tape</t>
  </si>
  <si>
    <t>Appendix A: Definitions</t>
  </si>
  <si>
    <t>Appendix B: Supporting Documentation for Risk Methodology</t>
  </si>
  <si>
    <t>Appendix C: Additional Maps</t>
  </si>
  <si>
    <t>Singh, Jay</t>
  </si>
  <si>
    <t>Appendix D</t>
  </si>
  <si>
    <t>Appendix D: Areas of Continued Improvement</t>
  </si>
  <si>
    <t>Thalman, John Eric; Lamoureux, Eric</t>
  </si>
  <si>
    <t>Nolan, Meagan;Koelling, Brad;Tuccillo, James</t>
  </si>
  <si>
    <t>Ash Jr., James;Harrison, Greg</t>
  </si>
  <si>
    <t>Sadler, Justin; Ardell, Megan; Noyer, Nicholas</t>
  </si>
  <si>
    <t>Pazdan, Tiffany;Fulks, Trevor;Gideon, Jasmine;Schoenman, Eric;Hayes, Scott (SLH4)</t>
  </si>
  <si>
    <t>Queen, Stephen;Fernandez, Jonathan (J4FH);Mengistu, Genet;Cerio, Julie;Morris, Lucy</t>
  </si>
  <si>
    <t>Roderick Robinson; Wyspianski, Martin</t>
  </si>
  <si>
    <t>Gill, Jim; Curtz, Kraig</t>
  </si>
  <si>
    <t>Simhadri, Arvind; Nair, Ravi; Schoenman, Eric</t>
  </si>
  <si>
    <t>Blahas, Jameel</t>
  </si>
  <si>
    <t>Miller, Eva; April Schneider; Phil Knight</t>
  </si>
  <si>
    <t>Justin Bagley</t>
  </si>
  <si>
    <t>Sara Phinney</t>
  </si>
  <si>
    <t>Benson Wong</t>
  </si>
  <si>
    <t xml:space="preserve">Fiske, John; Miller, Eva; April Schneider </t>
  </si>
  <si>
    <t xml:space="preserve">Joel Smith </t>
  </si>
  <si>
    <t xml:space="preserve">Miller, Eva; April Schneider; Joel Echols </t>
  </si>
  <si>
    <t xml:space="preserve">Ryan Sullivan </t>
  </si>
  <si>
    <t xml:space="preserve">Rasheed, Kamran; Miller, Eva; April Schneider </t>
  </si>
  <si>
    <t xml:space="preserve">Erik Craft </t>
  </si>
  <si>
    <t>Brink, James</t>
  </si>
  <si>
    <t>Schneider, April</t>
  </si>
  <si>
    <t>Appendix E: Referenced Regulations, Codes, and Standards</t>
  </si>
  <si>
    <t>Data Dump</t>
  </si>
  <si>
    <t>Calculation</t>
  </si>
  <si>
    <t>Wildfire &amp; PSPS</t>
  </si>
  <si>
    <t>Wildfire &amp; EPSS</t>
  </si>
  <si>
    <t>Equipment failure
Vegetation contact
Contact from object</t>
  </si>
  <si>
    <t>Vegetation contact
Equipment failure
Contact from object</t>
  </si>
  <si>
    <t>Equipment failure
Contact from object
Vegetation contact</t>
  </si>
  <si>
    <t>Contact from object
Vegetation contact
Equipment failure</t>
  </si>
  <si>
    <t>Vegetation contact
Contact from object
Equipment failure</t>
  </si>
  <si>
    <t>VM-02</t>
  </si>
  <si>
    <t xml:space="preserve">9.4; p. </t>
  </si>
  <si>
    <t xml:space="preserve">Substation Inspections - Distribution </t>
  </si>
  <si>
    <t>VM-05</t>
  </si>
  <si>
    <t xml:space="preserve">9.6; p. </t>
  </si>
  <si>
    <t>VM-06</t>
  </si>
  <si>
    <t>VM-07</t>
  </si>
  <si>
    <t>VM-13</t>
  </si>
  <si>
    <t xml:space="preserve">9.2.3; p. </t>
  </si>
  <si>
    <t>VM-14</t>
  </si>
  <si>
    <t xml:space="preserve">9.2.4; p. </t>
  </si>
  <si>
    <t>VM-16</t>
  </si>
  <si>
    <t xml:space="preserve">9.2.1; p. </t>
  </si>
  <si>
    <t>VM-17</t>
  </si>
  <si>
    <t xml:space="preserve">9.2.2; p. </t>
  </si>
  <si>
    <r>
      <t>Pole Clearing Program</t>
    </r>
    <r>
      <rPr>
        <vertAlign val="superscript"/>
        <sz val="10"/>
        <color theme="1"/>
        <rFont val="Arial"/>
        <family val="2"/>
      </rPr>
      <t>**</t>
    </r>
  </si>
  <si>
    <t>Ignitions</t>
  </si>
  <si>
    <t>Circuit-Mile Days</t>
  </si>
  <si>
    <t>Effectiveness</t>
  </si>
  <si>
    <t>Non-EPSS</t>
  </si>
  <si>
    <t>8.05×10^(-6)</t>
  </si>
  <si>
    <t>p</t>
  </si>
  <si>
    <t>2.31×10^(-5)</t>
  </si>
  <si>
    <r>
      <rPr>
        <b/>
        <i/>
        <sz val="12"/>
        <color rgb="FF000000"/>
        <rFont val="Arial"/>
        <family val="2"/>
      </rPr>
      <t>p</t>
    </r>
    <r>
      <rPr>
        <b/>
        <sz val="12"/>
        <color rgb="FF000000"/>
        <rFont val="Arial"/>
        <family val="2"/>
      </rPr>
      <t>1/</t>
    </r>
    <r>
      <rPr>
        <b/>
        <i/>
        <sz val="12"/>
        <color rgb="FF000000"/>
        <rFont val="Arial"/>
        <family val="2"/>
      </rPr>
      <t>p</t>
    </r>
    <r>
      <rPr>
        <b/>
        <sz val="12"/>
        <color rgb="FF000000"/>
        <rFont val="Arial"/>
        <family val="2"/>
      </rPr>
      <t>2</t>
    </r>
  </si>
  <si>
    <t>Step</t>
  </si>
  <si>
    <t xml:space="preserve">Wildfire Risk Value </t>
  </si>
  <si>
    <t xml:space="preserve">Comments </t>
  </si>
  <si>
    <t xml:space="preserve">  Wildfire Risk Reduction</t>
  </si>
  <si>
    <t xml:space="preserve">  Total WDRM Risk</t>
  </si>
  <si>
    <t xml:space="preserve">  Total Risk Score (uncalibrated) to </t>
  </si>
  <si>
    <t xml:space="preserve">  measure workplan</t>
  </si>
  <si>
    <t xml:space="preserve">  Workplan WDRM Risk Exposure</t>
  </si>
  <si>
    <t xml:space="preserve">  Risk Score associated with the miles </t>
  </si>
  <si>
    <t xml:space="preserve">  workplan is addressing</t>
  </si>
  <si>
    <t xml:space="preserve">  % Effectiveness</t>
  </si>
  <si>
    <t xml:space="preserve">  Program Effectiveness applied against </t>
  </si>
  <si>
    <t xml:space="preserve">  targeted risk exposure</t>
  </si>
  <si>
    <t xml:space="preserve">  Workplan Wildfire Risk </t>
  </si>
  <si>
    <t xml:space="preserve">  Reduction</t>
  </si>
  <si>
    <t>25 * 98% = 24.5</t>
  </si>
  <si>
    <t xml:space="preserve">  Risk Reduction based on program </t>
  </si>
  <si>
    <t xml:space="preserve">  effectiveness</t>
  </si>
  <si>
    <t xml:space="preserve">  WDRM to Enterprise MAVF </t>
  </si>
  <si>
    <t xml:space="preserve">  Calibration</t>
  </si>
  <si>
    <t>17,704 / 1,204 = 14.70</t>
  </si>
  <si>
    <t xml:space="preserve">  Calibrating WDRM to Enterprise MAVF </t>
  </si>
  <si>
    <t xml:space="preserve">  Distribution Wildfire Score</t>
  </si>
  <si>
    <t xml:space="preserve">  Workplan Risk Reduction</t>
  </si>
  <si>
    <t>24.5 * 14.70 = 360</t>
  </si>
  <si>
    <t xml:space="preserve">  Calibrating Risk Reduction to Enterprise </t>
  </si>
  <si>
    <t xml:space="preserve">  MAVF</t>
  </si>
  <si>
    <t>PSPS Risk Reduction</t>
  </si>
  <si>
    <t xml:space="preserve">  Total PSPS Risk</t>
  </si>
  <si>
    <t xml:space="preserve">  Total PSPS Risk Score</t>
  </si>
  <si>
    <t xml:space="preserve">  Total Distribution PSPS Risk</t>
  </si>
  <si>
    <t xml:space="preserve">  Total PSPS Risk Score attributed to     </t>
  </si>
  <si>
    <t xml:space="preserve">  Distribution scoping</t>
  </si>
  <si>
    <t xml:space="preserve">  Workplan PSPS Risk Exposure</t>
  </si>
  <si>
    <t xml:space="preserve">  Risk Score associated with the miles   </t>
  </si>
  <si>
    <t xml:space="preserve">  Risk Reduction</t>
  </si>
  <si>
    <t>19 * 100% = 19</t>
  </si>
  <si>
    <t xml:space="preserve">  Risk Reduction based on program</t>
  </si>
  <si>
    <t xml:space="preserve">  effectiveness </t>
  </si>
  <si>
    <t>EPSS Risk Reduction</t>
  </si>
  <si>
    <t xml:space="preserve">  Total EPSS Risk</t>
  </si>
  <si>
    <t xml:space="preserve">  Total EPSS Risk Score</t>
  </si>
  <si>
    <t xml:space="preserve">  Workplan EPSS Risk Exposure</t>
  </si>
  <si>
    <t>7 * 100% = 7</t>
  </si>
  <si>
    <t>Overall Risk Reduction</t>
  </si>
  <si>
    <t xml:space="preserve">  Total Overall Risk Reduction</t>
  </si>
  <si>
    <t>360 + 19 + 7 = 386</t>
  </si>
  <si>
    <t xml:space="preserve">  Total Overall Utility Risk </t>
  </si>
  <si>
    <t xml:space="preserve">  Reduction %</t>
  </si>
  <si>
    <t>386 / 22,426 = 1.7%</t>
  </si>
  <si>
    <t xml:space="preserve">  Total Overall Utility Risk Reduction %</t>
  </si>
  <si>
    <t>TABLE PG&amp;E-6.2.1.2-1</t>
  </si>
  <si>
    <t>CONTINGENCY TABLE FOR EPSS EFFECTIVENESS CALCULATION</t>
  </si>
  <si>
    <t>TABLE PG&amp;E-6.2.1.2-2</t>
  </si>
  <si>
    <t>EXAMPLE CALCULATIONS FOR UNDERGROUNDING AND COVERED CONDUCTOR INSTALLATION</t>
  </si>
  <si>
    <t xml:space="preserve">  Total Overall Utility Risk</t>
  </si>
  <si>
    <t xml:space="preserve">  Total Distribution Wildfire </t>
  </si>
  <si>
    <t xml:space="preserve">  Risk</t>
  </si>
  <si>
    <t xml:space="preserve">  Total Unit Count</t>
  </si>
  <si>
    <t>66.8K</t>
  </si>
  <si>
    <t xml:space="preserve">  Number of open tags</t>
  </si>
  <si>
    <t xml:space="preserve">  Workplan Unit Count</t>
  </si>
  <si>
    <t>16.7K</t>
  </si>
  <si>
    <t xml:space="preserve">  Number of expected units worked</t>
  </si>
  <si>
    <t xml:space="preserve">  in 2026 workplan</t>
  </si>
  <si>
    <t xml:space="preserve">  % Exposure</t>
  </si>
  <si>
    <t>16.7K / 66.8K = 25%</t>
  </si>
  <si>
    <t xml:space="preserve">  Workplan / total count</t>
  </si>
  <si>
    <t xml:space="preserve">  Total Unit Risk Score</t>
  </si>
  <si>
    <t xml:space="preserve">  Total risk score of open tags</t>
  </si>
  <si>
    <t xml:space="preserve">  Workplan Unit Risk Score</t>
  </si>
  <si>
    <t xml:space="preserve">  Workplan risk score of open tags</t>
  </si>
  <si>
    <t xml:space="preserve">  % Risk Exposure</t>
  </si>
  <si>
    <t xml:space="preserve">  Percent tag risk being mitigated </t>
  </si>
  <si>
    <t xml:space="preserve">  WDRM Equipment Risk Exposure</t>
  </si>
  <si>
    <t xml:space="preserve">  Percent of distribution risk associated</t>
  </si>
  <si>
    <t xml:space="preserve">  with equipment</t>
  </si>
  <si>
    <t xml:space="preserve">  % Weighted Effectiveness  </t>
  </si>
  <si>
    <t xml:space="preserve">  Discounted effectiveness value for </t>
  </si>
  <si>
    <t xml:space="preserve">  equipment</t>
  </si>
  <si>
    <t xml:space="preserve">  % Detectability</t>
  </si>
  <si>
    <t xml:space="preserve">  Percent of ignitions that are detectable</t>
  </si>
  <si>
    <t xml:space="preserve">  via inspection, creating a tag</t>
  </si>
  <si>
    <t>13,400*25%*35%*90%*15% = 158</t>
  </si>
  <si>
    <t xml:space="preserve">  </t>
  </si>
  <si>
    <t xml:space="preserve">  % Risk Reduction    </t>
  </si>
  <si>
    <t>158 / 22,426 = 0.7%</t>
  </si>
  <si>
    <t xml:space="preserve">  Risk Reduction / Total Utility Risk</t>
  </si>
  <si>
    <t>TABLE PG&amp;E-6.2.1.2-3</t>
  </si>
  <si>
    <t>EXAMPLE CALCULATIONS FOR BACKLOG TAGS</t>
  </si>
  <si>
    <t xml:space="preserve">  Total Distribution Wildfire Risk</t>
  </si>
  <si>
    <t>7 * 20% = 1.5</t>
  </si>
  <si>
    <t>1.5 * 14.70 = 22</t>
  </si>
  <si>
    <t>22 / 22,426 = 0.1%</t>
  </si>
  <si>
    <t>TABLE PG&amp;E-6.2.1.2-4</t>
  </si>
  <si>
    <t>EXAMPLE CALCULATIONS FOR POLE CLEARING, DISTRIBUTION ROUTINE PATROLS, AND BREAKAWAY CONNECTOR INSTALLATION</t>
  </si>
  <si>
    <t>Total Overall Utility Risk</t>
  </si>
  <si>
    <t>Total Non-Vegetation Transmission Wildfire Risk</t>
  </si>
  <si>
    <t>Total WTRM Risk</t>
  </si>
  <si>
    <t>Total Risk Score (uncalibrated) to measure workplan</t>
  </si>
  <si>
    <t>Workplan WTRM Risk Exposure</t>
  </si>
  <si>
    <t>Risk Score associated with the miles workplan is addressing</t>
  </si>
  <si>
    <t>% Effectiveness</t>
  </si>
  <si>
    <t xml:space="preserve"> Program Effectiveness applied against targeted risk exposure</t>
  </si>
  <si>
    <t>Workplan Wildfire Risk Reduction</t>
  </si>
  <si>
    <t>1304 * 75% = 978</t>
  </si>
  <si>
    <t>Risk Reduction based on program effectiveness</t>
  </si>
  <si>
    <t>WTRM to Enterprise MAVF Calibration</t>
  </si>
  <si>
    <t>644 / 42,162= 0.015</t>
  </si>
  <si>
    <t>Calibrating WTRM to Enterprise MAVF Transmission Wildfire Score</t>
  </si>
  <si>
    <t>Workplan Risk Reduction</t>
  </si>
  <si>
    <t>978 * 0.015 = 15</t>
  </si>
  <si>
    <t>Calibrating Risk Reduction to Enterprise MAVF</t>
  </si>
  <si>
    <t>Total Overall Utility Risk Reduction %</t>
  </si>
  <si>
    <t>15 / 22,426 = 0.07%</t>
  </si>
  <si>
    <t>TABLE PG&amp;E-6.2.1.2-5</t>
  </si>
  <si>
    <t>Table PG&amp;E-6.2.1.2-5: Example Calculations for Pole Clearing, Distribution Routine Patrols, and Breakaway Connector Installation</t>
  </si>
  <si>
    <t>Table PG&amp;E-6.2.1.2-4: Example Calculations for Pole Clearing, Distribution Routine Patrols, and Breakaway Connector Installation</t>
  </si>
  <si>
    <t>Table PG&amp;E-6.2.1.2-3: Example Calculations for Backlog Tags</t>
  </si>
  <si>
    <t>Table PG&amp;E-6.2.1.2-2: Example Calculations for Undergrounding and Covered Conductor Installation</t>
  </si>
  <si>
    <t>Table PG&amp;E-6.2.1.2-1: Contingency Table for EPSS Effectiveness Calculation</t>
  </si>
  <si>
    <t>2026 Activities</t>
  </si>
  <si>
    <t>2027 Activities</t>
  </si>
  <si>
    <t>2028 Activities</t>
  </si>
  <si>
    <t>SUMMARY OF RISK REDUCTION FOR TOP RISK CIRCUITS</t>
  </si>
  <si>
    <t>(c) PG&amp;E is planning to file a 10 Year-Electric Undergrounding Plan (EUP) with Energy Safety in 2025.  Depending on when our EUP is approved, our forecast number of underground miles for 2028 may change from the amount shown here.</t>
  </si>
  <si>
    <t>2023 - 2024 Cumulative % Wildfire Risk Reduction</t>
  </si>
  <si>
    <t>2023 - 2024 Cumulative % EPSS Risk Reduction</t>
  </si>
  <si>
    <t>2023 - 2024 Cumulative % PSPS Risk Reduction</t>
  </si>
  <si>
    <t>Covered conductor Installation</t>
  </si>
  <si>
    <t>Undergrounding of electric lines and/or equipment</t>
  </si>
  <si>
    <t>Activity - Effectiveness - Overall Risk</t>
  </si>
  <si>
    <t>Activity - Effectiveness - Wildfire Risk</t>
  </si>
  <si>
    <t>Activity - Effectiveness - Outage Program Risk</t>
  </si>
  <si>
    <r>
      <rPr>
        <b/>
        <sz val="11"/>
        <color rgb="FF000000"/>
        <rFont val="Aptos Narrow"/>
        <family val="2"/>
        <scheme val="minor"/>
      </rPr>
      <t>Cost-Benefit Score - Overall Risk</t>
    </r>
    <r>
      <rPr>
        <b/>
        <sz val="10"/>
        <color rgb="FF000000"/>
        <rFont val="Aptos Narrow"/>
        <family val="2"/>
        <scheme val="minor"/>
      </rPr>
      <t>(c)</t>
    </r>
  </si>
  <si>
    <r>
      <rPr>
        <b/>
        <sz val="11"/>
        <color rgb="FF000000"/>
        <rFont val="Aptos Narrow"/>
        <family val="2"/>
        <scheme val="minor"/>
      </rPr>
      <t>Cost-Benefit Score - Wildfire Risk(</t>
    </r>
    <r>
      <rPr>
        <b/>
        <sz val="10"/>
        <color rgb="FF000000"/>
        <rFont val="Aptos Narrow"/>
        <family val="2"/>
        <scheme val="minor"/>
      </rPr>
      <t>c)</t>
    </r>
  </si>
  <si>
    <r>
      <rPr>
        <b/>
        <sz val="11"/>
        <color rgb="FF000000"/>
        <rFont val="Aptos Narrow"/>
        <family val="2"/>
        <scheme val="minor"/>
      </rPr>
      <t>Cost-Benefit Score - Outage Program Risk</t>
    </r>
    <r>
      <rPr>
        <b/>
        <sz val="10"/>
        <color rgb="FF000000"/>
        <rFont val="Aptos Narrow"/>
        <family val="2"/>
        <scheme val="minor"/>
      </rPr>
      <t>(c)</t>
    </r>
  </si>
  <si>
    <t>Covered conductor installation</t>
  </si>
  <si>
    <t>HFTD/HFRA distribution backlog tags</t>
  </si>
  <si>
    <t>Pole clearing</t>
  </si>
  <si>
    <t>Distribution routine patrol</t>
  </si>
  <si>
    <t>Service drops / breakaway connectors</t>
  </si>
  <si>
    <t>8.2.10.6</t>
  </si>
  <si>
    <t>Transmission shunt splice installation</t>
  </si>
  <si>
    <t>8.4.9.2</t>
  </si>
  <si>
    <t>WTRM v2</t>
  </si>
  <si>
    <t>Transmission conductor segment replacement</t>
  </si>
  <si>
    <t>(a) This figure represents catastrophic wildfire effectiveness</t>
  </si>
  <si>
    <t>(b) This figure represents the effectiveness of EPSS at reducing ignitions under R3 and above FPI conditions</t>
  </si>
  <si>
    <t>(c) CBR values exclude foundational costs</t>
  </si>
  <si>
    <t>Initial Overall Utility Risk</t>
  </si>
  <si>
    <t>2026 Overall Utility Risk</t>
  </si>
  <si>
    <t>2027 Overall Utility Risk</t>
  </si>
  <si>
    <t>2028 Overall Utility Risk</t>
  </si>
  <si>
    <t>Line removal
Overhead hardening
Undergrounding
Pole clearing
EPSS
Vegetation routine patrol
Vegetation hazard patrol</t>
  </si>
  <si>
    <t>Pole clearing
EPSS
Vegetation routine patrol
Vegetation hazard patrol</t>
  </si>
  <si>
    <t>Overhead hardening
Pole clearing
EPSS
Vegetation routine patrol
Vegetation hazard patrol</t>
  </si>
  <si>
    <t>Line removal
Pole clearing
EPSS
Vegetation routine patrol
Vegetation hazard patrol</t>
  </si>
  <si>
    <t>Overhead hardening
Undergrounding
Pole clearing
EPSS
Vegetation routine patrol
Vegetation hazard patrol</t>
  </si>
  <si>
    <t>Undergrounding
Pole clearing
EPSS
Vegetation routine patrol
Vegetation hazard patrol</t>
  </si>
  <si>
    <t>EPSS
Vegetation routine patrol
Vegetation hazard patrol</t>
  </si>
  <si>
    <t>TABLE 6‑4:</t>
  </si>
  <si>
    <t>COVERED CONDUCTOR AND UNDERGROUNDING RISK REDUCTION TREND ANALYSIS</t>
  </si>
  <si>
    <r>
      <t>% Risk Reduction for 2027</t>
    </r>
    <r>
      <rPr>
        <b/>
        <vertAlign val="superscript"/>
        <sz val="10"/>
        <color rgb="FF000000"/>
        <rFont val="Times New Roman"/>
        <family val="1"/>
      </rPr>
      <t>(a)</t>
    </r>
  </si>
  <si>
    <r>
      <t>% Risk Reduction for 2028</t>
    </r>
    <r>
      <rPr>
        <b/>
        <vertAlign val="superscript"/>
        <sz val="10"/>
        <color rgb="FF000000"/>
        <rFont val="Times New Roman"/>
        <family val="1"/>
      </rPr>
      <t>(a)</t>
    </r>
  </si>
  <si>
    <t>(a) Estimates for the 2027 &amp; 2028 risk reduction are not available at the time of WMP submission. As such, 2026 risk reduction values will be used as a proxy.</t>
  </si>
  <si>
    <t>(b) Please note targets will be adjusted as determined by inspections in the previous year and may additionally be impacted by changes to facilities or based on other utility risk mitigation reasons.</t>
  </si>
  <si>
    <t xml:space="preserve">System Hardening - Undergrounding (GH-04) </t>
  </si>
  <si>
    <t>400 (c)</t>
  </si>
  <si>
    <r>
      <t>·</t>
    </r>
    <r>
      <rPr>
        <sz val="7"/>
        <color theme="1"/>
        <rFont val="Times New Roman"/>
        <family val="1"/>
      </rPr>
      <t>      </t>
    </r>
    <r>
      <rPr>
        <sz val="10"/>
        <color theme="1"/>
        <rFont val="Arial"/>
        <family val="2"/>
      </rPr>
      <t xml:space="preserve"> 0.3  miles in scope for undergrounding in 2028;</t>
    </r>
  </si>
  <si>
    <r>
      <t>·</t>
    </r>
    <r>
      <rPr>
        <sz val="7"/>
        <color theme="1"/>
        <rFont val="Times New Roman"/>
        <family val="1"/>
      </rPr>
      <t xml:space="preserve">       </t>
    </r>
    <r>
      <rPr>
        <sz val="10"/>
        <color theme="1"/>
        <rFont val="Arial"/>
        <family val="2"/>
      </rPr>
      <t xml:space="preserve">Sectionalization Planned;
</t>
    </r>
    <r>
      <rPr>
        <sz val="10"/>
        <color theme="1"/>
        <rFont val="Symbol"/>
        <family val="1"/>
        <charset val="2"/>
      </rPr>
      <t>·</t>
    </r>
    <r>
      <rPr>
        <sz val="10"/>
        <color theme="1"/>
        <rFont val="Arial"/>
        <family val="2"/>
      </rPr>
      <t>       14.0  miles in scope for undergrounding in 2028;</t>
    </r>
  </si>
  <si>
    <r>
      <t>·</t>
    </r>
    <r>
      <rPr>
        <sz val="7"/>
        <color theme="1"/>
        <rFont val="Times New Roman"/>
        <family val="1"/>
      </rPr>
      <t xml:space="preserve">       </t>
    </r>
    <r>
      <rPr>
        <sz val="10"/>
        <color theme="1"/>
        <rFont val="Arial"/>
        <family val="2"/>
      </rPr>
      <t>13.1 miles undergrounded in 2022; 3.1 miles undergrounded in 2023; 6.2 miles in scope for undergrounding in 2026; 2.1 miles in scope for undergrounding in 2028</t>
    </r>
  </si>
  <si>
    <r>
      <t>·</t>
    </r>
    <r>
      <rPr>
        <sz val="7"/>
        <color theme="1"/>
        <rFont val="Times New Roman"/>
        <family val="1"/>
      </rPr>
      <t xml:space="preserve">       </t>
    </r>
    <r>
      <rPr>
        <sz val="10"/>
        <color theme="1"/>
        <rFont val="Arial"/>
        <family val="2"/>
      </rPr>
      <t xml:space="preserve">14.5 OH hardening miles completed in 2020; 0.2 OH hardening miles completed in 2021;
</t>
    </r>
    <r>
      <rPr>
        <sz val="10"/>
        <color theme="1"/>
        <rFont val="Symbol"/>
        <family val="1"/>
        <charset val="2"/>
      </rPr>
      <t>·</t>
    </r>
    <r>
      <rPr>
        <sz val="10"/>
        <color theme="1"/>
        <rFont val="Arial"/>
        <family val="2"/>
      </rPr>
      <t>     0.1 miles in scope for undergrounded in 2028;</t>
    </r>
  </si>
  <si>
    <r>
      <t>·</t>
    </r>
    <r>
      <rPr>
        <sz val="7"/>
        <color theme="1"/>
        <rFont val="Times New Roman"/>
        <family val="1"/>
      </rPr>
      <t xml:space="preserve">       </t>
    </r>
    <r>
      <rPr>
        <sz val="10"/>
        <color theme="1"/>
        <rFont val="Arial"/>
        <family val="2"/>
      </rPr>
      <t>20.6 miles in scope for undergrounding in 2028</t>
    </r>
  </si>
  <si>
    <r>
      <t>·</t>
    </r>
    <r>
      <rPr>
        <sz val="7"/>
        <color theme="1"/>
        <rFont val="Times New Roman"/>
        <family val="1"/>
      </rPr>
      <t xml:space="preserve">       </t>
    </r>
    <r>
      <rPr>
        <sz val="10"/>
        <color theme="1"/>
        <rFont val="Arial"/>
        <family val="2"/>
      </rPr>
      <t>1 miles undergrounded in 2019; 5.3 miles undergrounded in 2022; 41.1 miles in scope for undergrounding in 2025; 21.8 miles in scope for undergrounding in 2026; 19.9 miles in scope for undergrounding in 2028</t>
    </r>
  </si>
  <si>
    <r>
      <t>·</t>
    </r>
    <r>
      <rPr>
        <sz val="7"/>
        <color theme="1"/>
        <rFont val="Times New Roman"/>
        <family val="1"/>
      </rPr>
      <t xml:space="preserve">       </t>
    </r>
    <r>
      <rPr>
        <sz val="10"/>
        <color theme="1"/>
        <rFont val="Arial"/>
        <family val="2"/>
      </rPr>
      <t>3.7 miles undergrounded in 2022; 2 miles undergrounded in 2023; 0.5 miles in scope for underground in 2028</t>
    </r>
  </si>
  <si>
    <r>
      <t>·</t>
    </r>
    <r>
      <rPr>
        <sz val="7"/>
        <color theme="1"/>
        <rFont val="Times New Roman"/>
        <family val="1"/>
      </rPr>
      <t xml:space="preserve">       </t>
    </r>
    <r>
      <rPr>
        <sz val="10"/>
        <color theme="1"/>
        <rFont val="Arial"/>
        <family val="2"/>
      </rPr>
      <t>3.5 miles undergrounded in 2024; 10.6 miles in scope for undergrounding in 2025; 3.5 miles in scope for undergrounding in 2026; 3.4 miles in scope for undergrounding in 2028</t>
    </r>
  </si>
  <si>
    <t>Projected Spend</t>
  </si>
  <si>
    <t>(Thousands of Dollars)</t>
  </si>
  <si>
    <t>Overhead Hardening and Line Removal - Distribution (GH-12)</t>
  </si>
  <si>
    <t>GH-01 (d)</t>
  </si>
  <si>
    <t xml:space="preserve">(d) In the 2023‑2025 WMP, the covered conductor initiative (GH‑01) included work associated with the system hardening program, including overhead covered conductor, system hardening undergrounding, and removal of overhead lines in HFTD, HFRA, or buffer zone areas.  The covered conductor activity and target have been updated for this 2026‑2028 Base WMP removing undergrounding work, which is captured in GH‑04.  The target for the 2026‑2028 Base WMP is now GH‑12 and includes work associated with overhead distribution hardening (covered conductor installation) and line removal with remote grid for base system hardening work, fire rebuild work, and other work in the HFTD. </t>
  </si>
  <si>
    <t>Table PG&amp;E-8.1.2-5: Covered Conductor and Undergrounding Risk Reduction Trend Analysis</t>
  </si>
  <si>
    <t>Table ACI‑PG&amp;E‑25U‑05‑1: IONA Program 2024 Results Summary</t>
  </si>
  <si>
    <t>8.1.2.5</t>
  </si>
  <si>
    <t>Table of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</si>
</sst>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0.0%"/>
    <numFmt numFmtId="165" formatCode="0.000%"/>
    <numFmt numFmtId="166" formatCode="#,##0.0"/>
  </numFmts>
  <fonts count="59">
    <font>
      <sz val="11"/>
      <color theme="1"/>
      <name val="Aptos Narrow"/>
      <family val="2"/>
      <scheme val="minor"/>
    </font>
    <font>
      <sz val="11"/>
      <color theme="1"/>
      <name val="Aptos Narrow"/>
      <family val="2"/>
      <scheme val="minor"/>
    </font>
    <font>
      <b/>
      <sz val="11"/>
      <color theme="1"/>
      <name val="Aptos Narrow"/>
      <family val="2"/>
      <scheme val="minor"/>
    </font>
    <font>
      <b/>
      <sz val="12"/>
      <color indexed="8"/>
      <name val="Calibri"/>
      <family val="2"/>
    </font>
    <font>
      <sz val="10"/>
      <color theme="1"/>
      <name val="Arial"/>
      <family val="2"/>
    </font>
    <font>
      <u/>
      <sz val="11"/>
      <color theme="10"/>
      <name val="Aptos Narrow"/>
      <family val="2"/>
      <scheme val="minor"/>
    </font>
    <font>
      <sz val="8"/>
      <color rgb="FF000000"/>
      <name val="Arial"/>
      <family val="2"/>
    </font>
    <font>
      <b/>
      <sz val="10"/>
      <color indexed="8"/>
      <name val="Arial"/>
      <family val="2"/>
    </font>
    <font>
      <sz val="10"/>
      <color rgb="FF000000"/>
      <name val="Arial"/>
      <family val="2"/>
    </font>
    <font>
      <sz val="10"/>
      <color indexed="8"/>
      <name val="Arial"/>
      <family val="2"/>
    </font>
    <font>
      <b/>
      <sz val="10"/>
      <color theme="1"/>
      <name val="Arial"/>
      <family val="2"/>
    </font>
    <font>
      <b/>
      <sz val="8"/>
      <color theme="1"/>
      <name val="Arial"/>
      <family val="2"/>
    </font>
    <font>
      <vertAlign val="superscript"/>
      <sz val="10"/>
      <color rgb="FF000000"/>
      <name val="Arial"/>
      <family val="2"/>
    </font>
    <font>
      <sz val="10"/>
      <color theme="1"/>
      <name val="Arial"/>
      <family val="2"/>
    </font>
    <font>
      <sz val="11"/>
      <color rgb="FF000000"/>
      <name val="Calibri"/>
      <family val="2"/>
    </font>
    <font>
      <b/>
      <sz val="10"/>
      <color rgb="FF000000"/>
      <name val="Arial"/>
      <family val="2"/>
    </font>
    <font>
      <sz val="11"/>
      <color theme="1"/>
      <name val="Arial"/>
      <family val="2"/>
    </font>
    <font>
      <sz val="7"/>
      <color rgb="FF000000"/>
      <name val="Times New Roman"/>
      <family val="1"/>
    </font>
    <font>
      <sz val="12"/>
      <color rgb="FF000000"/>
      <name val="Arial"/>
      <family val="2"/>
    </font>
    <font>
      <b/>
      <sz val="10"/>
      <color indexed="8"/>
      <name val="Arial"/>
      <family val="2"/>
    </font>
    <font>
      <b/>
      <sz val="10"/>
      <color rgb="FFFFFFFF"/>
      <name val="Arial"/>
      <family val="2"/>
    </font>
    <font>
      <b/>
      <sz val="10"/>
      <color theme="1"/>
      <name val="Arial"/>
      <family val="2"/>
    </font>
    <font>
      <sz val="8"/>
      <color theme="1"/>
      <name val="Arial"/>
      <family val="2"/>
    </font>
    <font>
      <sz val="11"/>
      <color theme="1"/>
      <name val="Aptos Narrow"/>
      <family val="2"/>
    </font>
    <font>
      <sz val="10"/>
      <color theme="1"/>
      <name val="Times New Roman"/>
      <family val="1"/>
    </font>
    <font>
      <vertAlign val="superscript"/>
      <sz val="10"/>
      <color theme="1"/>
      <name val="Arial"/>
      <family val="2"/>
    </font>
    <font>
      <i/>
      <sz val="10"/>
      <color theme="1"/>
      <name val="Arial"/>
      <family val="2"/>
    </font>
    <font>
      <b/>
      <sz val="12"/>
      <color rgb="FF000000"/>
      <name val="Arial"/>
      <family val="2"/>
    </font>
    <font>
      <b/>
      <vertAlign val="superscript"/>
      <sz val="12"/>
      <color rgb="FF000000"/>
      <name val="Arial"/>
      <family val="2"/>
    </font>
    <font>
      <b/>
      <vertAlign val="superscript"/>
      <sz val="10"/>
      <color theme="1"/>
      <name val="Arial"/>
      <family val="2"/>
    </font>
    <font>
      <sz val="10"/>
      <color theme="1"/>
      <name val="Cambria Math"/>
      <family val="1"/>
    </font>
    <font>
      <u/>
      <sz val="10"/>
      <color theme="1"/>
      <name val="Arial"/>
      <family val="2"/>
    </font>
    <font>
      <sz val="11"/>
      <color theme="1"/>
      <name val="Calibri"/>
      <family val="2"/>
    </font>
    <font>
      <sz val="10"/>
      <color rgb="FF767171"/>
      <name val="Arial"/>
      <family val="2"/>
    </font>
    <font>
      <b/>
      <vertAlign val="superscript"/>
      <sz val="10"/>
      <color theme="1"/>
      <name val="Times New Roman"/>
      <family val="1"/>
    </font>
    <font>
      <b/>
      <sz val="10"/>
      <color theme="1"/>
      <name val="Cambria Math"/>
      <family val="1"/>
    </font>
    <font>
      <u/>
      <sz val="10"/>
      <color rgb="FF000000"/>
      <name val="Arial"/>
      <family val="2"/>
    </font>
    <font>
      <sz val="12"/>
      <color theme="1"/>
      <name val="Arial"/>
      <family val="2"/>
    </font>
    <font>
      <b/>
      <i/>
      <sz val="10"/>
      <color theme="1"/>
      <name val="Arial"/>
      <family val="2"/>
    </font>
    <font>
      <sz val="10"/>
      <color rgb="FF000000"/>
      <name val="Symbol"/>
      <family val="1"/>
      <charset val="2"/>
    </font>
    <font>
      <sz val="10"/>
      <color theme="1"/>
      <name val="Symbol"/>
      <family val="1"/>
      <charset val="2"/>
    </font>
    <font>
      <sz val="7"/>
      <color theme="1"/>
      <name val="Times New Roman"/>
      <family val="1"/>
    </font>
    <font>
      <sz val="10"/>
      <color rgb="FF242424"/>
      <name val="Arial"/>
      <family val="2"/>
    </font>
    <font>
      <sz val="9"/>
      <color theme="1"/>
      <name val="Segoe UI"/>
      <family val="2"/>
    </font>
    <font>
      <sz val="7"/>
      <color rgb="FF000000"/>
      <name val="Arial"/>
      <family val="2"/>
    </font>
    <font>
      <b/>
      <vertAlign val="superscript"/>
      <sz val="7"/>
      <color rgb="FF000000"/>
      <name val="Arial"/>
      <family val="2"/>
    </font>
    <font>
      <sz val="7"/>
      <color theme="1"/>
      <name val="Arial"/>
      <family val="2"/>
    </font>
    <font>
      <vertAlign val="superscript"/>
      <sz val="7"/>
      <color theme="1"/>
      <name val="Arial"/>
      <family val="2"/>
    </font>
    <font>
      <sz val="8"/>
      <name val="Aptos Narrow"/>
      <family val="2"/>
      <scheme val="minor"/>
    </font>
    <font>
      <b/>
      <i/>
      <sz val="12"/>
      <color rgb="FF000000"/>
      <name val="Arial"/>
      <family val="2"/>
    </font>
    <font>
      <b/>
      <sz val="11"/>
      <name val="Aptos Narrow"/>
      <family val="2"/>
      <scheme val="minor"/>
    </font>
    <font>
      <sz val="11"/>
      <color rgb="FF000000"/>
      <name val="Aptos Narrow"/>
      <family val="2"/>
      <scheme val="minor"/>
    </font>
    <font>
      <sz val="12"/>
      <color rgb="FF000000"/>
      <name val="Aptos Narrow"/>
      <family val="2"/>
      <scheme val="minor"/>
    </font>
    <font>
      <b/>
      <sz val="11"/>
      <color rgb="FF000000"/>
      <name val="Aptos Narrow"/>
      <family val="2"/>
      <scheme val="minor"/>
    </font>
    <font>
      <b/>
      <sz val="10"/>
      <color rgb="FF000000"/>
      <name val="Aptos Narrow"/>
      <family val="2"/>
      <scheme val="minor"/>
    </font>
    <font>
      <b/>
      <vertAlign val="superscript"/>
      <sz val="10"/>
      <color rgb="FF000000"/>
      <name val="Times New Roman"/>
      <family val="1"/>
    </font>
    <font>
      <sz val="10"/>
      <color theme="1"/>
      <name val="Arial"/>
      <family val="1"/>
      <charset val="2"/>
    </font>
    <font>
      <sz val="10"/>
      <color rgb="FF000000"/>
      <name val="Wingdings"/>
      <charset val="2"/>
    </font>
    <font>
      <sz val="10"/>
      <color theme="1"/>
      <name val="Arial"/>
    </font>
  </fonts>
  <fills count="9">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2F2F2"/>
        <bgColor indexed="64"/>
      </patternFill>
    </fill>
    <fill>
      <patternFill patternType="solid">
        <fgColor rgb="FFFFFFFF"/>
        <bgColor indexed="64"/>
      </patternFill>
    </fill>
  </fills>
  <borders count="6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style="medium">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indexed="64"/>
      </right>
      <top style="medium">
        <color rgb="FF000000"/>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436">
    <xf numFmtId="0" fontId="0" fillId="0" borderId="0" xfId="0"/>
    <xf numFmtId="0" fontId="0" fillId="0" borderId="0" xfId="0" applyAlignment="1">
      <alignment horizontal="left" vertical="center"/>
    </xf>
    <xf numFmtId="14" fontId="0" fillId="0" borderId="0" xfId="0" applyNumberFormat="1"/>
    <xf numFmtId="0" fontId="3" fillId="0" borderId="0" xfId="0" applyFont="1" applyAlignment="1">
      <alignment horizontal="left" vertical="top" wrapText="1"/>
    </xf>
    <xf numFmtId="0" fontId="2" fillId="0" borderId="0" xfId="0" applyFont="1"/>
    <xf numFmtId="0" fontId="5" fillId="0" borderId="0" xfId="2" applyAlignment="1">
      <alignment vertical="center"/>
    </xf>
    <xf numFmtId="0" fontId="5" fillId="0" borderId="0" xfId="2" applyAlignment="1">
      <alignment horizontal="left" vertical="center" indent="3"/>
    </xf>
    <xf numFmtId="0" fontId="4" fillId="0" borderId="5" xfId="0" applyFont="1" applyBorder="1" applyAlignment="1">
      <alignment horizontal="center" vertical="center" wrapText="1"/>
    </xf>
    <xf numFmtId="10" fontId="4" fillId="0" borderId="5" xfId="0" applyNumberFormat="1" applyFont="1" applyBorder="1" applyAlignment="1">
      <alignment horizontal="center" vertical="center" wrapText="1"/>
    </xf>
    <xf numFmtId="38" fontId="4" fillId="0" borderId="5"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4" fillId="0" borderId="5" xfId="0" applyFont="1" applyBorder="1" applyAlignment="1">
      <alignment vertical="center"/>
    </xf>
    <xf numFmtId="0" fontId="4" fillId="0" borderId="5" xfId="0" applyFont="1" applyBorder="1" applyAlignment="1">
      <alignment horizontal="center" vertical="center"/>
    </xf>
    <xf numFmtId="9" fontId="4" fillId="0" borderId="5" xfId="1" applyFont="1" applyBorder="1" applyAlignment="1">
      <alignment horizontal="center" vertical="center" wrapText="1"/>
    </xf>
    <xf numFmtId="0" fontId="8" fillId="2" borderId="5"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vertical="center" wrapText="1"/>
    </xf>
    <xf numFmtId="38" fontId="4" fillId="0" borderId="5" xfId="0" applyNumberFormat="1" applyFont="1" applyBorder="1" applyAlignment="1">
      <alignment horizontal="center" vertical="center"/>
    </xf>
    <xf numFmtId="0" fontId="7" fillId="0" borderId="5" xfId="0" applyFont="1" applyBorder="1" applyAlignment="1">
      <alignment horizontal="center" vertical="top" wrapText="1"/>
    </xf>
    <xf numFmtId="0" fontId="6" fillId="0" borderId="0" xfId="0" applyFont="1" applyAlignment="1">
      <alignment vertical="center"/>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3" fontId="8" fillId="0" borderId="5" xfId="0" applyNumberFormat="1"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right" vertical="center" indent="1"/>
    </xf>
    <xf numFmtId="9" fontId="4" fillId="0" borderId="5" xfId="1" applyFont="1" applyFill="1" applyBorder="1" applyAlignment="1">
      <alignment horizontal="center" vertical="center" wrapText="1"/>
    </xf>
    <xf numFmtId="0" fontId="4" fillId="0" borderId="3" xfId="0" applyFont="1" applyBorder="1" applyAlignment="1">
      <alignment horizontal="center" vertical="center" wrapText="1"/>
    </xf>
    <xf numFmtId="0" fontId="9" fillId="0" borderId="1" xfId="0" applyFont="1" applyBorder="1" applyAlignment="1">
      <alignment horizontal="left" vertical="center" wrapText="1"/>
    </xf>
    <xf numFmtId="0" fontId="4" fillId="0" borderId="4" xfId="0" applyFont="1" applyBorder="1" applyAlignment="1">
      <alignment horizontal="center" vertical="center" wrapText="1"/>
    </xf>
    <xf numFmtId="0" fontId="8" fillId="0" borderId="0" xfId="0" applyFont="1" applyAlignment="1">
      <alignment horizontal="left" vertical="center" indent="1"/>
    </xf>
    <xf numFmtId="0" fontId="9" fillId="0" borderId="5" xfId="0" applyFont="1" applyBorder="1" applyAlignment="1">
      <alignment horizontal="left" vertical="center" wrapText="1"/>
    </xf>
    <xf numFmtId="0" fontId="0" fillId="0" borderId="0" xfId="0" applyAlignment="1">
      <alignment horizontal="right"/>
    </xf>
    <xf numFmtId="0" fontId="13" fillId="0" borderId="5" xfId="0" applyFont="1" applyBorder="1" applyAlignment="1">
      <alignment vertical="center" wrapText="1"/>
    </xf>
    <xf numFmtId="0" fontId="15"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6" fillId="0" borderId="0" xfId="0" applyFont="1" applyAlignment="1">
      <alignment horizontal="left" vertical="center" indent="2"/>
    </xf>
    <xf numFmtId="0" fontId="19" fillId="0" borderId="1" xfId="0" applyFont="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0" borderId="5" xfId="0" quotePrefix="1" applyFont="1" applyBorder="1" applyAlignment="1">
      <alignment vertical="center" wrapText="1"/>
    </xf>
    <xf numFmtId="0" fontId="13" fillId="0" borderId="5" xfId="0" applyFont="1" applyBorder="1" applyAlignment="1">
      <alignment horizontal="left" vertical="center" wrapText="1"/>
    </xf>
    <xf numFmtId="0" fontId="15" fillId="0" borderId="0" xfId="0" applyFont="1"/>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4" fillId="0" borderId="5" xfId="0" applyFont="1" applyBorder="1" applyAlignment="1">
      <alignment horizontal="left" vertical="center" wrapText="1" indent="1"/>
    </xf>
    <xf numFmtId="0" fontId="13" fillId="0" borderId="5" xfId="0" applyFont="1" applyBorder="1" applyAlignment="1">
      <alignment horizontal="left" vertical="center" wrapText="1" indent="1"/>
    </xf>
    <xf numFmtId="0" fontId="13" fillId="2" borderId="5" xfId="0" applyFont="1" applyFill="1" applyBorder="1" applyAlignment="1">
      <alignment vertical="center" wrapText="1"/>
    </xf>
    <xf numFmtId="0" fontId="13" fillId="2" borderId="6" xfId="0" applyFont="1" applyFill="1" applyBorder="1" applyAlignment="1">
      <alignment vertical="center" wrapText="1"/>
    </xf>
    <xf numFmtId="0" fontId="10" fillId="0" borderId="0" xfId="0" applyFont="1"/>
    <xf numFmtId="0" fontId="21" fillId="0" borderId="0" xfId="0" applyFont="1" applyAlignment="1">
      <alignment horizontal="left" vertical="center"/>
    </xf>
    <xf numFmtId="0" fontId="13" fillId="0" borderId="5" xfId="0" applyFont="1" applyBorder="1" applyAlignment="1">
      <alignment horizontal="center" vertical="center"/>
    </xf>
    <xf numFmtId="0" fontId="18" fillId="0" borderId="0" xfId="0" applyFont="1"/>
    <xf numFmtId="0" fontId="10" fillId="0" borderId="0" xfId="0" applyFont="1" applyAlignment="1">
      <alignment horizontal="center" vertical="center"/>
    </xf>
    <xf numFmtId="0" fontId="10" fillId="0" borderId="0" xfId="0" applyFont="1" applyAlignment="1">
      <alignment horizontal="left" vertical="center"/>
    </xf>
    <xf numFmtId="0" fontId="4" fillId="0" borderId="4" xfId="0" applyFont="1" applyBorder="1" applyAlignment="1">
      <alignment horizontal="left" vertical="center" wrapText="1"/>
    </xf>
    <xf numFmtId="10" fontId="0" fillId="0" borderId="0" xfId="0" applyNumberFormat="1"/>
    <xf numFmtId="0" fontId="8" fillId="0" borderId="0" xfId="0" applyFont="1"/>
    <xf numFmtId="0" fontId="4" fillId="0" borderId="6" xfId="0" applyFont="1" applyBorder="1" applyAlignment="1">
      <alignment vertical="center" wrapText="1"/>
    </xf>
    <xf numFmtId="9" fontId="4" fillId="2" borderId="5" xfId="0" applyNumberFormat="1" applyFont="1" applyFill="1" applyBorder="1" applyAlignment="1">
      <alignment horizontal="center" vertical="center" wrapText="1"/>
    </xf>
    <xf numFmtId="10" fontId="4" fillId="2" borderId="5" xfId="0" applyNumberFormat="1" applyFont="1" applyFill="1" applyBorder="1" applyAlignment="1">
      <alignment horizontal="center" vertical="center" wrapText="1"/>
    </xf>
    <xf numFmtId="0" fontId="8" fillId="2" borderId="5" xfId="0" applyFont="1" applyFill="1" applyBorder="1" applyAlignment="1">
      <alignment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4" fillId="0" borderId="10" xfId="0" applyFont="1" applyBorder="1" applyAlignment="1">
      <alignment vertical="center" wrapText="1"/>
    </xf>
    <xf numFmtId="0" fontId="5" fillId="0" borderId="10" xfId="2" applyBorder="1" applyAlignment="1">
      <alignment vertical="center" wrapText="1"/>
    </xf>
    <xf numFmtId="0" fontId="4" fillId="0" borderId="11" xfId="0" applyFont="1" applyBorder="1" applyAlignment="1">
      <alignment vertical="center" wrapText="1"/>
    </xf>
    <xf numFmtId="0" fontId="5" fillId="0" borderId="11" xfId="2" applyBorder="1" applyAlignment="1">
      <alignment vertical="center" wrapText="1"/>
    </xf>
    <xf numFmtId="0" fontId="0" fillId="0" borderId="0" xfId="0" applyAlignment="1">
      <alignment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5" fillId="0" borderId="10" xfId="2" applyBorder="1" applyAlignment="1">
      <alignment vertical="center"/>
    </xf>
    <xf numFmtId="0" fontId="4" fillId="0" borderId="11" xfId="0" applyFont="1" applyBorder="1" applyAlignment="1">
      <alignment vertical="center"/>
    </xf>
    <xf numFmtId="0" fontId="0" fillId="0" borderId="0" xfId="0" applyAlignment="1">
      <alignment horizontal="center"/>
    </xf>
    <xf numFmtId="0" fontId="10" fillId="0" borderId="13" xfId="0" applyFont="1" applyBorder="1" applyAlignment="1">
      <alignment horizontal="center" vertical="center" wrapText="1"/>
    </xf>
    <xf numFmtId="0" fontId="0" fillId="0" borderId="0" xfId="0" applyAlignment="1">
      <alignment horizontal="center" vertical="center"/>
    </xf>
    <xf numFmtId="0" fontId="10" fillId="0" borderId="11" xfId="0" applyFont="1" applyBorder="1" applyAlignment="1">
      <alignment horizontal="center" vertical="center" wrapText="1"/>
    </xf>
    <xf numFmtId="0" fontId="4" fillId="0" borderId="12" xfId="0" applyFont="1" applyBorder="1" applyAlignment="1">
      <alignment vertical="center" wrapText="1"/>
    </xf>
    <xf numFmtId="0" fontId="24" fillId="0" borderId="11" xfId="0" applyFont="1" applyBorder="1" applyAlignment="1">
      <alignment vertical="top"/>
    </xf>
    <xf numFmtId="0" fontId="4" fillId="0" borderId="15" xfId="0" applyFont="1" applyBorder="1" applyAlignment="1">
      <alignment vertical="center" wrapText="1"/>
    </xf>
    <xf numFmtId="0" fontId="24" fillId="0" borderId="11" xfId="0" applyFont="1" applyBorder="1" applyAlignment="1">
      <alignment vertical="top" wrapText="1"/>
    </xf>
    <xf numFmtId="0" fontId="10" fillId="0" borderId="11" xfId="0" applyFont="1" applyBorder="1" applyAlignment="1">
      <alignment horizontal="center" vertical="center"/>
    </xf>
    <xf numFmtId="0" fontId="10" fillId="0" borderId="10"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10" fillId="0" borderId="14" xfId="0" applyFont="1" applyBorder="1" applyAlignment="1">
      <alignment horizontal="center" vertical="center" wrapText="1"/>
    </xf>
    <xf numFmtId="0" fontId="24" fillId="0" borderId="0" xfId="0" applyFont="1" applyAlignment="1">
      <alignment vertical="center" wrapText="1"/>
    </xf>
    <xf numFmtId="0" fontId="8" fillId="0" borderId="22" xfId="0" applyFont="1" applyBorder="1" applyAlignment="1">
      <alignment vertical="center" wrapText="1"/>
    </xf>
    <xf numFmtId="0" fontId="8" fillId="0" borderId="19" xfId="0" applyFont="1" applyBorder="1" applyAlignment="1">
      <alignment vertical="center" wrapText="1"/>
    </xf>
    <xf numFmtId="0" fontId="8" fillId="0" borderId="14" xfId="0" applyFont="1" applyBorder="1" applyAlignment="1">
      <alignment vertical="center" wrapText="1"/>
    </xf>
    <xf numFmtId="0" fontId="18" fillId="0" borderId="0" xfId="0" applyFont="1" applyAlignment="1">
      <alignment vertical="center"/>
    </xf>
    <xf numFmtId="0" fontId="4" fillId="0" borderId="18" xfId="0" applyFont="1" applyBorder="1" applyAlignment="1">
      <alignment vertical="center"/>
    </xf>
    <xf numFmtId="0" fontId="24" fillId="0" borderId="9" xfId="0" applyFont="1" applyBorder="1" applyAlignment="1">
      <alignment vertical="top" wrapText="1"/>
    </xf>
    <xf numFmtId="0" fontId="8" fillId="0" borderId="17" xfId="0" applyFont="1" applyBorder="1" applyAlignment="1">
      <alignment vertical="center" wrapText="1"/>
    </xf>
    <xf numFmtId="0" fontId="8" fillId="0" borderId="11" xfId="0" applyFont="1" applyBorder="1" applyAlignment="1">
      <alignment vertical="center" wrapText="1"/>
    </xf>
    <xf numFmtId="0" fontId="8" fillId="0" borderId="21" xfId="0" applyFont="1" applyBorder="1" applyAlignment="1">
      <alignment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0" fontId="4" fillId="0" borderId="11"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3"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14" fontId="4" fillId="0" borderId="10" xfId="0" applyNumberFormat="1" applyFont="1" applyBorder="1" applyAlignment="1">
      <alignment vertical="center" wrapText="1"/>
    </xf>
    <xf numFmtId="3" fontId="4" fillId="0" borderId="11" xfId="0" applyNumberFormat="1" applyFont="1" applyBorder="1" applyAlignment="1">
      <alignment horizontal="center" vertical="center" wrapText="1"/>
    </xf>
    <xf numFmtId="6" fontId="4" fillId="0" borderId="11" xfId="0" applyNumberFormat="1" applyFont="1" applyBorder="1" applyAlignment="1">
      <alignment horizontal="center" vertical="center" wrapText="1"/>
    </xf>
    <xf numFmtId="8" fontId="4" fillId="0" borderId="11" xfId="0" applyNumberFormat="1" applyFont="1" applyBorder="1" applyAlignment="1">
      <alignment horizontal="center" vertical="center" wrapText="1"/>
    </xf>
    <xf numFmtId="15" fontId="10" fillId="0" borderId="11" xfId="0" applyNumberFormat="1" applyFont="1" applyBorder="1" applyAlignment="1">
      <alignment horizontal="center" vertical="center" wrapText="1"/>
    </xf>
    <xf numFmtId="0" fontId="8" fillId="0" borderId="10" xfId="0" applyFont="1" applyBorder="1" applyAlignment="1">
      <alignment vertical="center" wrapText="1"/>
    </xf>
    <xf numFmtId="0" fontId="31" fillId="0" borderId="15" xfId="0" applyFont="1" applyBorder="1" applyAlignment="1">
      <alignment vertical="center" wrapText="1"/>
    </xf>
    <xf numFmtId="0" fontId="31" fillId="0" borderId="11" xfId="0" applyFont="1" applyBorder="1" applyAlignment="1">
      <alignment vertical="center" wrapText="1"/>
    </xf>
    <xf numFmtId="0" fontId="31" fillId="0" borderId="14" xfId="0" applyFont="1" applyBorder="1" applyAlignment="1">
      <alignment vertical="center" wrapText="1"/>
    </xf>
    <xf numFmtId="0" fontId="4" fillId="0" borderId="12" xfId="0" applyFont="1" applyBorder="1" applyAlignment="1">
      <alignment horizontal="center" vertical="center" wrapText="1"/>
    </xf>
    <xf numFmtId="14" fontId="4" fillId="0" borderId="15" xfId="0" applyNumberFormat="1" applyFont="1" applyBorder="1" applyAlignment="1">
      <alignment vertical="center" wrapText="1"/>
    </xf>
    <xf numFmtId="0" fontId="0" fillId="0" borderId="11" xfId="0" applyBorder="1" applyAlignment="1">
      <alignment vertical="top" wrapText="1"/>
    </xf>
    <xf numFmtId="0" fontId="4" fillId="0" borderId="15" xfId="0" applyFont="1" applyBorder="1" applyAlignment="1">
      <alignment horizontal="left" vertical="center" wrapText="1" indent="2"/>
    </xf>
    <xf numFmtId="0" fontId="0" fillId="0" borderId="15" xfId="0" applyBorder="1" applyAlignment="1">
      <alignment vertical="top" wrapText="1"/>
    </xf>
    <xf numFmtId="14" fontId="4" fillId="0" borderId="11" xfId="0" applyNumberFormat="1" applyFont="1" applyBorder="1" applyAlignment="1">
      <alignment vertical="center" wrapText="1"/>
    </xf>
    <xf numFmtId="0" fontId="4" fillId="0" borderId="10" xfId="0" applyFont="1" applyBorder="1" applyAlignment="1">
      <alignment vertical="center"/>
    </xf>
    <xf numFmtId="0" fontId="4" fillId="0" borderId="15" xfId="0" applyFont="1" applyBorder="1" applyAlignment="1">
      <alignment horizontal="center" vertical="center" wrapText="1"/>
    </xf>
    <xf numFmtId="0" fontId="0" fillId="0" borderId="0" xfId="0" applyAlignment="1">
      <alignment horizontal="center" wrapText="1"/>
    </xf>
    <xf numFmtId="0" fontId="2" fillId="0" borderId="0" xfId="0" applyFont="1" applyAlignment="1">
      <alignment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33" fillId="0" borderId="1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31" xfId="0" applyFont="1" applyBorder="1" applyAlignment="1">
      <alignment vertical="center" wrapText="1"/>
    </xf>
    <xf numFmtId="0" fontId="4" fillId="0" borderId="30" xfId="0" applyFont="1" applyBorder="1" applyAlignment="1">
      <alignment vertical="center" wrapText="1"/>
    </xf>
    <xf numFmtId="0" fontId="4" fillId="0" borderId="28" xfId="0" applyFont="1" applyBorder="1" applyAlignment="1">
      <alignment vertical="center" wrapText="1"/>
    </xf>
    <xf numFmtId="0" fontId="8" fillId="0" borderId="29" xfId="0" applyFont="1" applyBorder="1" applyAlignment="1">
      <alignment vertical="center" wrapText="1"/>
    </xf>
    <xf numFmtId="0" fontId="8" fillId="0" borderId="28" xfId="0" applyFont="1" applyBorder="1" applyAlignment="1">
      <alignment vertical="center" wrapText="1"/>
    </xf>
    <xf numFmtId="0" fontId="8" fillId="0" borderId="30" xfId="0" applyFont="1" applyBorder="1" applyAlignment="1">
      <alignment vertical="center" wrapText="1"/>
    </xf>
    <xf numFmtId="0" fontId="0" fillId="0" borderId="29" xfId="0" applyBorder="1" applyAlignment="1">
      <alignment vertical="top" wrapText="1"/>
    </xf>
    <xf numFmtId="0" fontId="0" fillId="0" borderId="28" xfId="0" applyBorder="1" applyAlignment="1">
      <alignment vertical="top" wrapText="1"/>
    </xf>
    <xf numFmtId="0" fontId="4" fillId="0" borderId="28"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10" fontId="4" fillId="0" borderId="11" xfId="0" applyNumberFormat="1" applyFont="1" applyBorder="1" applyAlignment="1">
      <alignment horizontal="center" vertical="center"/>
    </xf>
    <xf numFmtId="0" fontId="4" fillId="0" borderId="10" xfId="0" applyFont="1" applyBorder="1" applyAlignment="1">
      <alignment horizontal="left" vertical="center" wrapText="1" indent="1"/>
    </xf>
    <xf numFmtId="0" fontId="5" fillId="0" borderId="30" xfId="2" applyBorder="1" applyAlignment="1">
      <alignment vertical="center" wrapText="1"/>
    </xf>
    <xf numFmtId="0" fontId="4" fillId="0" borderId="30" xfId="0" applyFont="1" applyBorder="1" applyAlignment="1">
      <alignment horizontal="center" vertical="center" wrapText="1"/>
    </xf>
    <xf numFmtId="3" fontId="4" fillId="0" borderId="5" xfId="0" applyNumberFormat="1" applyFont="1" applyBorder="1" applyAlignment="1">
      <alignment horizontal="center" vertical="center" wrapText="1"/>
    </xf>
    <xf numFmtId="0" fontId="10" fillId="0" borderId="0" xfId="0" applyFont="1" applyAlignment="1">
      <alignment vertical="center"/>
    </xf>
    <xf numFmtId="10" fontId="4" fillId="0" borderId="15" xfId="0" applyNumberFormat="1"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indent="6"/>
    </xf>
    <xf numFmtId="10" fontId="10" fillId="0" borderId="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52" xfId="0" applyFont="1" applyBorder="1" applyAlignment="1">
      <alignment vertical="center" wrapText="1"/>
    </xf>
    <xf numFmtId="0" fontId="4" fillId="0" borderId="53" xfId="0" applyFont="1" applyBorder="1" applyAlignment="1">
      <alignment vertical="center" wrapText="1"/>
    </xf>
    <xf numFmtId="0" fontId="4" fillId="0" borderId="48" xfId="0" applyFont="1" applyBorder="1" applyAlignment="1">
      <alignment vertical="center" wrapText="1"/>
    </xf>
    <xf numFmtId="0" fontId="8" fillId="0" borderId="10" xfId="0" applyFont="1" applyBorder="1" applyAlignment="1">
      <alignment horizontal="center" vertical="center" wrapText="1"/>
    </xf>
    <xf numFmtId="9" fontId="8" fillId="0" borderId="11" xfId="0" applyNumberFormat="1" applyFont="1" applyBorder="1" applyAlignment="1">
      <alignment horizontal="center" vertical="center" wrapText="1"/>
    </xf>
    <xf numFmtId="0" fontId="18" fillId="0" borderId="0" xfId="0" applyFont="1" applyAlignment="1">
      <alignment horizontal="left" vertical="center"/>
    </xf>
    <xf numFmtId="0" fontId="5" fillId="0" borderId="0" xfId="2" applyAlignment="1">
      <alignment horizontal="left" vertical="center"/>
    </xf>
    <xf numFmtId="0" fontId="10" fillId="0" borderId="8" xfId="0" applyFont="1" applyBorder="1" applyAlignment="1">
      <alignment horizontal="left" vertical="center" wrapText="1"/>
    </xf>
    <xf numFmtId="0" fontId="4" fillId="0" borderId="10" xfId="0" applyFont="1" applyBorder="1" applyAlignment="1">
      <alignment horizontal="left" vertical="center" wrapText="1"/>
    </xf>
    <xf numFmtId="0" fontId="0" fillId="0" borderId="0" xfId="0" applyAlignment="1">
      <alignment horizontal="left"/>
    </xf>
    <xf numFmtId="9" fontId="4" fillId="0" borderId="5" xfId="0" applyNumberFormat="1" applyFont="1" applyBorder="1" applyAlignment="1">
      <alignment horizontal="center" vertical="center" wrapText="1"/>
    </xf>
    <xf numFmtId="0" fontId="0" fillId="0" borderId="12" xfId="0" applyBorder="1" applyAlignment="1">
      <alignment vertical="top" wrapText="1"/>
    </xf>
    <xf numFmtId="0" fontId="0" fillId="0" borderId="10" xfId="0" applyBorder="1" applyAlignment="1">
      <alignment vertical="top" wrapText="1"/>
    </xf>
    <xf numFmtId="0" fontId="18" fillId="0" borderId="17" xfId="0" applyFont="1" applyBorder="1" applyAlignment="1">
      <alignment vertical="center" wrapText="1"/>
    </xf>
    <xf numFmtId="0" fontId="32" fillId="0" borderId="0" xfId="0" applyFont="1" applyAlignment="1">
      <alignment vertical="center" wrapText="1"/>
    </xf>
    <xf numFmtId="0" fontId="31" fillId="0" borderId="44" xfId="0" applyFont="1" applyBorder="1" applyAlignment="1">
      <alignment vertical="center" wrapText="1"/>
    </xf>
    <xf numFmtId="0" fontId="40" fillId="0" borderId="15" xfId="0" applyFont="1" applyBorder="1" applyAlignment="1">
      <alignment horizontal="left" vertical="center" wrapText="1" indent="3"/>
    </xf>
    <xf numFmtId="0" fontId="40" fillId="0" borderId="11" xfId="0" applyFont="1" applyBorder="1" applyAlignment="1">
      <alignment horizontal="left" vertical="center" wrapText="1" indent="3"/>
    </xf>
    <xf numFmtId="0" fontId="37" fillId="0" borderId="0" xfId="0" applyFont="1" applyAlignment="1">
      <alignment horizontal="left" vertical="center" indent="7"/>
    </xf>
    <xf numFmtId="0" fontId="27" fillId="0" borderId="0" xfId="0" applyFont="1" applyAlignment="1">
      <alignment vertical="center"/>
    </xf>
    <xf numFmtId="0" fontId="10" fillId="0" borderId="10" xfId="0" applyFont="1" applyBorder="1" applyAlignment="1">
      <alignment vertical="center" wrapText="1"/>
    </xf>
    <xf numFmtId="0" fontId="10" fillId="0" borderId="26" xfId="0" applyFont="1" applyBorder="1" applyAlignment="1">
      <alignment horizontal="left" vertical="center" wrapText="1"/>
    </xf>
    <xf numFmtId="0" fontId="42" fillId="0" borderId="11" xfId="0" applyFont="1" applyBorder="1" applyAlignment="1">
      <alignment vertical="center" wrapText="1"/>
    </xf>
    <xf numFmtId="0" fontId="42" fillId="0" borderId="10" xfId="0" applyFont="1" applyBorder="1" applyAlignment="1">
      <alignment horizontal="center" vertical="center" wrapText="1"/>
    </xf>
    <xf numFmtId="0" fontId="5" fillId="0" borderId="11" xfId="2" applyBorder="1" applyAlignment="1">
      <alignment horizontal="center" vertical="center" wrapText="1"/>
    </xf>
    <xf numFmtId="0" fontId="42" fillId="0" borderId="11" xfId="0" applyFont="1" applyBorder="1" applyAlignment="1">
      <alignment horizontal="center" vertical="center" wrapText="1"/>
    </xf>
    <xf numFmtId="0" fontId="2" fillId="0" borderId="0" xfId="0" applyFont="1" applyAlignment="1">
      <alignment vertical="center"/>
    </xf>
    <xf numFmtId="0" fontId="10" fillId="0" borderId="0" xfId="0" applyFont="1" applyAlignment="1">
      <alignment horizontal="left" vertical="top"/>
    </xf>
    <xf numFmtId="0" fontId="4" fillId="0" borderId="15" xfId="0" applyFont="1" applyBorder="1" applyAlignment="1">
      <alignment horizontal="left" vertical="center" wrapText="1" indent="3"/>
    </xf>
    <xf numFmtId="14" fontId="4" fillId="0" borderId="11" xfId="0" applyNumberFormat="1" applyFont="1" applyBorder="1" applyAlignment="1">
      <alignment vertical="center"/>
    </xf>
    <xf numFmtId="0" fontId="10" fillId="0" borderId="0" xfId="0" applyFont="1" applyAlignment="1">
      <alignment horizontal="center" vertical="center" wrapText="1"/>
    </xf>
    <xf numFmtId="0" fontId="22" fillId="0" borderId="0" xfId="0" applyFont="1" applyAlignment="1">
      <alignment vertical="center"/>
    </xf>
    <xf numFmtId="0" fontId="4" fillId="0" borderId="17" xfId="0" applyFont="1" applyBorder="1" applyAlignment="1">
      <alignment vertical="center"/>
    </xf>
    <xf numFmtId="0" fontId="4" fillId="0" borderId="0" xfId="0" applyFont="1" applyAlignment="1">
      <alignment vertical="center" wrapText="1"/>
    </xf>
    <xf numFmtId="0" fontId="44" fillId="0" borderId="0" xfId="0" applyFont="1" applyAlignment="1">
      <alignment horizontal="left" vertical="center" indent="3"/>
    </xf>
    <xf numFmtId="3" fontId="4" fillId="0" borderId="30" xfId="0" applyNumberFormat="1" applyFont="1" applyBorder="1" applyAlignment="1">
      <alignment horizontal="center" vertical="center" wrapText="1"/>
    </xf>
    <xf numFmtId="10" fontId="4" fillId="0" borderId="30" xfId="0" applyNumberFormat="1" applyFont="1" applyBorder="1" applyAlignment="1">
      <alignment horizontal="center" vertical="center" wrapText="1"/>
    </xf>
    <xf numFmtId="0" fontId="2" fillId="3" borderId="5" xfId="0" applyFont="1" applyFill="1" applyBorder="1" applyAlignment="1">
      <alignment horizontal="center" vertical="center" wrapText="1"/>
    </xf>
    <xf numFmtId="0" fontId="0" fillId="0" borderId="5" xfId="0" applyBorder="1" applyAlignment="1">
      <alignment horizontal="center"/>
    </xf>
    <xf numFmtId="0" fontId="0" fillId="4" borderId="5" xfId="0" applyFill="1" applyBorder="1" applyAlignment="1">
      <alignment horizontal="center"/>
    </xf>
    <xf numFmtId="0" fontId="2" fillId="5" borderId="5" xfId="0" applyFont="1" applyFill="1" applyBorder="1" applyAlignment="1">
      <alignment horizontal="center" vertical="center" wrapText="1"/>
    </xf>
    <xf numFmtId="0" fontId="2" fillId="6" borderId="55" xfId="0" applyFont="1" applyFill="1" applyBorder="1" applyAlignment="1">
      <alignment horizontal="center" wrapText="1"/>
    </xf>
    <xf numFmtId="0" fontId="2" fillId="6" borderId="56" xfId="0" applyFont="1" applyFill="1" applyBorder="1" applyAlignment="1">
      <alignment horizontal="center" wrapText="1"/>
    </xf>
    <xf numFmtId="0" fontId="0" fillId="0" borderId="4" xfId="0" applyBorder="1" applyAlignment="1">
      <alignment vertical="center" wrapText="1"/>
    </xf>
    <xf numFmtId="0" fontId="0" fillId="0" borderId="57" xfId="0"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2" fontId="4" fillId="0" borderId="11" xfId="0" applyNumberFormat="1" applyFont="1" applyBorder="1" applyAlignment="1">
      <alignment horizontal="center" vertical="center"/>
    </xf>
    <xf numFmtId="2" fontId="4" fillId="0" borderId="11" xfId="0" applyNumberFormat="1" applyFont="1" applyBorder="1" applyAlignment="1">
      <alignment horizontal="center" vertical="center" wrapText="1"/>
    </xf>
    <xf numFmtId="0" fontId="24" fillId="0" borderId="8" xfId="0" applyFont="1" applyBorder="1" applyAlignment="1">
      <alignment vertical="center" wrapText="1"/>
    </xf>
    <xf numFmtId="0" fontId="27" fillId="0" borderId="10" xfId="0" applyFont="1" applyBorder="1" applyAlignment="1">
      <alignment horizontal="center" vertical="center" wrapText="1"/>
    </xf>
    <xf numFmtId="0" fontId="18" fillId="0" borderId="11" xfId="0" applyFont="1" applyBorder="1" applyAlignment="1">
      <alignment horizontal="center" vertical="center" wrapText="1"/>
    </xf>
    <xf numFmtId="3" fontId="18" fillId="0" borderId="11" xfId="0" applyNumberFormat="1" applyFont="1" applyBorder="1" applyAlignment="1">
      <alignment horizontal="center" vertical="center" wrapText="1"/>
    </xf>
    <xf numFmtId="0" fontId="18" fillId="0" borderId="11" xfId="0" applyFont="1" applyBorder="1" applyAlignment="1">
      <alignment vertical="center" wrapText="1"/>
    </xf>
    <xf numFmtId="0" fontId="49" fillId="0" borderId="9" xfId="0" applyFont="1" applyBorder="1" applyAlignment="1">
      <alignment horizontal="center" vertical="center" wrapText="1"/>
    </xf>
    <xf numFmtId="0" fontId="27" fillId="7" borderId="8" xfId="0" applyFont="1" applyFill="1" applyBorder="1" applyAlignment="1">
      <alignment horizontal="center" vertical="center" wrapText="1"/>
    </xf>
    <xf numFmtId="0" fontId="27" fillId="7" borderId="9" xfId="0" applyFont="1" applyFill="1" applyBorder="1" applyAlignment="1">
      <alignment horizontal="center" vertical="center" wrapText="1"/>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0" xfId="0" applyFont="1" applyBorder="1" applyAlignment="1">
      <alignment vertical="center" wrapText="1"/>
    </xf>
    <xf numFmtId="9" fontId="18" fillId="0" borderId="11" xfId="0" applyNumberFormat="1" applyFont="1" applyBorder="1" applyAlignment="1">
      <alignment horizontal="center" vertical="center" wrapText="1"/>
    </xf>
    <xf numFmtId="0" fontId="8" fillId="0" borderId="5" xfId="0" applyFont="1" applyBorder="1" applyAlignment="1">
      <alignment horizontal="left" vertical="center" wrapText="1"/>
    </xf>
    <xf numFmtId="9" fontId="8" fillId="0" borderId="5" xfId="0" applyNumberFormat="1" applyFont="1" applyBorder="1" applyAlignment="1">
      <alignment horizontal="center" vertical="center" wrapText="1"/>
    </xf>
    <xf numFmtId="0" fontId="8" fillId="0" borderId="5" xfId="0" quotePrefix="1" applyFont="1" applyBorder="1" applyAlignment="1">
      <alignment horizontal="center" vertical="center" wrapText="1"/>
    </xf>
    <xf numFmtId="0" fontId="27" fillId="0" borderId="14" xfId="0" applyFont="1" applyBorder="1" applyAlignment="1">
      <alignment horizontal="center" vertical="center" wrapText="1"/>
    </xf>
    <xf numFmtId="0" fontId="27" fillId="0" borderId="11"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wrapText="1"/>
    </xf>
    <xf numFmtId="10" fontId="52" fillId="0" borderId="5" xfId="0" applyNumberFormat="1" applyFont="1"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xf>
    <xf numFmtId="9" fontId="0" fillId="0" borderId="5" xfId="0" applyNumberFormat="1" applyBorder="1" applyAlignment="1">
      <alignment horizontal="center" vertical="center"/>
    </xf>
    <xf numFmtId="166"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51" fillId="0" borderId="5" xfId="0" applyFont="1" applyBorder="1" applyAlignment="1">
      <alignment vertical="center" wrapText="1"/>
    </xf>
    <xf numFmtId="166" fontId="0" fillId="0" borderId="5" xfId="3" applyNumberFormat="1" applyFont="1" applyFill="1" applyBorder="1" applyAlignment="1">
      <alignment horizontal="center" vertical="center"/>
    </xf>
    <xf numFmtId="164" fontId="0" fillId="0" borderId="5" xfId="0" applyNumberFormat="1" applyBorder="1" applyAlignment="1">
      <alignment horizontal="center" vertical="center" wrapText="1"/>
    </xf>
    <xf numFmtId="10" fontId="0" fillId="0" borderId="5" xfId="0" applyNumberFormat="1" applyBorder="1" applyAlignment="1">
      <alignment horizontal="center" vertical="center" wrapText="1"/>
    </xf>
    <xf numFmtId="0" fontId="15" fillId="0" borderId="39" xfId="0" applyFont="1" applyBorder="1" applyAlignment="1">
      <alignment horizontal="center" vertical="center" wrapText="1"/>
    </xf>
    <xf numFmtId="38" fontId="0" fillId="0" borderId="5" xfId="0" applyNumberFormat="1" applyBorder="1" applyAlignment="1">
      <alignment horizontal="center" vertical="center" wrapText="1"/>
    </xf>
    <xf numFmtId="10" fontId="4" fillId="0" borderId="3" xfId="0" applyNumberFormat="1" applyFont="1" applyBorder="1" applyAlignment="1">
      <alignment horizontal="center" vertical="center"/>
    </xf>
    <xf numFmtId="10" fontId="14" fillId="0" borderId="5" xfId="0" applyNumberFormat="1" applyFont="1" applyBorder="1" applyAlignment="1">
      <alignment horizontal="center" vertical="center"/>
    </xf>
    <xf numFmtId="10" fontId="4" fillId="0" borderId="5" xfId="0" applyNumberFormat="1" applyFont="1" applyBorder="1" applyAlignment="1">
      <alignment horizontal="center" vertical="center"/>
    </xf>
    <xf numFmtId="38" fontId="23" fillId="0" borderId="5" xfId="0" applyNumberFormat="1" applyFont="1" applyBorder="1" applyAlignment="1">
      <alignment horizontal="center" vertical="center" wrapText="1"/>
    </xf>
    <xf numFmtId="0" fontId="4" fillId="0" borderId="0" xfId="0" applyFont="1" applyAlignment="1">
      <alignment horizontal="left" vertical="center"/>
    </xf>
    <xf numFmtId="0" fontId="2" fillId="0" borderId="5" xfId="0" applyFont="1" applyBorder="1" applyAlignment="1">
      <alignment vertical="center" wrapText="1"/>
    </xf>
    <xf numFmtId="0" fontId="53" fillId="0" borderId="5" xfId="0" applyFont="1" applyBorder="1" applyAlignment="1">
      <alignment vertical="center" wrapText="1"/>
    </xf>
    <xf numFmtId="0" fontId="10" fillId="0" borderId="26" xfId="0" applyFont="1" applyBorder="1" applyAlignment="1">
      <alignment horizontal="center" wrapText="1"/>
    </xf>
    <xf numFmtId="0" fontId="10" fillId="0" borderId="27" xfId="0" applyFont="1" applyBorder="1" applyAlignment="1">
      <alignment horizontal="center" wrapText="1"/>
    </xf>
    <xf numFmtId="0" fontId="56" fillId="0" borderId="15" xfId="0" applyFont="1" applyBorder="1" applyAlignment="1">
      <alignment horizontal="left" vertical="center" wrapText="1" indent="3"/>
    </xf>
    <xf numFmtId="0" fontId="0" fillId="0" borderId="0" xfId="0" applyAlignment="1">
      <alignment vertical="center" wrapText="1"/>
    </xf>
    <xf numFmtId="0" fontId="0" fillId="0" borderId="0" xfId="0" applyAlignment="1">
      <alignment horizontal="left" vertical="center" wrapText="1"/>
    </xf>
    <xf numFmtId="3" fontId="4" fillId="0" borderId="15" xfId="0" applyNumberFormat="1" applyFont="1" applyBorder="1" applyAlignment="1">
      <alignment horizontal="center" vertical="center" wrapText="1"/>
    </xf>
    <xf numFmtId="0" fontId="0" fillId="0" borderId="11" xfId="0" applyBorder="1" applyAlignment="1">
      <alignment horizontal="center" vertical="top" wrapText="1"/>
    </xf>
    <xf numFmtId="14" fontId="4" fillId="0" borderId="5" xfId="0" applyNumberFormat="1" applyFont="1" applyBorder="1" applyAlignment="1">
      <alignment horizontal="center" vertical="center" wrapText="1"/>
    </xf>
    <xf numFmtId="9" fontId="4" fillId="0" borderId="5" xfId="0" applyNumberFormat="1" applyFont="1" applyBorder="1" applyAlignment="1">
      <alignment horizontal="center" vertical="center"/>
    </xf>
    <xf numFmtId="164" fontId="4" fillId="0" borderId="5" xfId="0" applyNumberFormat="1" applyFont="1" applyBorder="1" applyAlignment="1">
      <alignment horizontal="center" vertical="center"/>
    </xf>
    <xf numFmtId="10" fontId="0" fillId="0" borderId="0" xfId="0" applyNumberFormat="1" applyAlignment="1">
      <alignment horizontal="center" vertical="center"/>
    </xf>
    <xf numFmtId="0" fontId="9"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165" fontId="4" fillId="0" borderId="5" xfId="0" applyNumberFormat="1" applyFont="1" applyBorder="1" applyAlignment="1">
      <alignment horizontal="center" vertical="center"/>
    </xf>
    <xf numFmtId="0" fontId="8" fillId="0" borderId="0" xfId="0" applyFont="1" applyAlignment="1">
      <alignment horizontal="left" vertical="center" indent="2"/>
    </xf>
    <xf numFmtId="0" fontId="4" fillId="0" borderId="13" xfId="0" applyFont="1" applyBorder="1" applyAlignment="1">
      <alignment vertical="center" wrapText="1"/>
    </xf>
    <xf numFmtId="0" fontId="57" fillId="0" borderId="11" xfId="0" applyFont="1" applyBorder="1" applyAlignment="1">
      <alignment horizontal="center" vertical="center" wrapText="1"/>
    </xf>
    <xf numFmtId="3" fontId="0" fillId="0" borderId="0" xfId="0" applyNumberFormat="1"/>
    <xf numFmtId="3" fontId="14" fillId="8" borderId="0" xfId="0" applyNumberFormat="1" applyFont="1" applyFill="1" applyAlignment="1">
      <alignment horizontal="right" vertical="center"/>
    </xf>
    <xf numFmtId="0" fontId="0" fillId="0" borderId="4" xfId="0" applyBorder="1"/>
    <xf numFmtId="0" fontId="5" fillId="0" borderId="13" xfId="2" applyBorder="1" applyAlignment="1">
      <alignment vertical="center"/>
    </xf>
    <xf numFmtId="0" fontId="5" fillId="0" borderId="12" xfId="2" applyBorder="1" applyAlignment="1">
      <alignment vertical="center"/>
    </xf>
    <xf numFmtId="0" fontId="5" fillId="0" borderId="10" xfId="2" applyBorder="1" applyAlignment="1">
      <alignment vertical="center"/>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58" fillId="0" borderId="13" xfId="0" applyFont="1" applyBorder="1" applyAlignment="1">
      <alignment vertical="center" wrapText="1"/>
    </xf>
    <xf numFmtId="0" fontId="58" fillId="0" borderId="12" xfId="0" applyFont="1" applyBorder="1" applyAlignment="1">
      <alignment vertical="center" wrapText="1"/>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8" fillId="0" borderId="22" xfId="0" applyFont="1" applyBorder="1" applyAlignment="1">
      <alignment vertical="center" wrapText="1"/>
    </xf>
    <xf numFmtId="0" fontId="8" fillId="0" borderId="19" xfId="0" applyFont="1" applyBorder="1" applyAlignment="1">
      <alignment vertical="center" wrapText="1"/>
    </xf>
    <xf numFmtId="0" fontId="8" fillId="0" borderId="14" xfId="0" applyFont="1" applyBorder="1" applyAlignment="1">
      <alignment vertical="center" wrapText="1"/>
    </xf>
    <xf numFmtId="0" fontId="8" fillId="0" borderId="21" xfId="0" applyFont="1" applyBorder="1" applyAlignment="1">
      <alignment horizontal="left" vertical="center" wrapText="1" indent="3"/>
    </xf>
    <xf numFmtId="0" fontId="8" fillId="0" borderId="17" xfId="0" applyFont="1" applyBorder="1" applyAlignment="1">
      <alignment horizontal="left" vertical="center" wrapText="1" indent="3"/>
    </xf>
    <xf numFmtId="0" fontId="8" fillId="0" borderId="11" xfId="0" applyFont="1" applyBorder="1" applyAlignment="1">
      <alignment horizontal="left" vertical="center" wrapText="1" indent="3"/>
    </xf>
    <xf numFmtId="0" fontId="27" fillId="0" borderId="13" xfId="0" applyFont="1" applyBorder="1" applyAlignment="1">
      <alignment horizontal="center" vertical="center" wrapText="1"/>
    </xf>
    <xf numFmtId="0" fontId="27" fillId="0" borderId="10" xfId="0" applyFont="1" applyBorder="1" applyAlignment="1">
      <alignment horizontal="center" vertical="center" wrapText="1"/>
    </xf>
    <xf numFmtId="0" fontId="8" fillId="0" borderId="20" xfId="0" applyFont="1" applyBorder="1" applyAlignment="1">
      <alignment horizontal="left" vertical="center" wrapText="1" indent="3"/>
    </xf>
    <xf numFmtId="0" fontId="8" fillId="0" borderId="0" xfId="0" applyFont="1" applyAlignment="1">
      <alignment horizontal="left" vertical="center" wrapText="1" indent="3"/>
    </xf>
    <xf numFmtId="0" fontId="8" fillId="0" borderId="15" xfId="0" applyFont="1" applyBorder="1" applyAlignment="1">
      <alignment horizontal="left" vertical="center" wrapText="1" indent="3"/>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22" xfId="0" applyFont="1" applyBorder="1" applyAlignment="1">
      <alignment vertical="center"/>
    </xf>
    <xf numFmtId="0" fontId="8" fillId="0" borderId="19" xfId="0" applyFont="1" applyBorder="1" applyAlignment="1">
      <alignment vertical="center"/>
    </xf>
    <xf numFmtId="0" fontId="8" fillId="0" borderId="14" xfId="0" applyFont="1" applyBorder="1" applyAlignment="1">
      <alignment vertical="center"/>
    </xf>
    <xf numFmtId="0" fontId="8" fillId="0" borderId="20" xfId="0" applyFont="1" applyBorder="1" applyAlignment="1">
      <alignment horizontal="left" vertical="center" indent="3"/>
    </xf>
    <xf numFmtId="0" fontId="8" fillId="0" borderId="0" xfId="0" applyFont="1" applyAlignment="1">
      <alignment horizontal="left" vertical="center" indent="3"/>
    </xf>
    <xf numFmtId="0" fontId="8" fillId="0" borderId="15" xfId="0" applyFont="1" applyBorder="1" applyAlignment="1">
      <alignment horizontal="left" vertical="center" indent="3"/>
    </xf>
    <xf numFmtId="0" fontId="8" fillId="0" borderId="21" xfId="0" applyFont="1" applyBorder="1" applyAlignment="1">
      <alignment horizontal="left" vertical="center" indent="3"/>
    </xf>
    <xf numFmtId="0" fontId="8" fillId="0" borderId="17" xfId="0" applyFont="1" applyBorder="1" applyAlignment="1">
      <alignment horizontal="left" vertical="center" indent="3"/>
    </xf>
    <xf numFmtId="0" fontId="8" fillId="0" borderId="11" xfId="0" applyFont="1" applyBorder="1" applyAlignment="1">
      <alignment horizontal="left" vertical="center" indent="3"/>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40" fillId="0" borderId="13" xfId="0" applyFont="1" applyBorder="1" applyAlignment="1">
      <alignment horizontal="left" vertical="center" wrapText="1" indent="3"/>
    </xf>
    <xf numFmtId="0" fontId="40" fillId="0" borderId="12" xfId="0" applyFont="1" applyBorder="1" applyAlignment="1">
      <alignment horizontal="left" vertical="center" wrapText="1" indent="3"/>
    </xf>
    <xf numFmtId="0" fontId="40" fillId="0" borderId="10" xfId="0" applyFont="1" applyBorder="1" applyAlignment="1">
      <alignment horizontal="left" vertical="center" wrapText="1" indent="3"/>
    </xf>
    <xf numFmtId="0" fontId="24" fillId="0" borderId="13" xfId="0" applyFont="1" applyBorder="1" applyAlignment="1">
      <alignment vertical="top" wrapText="1"/>
    </xf>
    <xf numFmtId="0" fontId="24" fillId="0" borderId="12" xfId="0" applyFont="1" applyBorder="1" applyAlignment="1">
      <alignment vertical="top" wrapText="1"/>
    </xf>
    <xf numFmtId="0" fontId="24" fillId="0" borderId="10" xfId="0" applyFont="1" applyBorder="1" applyAlignment="1">
      <alignment vertical="top"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8" fillId="0" borderId="39" xfId="0" applyFont="1" applyBorder="1" applyAlignment="1">
      <alignment vertical="center" wrapText="1"/>
    </xf>
    <xf numFmtId="0" fontId="5" fillId="0" borderId="33" xfId="2" applyBorder="1" applyAlignment="1">
      <alignment horizontal="left" vertical="center" wrapText="1" indent="3"/>
    </xf>
    <xf numFmtId="0" fontId="5" fillId="0" borderId="0" xfId="2" applyBorder="1" applyAlignment="1">
      <alignment horizontal="left" vertical="center" wrapText="1" indent="3"/>
    </xf>
    <xf numFmtId="0" fontId="5" fillId="0" borderId="31" xfId="2" applyBorder="1" applyAlignment="1">
      <alignment horizontal="left" vertical="center" wrapText="1" indent="3"/>
    </xf>
    <xf numFmtId="0" fontId="5" fillId="0" borderId="34" xfId="2" applyBorder="1" applyAlignment="1">
      <alignment horizontal="left" vertical="center" wrapText="1" indent="3"/>
    </xf>
    <xf numFmtId="0" fontId="5" fillId="0" borderId="35" xfId="2" applyBorder="1" applyAlignment="1">
      <alignment horizontal="left" vertical="center" wrapText="1" indent="3"/>
    </xf>
    <xf numFmtId="0" fontId="5" fillId="0" borderId="30" xfId="2" applyBorder="1" applyAlignment="1">
      <alignment horizontal="left" vertical="center" wrapText="1" indent="3"/>
    </xf>
    <xf numFmtId="0" fontId="8" fillId="0" borderId="32" xfId="0" applyFont="1" applyBorder="1" applyAlignment="1">
      <alignment vertical="center" wrapText="1"/>
    </xf>
    <xf numFmtId="0" fontId="8" fillId="0" borderId="28" xfId="0" applyFont="1" applyBorder="1" applyAlignment="1">
      <alignment vertical="center" wrapText="1"/>
    </xf>
    <xf numFmtId="0" fontId="4" fillId="0" borderId="32" xfId="0" applyFont="1" applyBorder="1" applyAlignment="1">
      <alignment vertical="center" wrapText="1"/>
    </xf>
    <xf numFmtId="0" fontId="4" fillId="0" borderId="28" xfId="0" applyFont="1" applyBorder="1" applyAlignment="1">
      <alignment vertical="center" wrapText="1"/>
    </xf>
    <xf numFmtId="0" fontId="8" fillId="0" borderId="36" xfId="0" applyFont="1" applyBorder="1" applyAlignment="1">
      <alignment vertical="center" wrapText="1"/>
    </xf>
    <xf numFmtId="0" fontId="8" fillId="0" borderId="29" xfId="0" applyFont="1" applyBorder="1" applyAlignment="1">
      <alignment vertical="center" wrapText="1"/>
    </xf>
    <xf numFmtId="0" fontId="4" fillId="0" borderId="29" xfId="0" applyFont="1" applyBorder="1" applyAlignment="1">
      <alignment vertical="center" wrapText="1"/>
    </xf>
    <xf numFmtId="0" fontId="4" fillId="0" borderId="32"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27" fillId="0" borderId="0" xfId="0" applyFont="1" applyAlignment="1">
      <alignment horizontal="center" vertical="center" wrapText="1"/>
    </xf>
    <xf numFmtId="0" fontId="4" fillId="0" borderId="18" xfId="0" applyFont="1" applyBorder="1" applyAlignment="1">
      <alignment vertical="center" wrapText="1"/>
    </xf>
    <xf numFmtId="0" fontId="4" fillId="0" borderId="16" xfId="0" applyFont="1" applyBorder="1" applyAlignment="1">
      <alignment vertical="center" wrapText="1"/>
    </xf>
    <xf numFmtId="0" fontId="4" fillId="0" borderId="9" xfId="0" applyFont="1" applyBorder="1" applyAlignment="1">
      <alignment vertical="center" wrapText="1"/>
    </xf>
    <xf numFmtId="0" fontId="5" fillId="0" borderId="33" xfId="2" applyBorder="1" applyAlignment="1">
      <alignment horizontal="left" vertical="center" wrapText="1" indent="5"/>
    </xf>
    <xf numFmtId="0" fontId="5" fillId="0" borderId="0" xfId="2" applyBorder="1" applyAlignment="1">
      <alignment horizontal="left" vertical="center" wrapText="1" indent="5"/>
    </xf>
    <xf numFmtId="0" fontId="5" fillId="0" borderId="31" xfId="2" applyBorder="1" applyAlignment="1">
      <alignment horizontal="left" vertical="center" wrapText="1" indent="5"/>
    </xf>
    <xf numFmtId="0" fontId="8" fillId="0" borderId="33" xfId="0" applyFont="1" applyBorder="1" applyAlignment="1">
      <alignment horizontal="left" vertical="center" wrapText="1" indent="5"/>
    </xf>
    <xf numFmtId="0" fontId="8" fillId="0" borderId="0" xfId="0" applyFont="1" applyAlignment="1">
      <alignment horizontal="left" vertical="center" wrapText="1" indent="5"/>
    </xf>
    <xf numFmtId="0" fontId="8" fillId="0" borderId="31" xfId="0" applyFont="1" applyBorder="1" applyAlignment="1">
      <alignment horizontal="left" vertical="center" wrapText="1" indent="5"/>
    </xf>
    <xf numFmtId="0" fontId="8" fillId="0" borderId="34" xfId="0" applyFont="1" applyBorder="1" applyAlignment="1">
      <alignment vertical="center" wrapText="1"/>
    </xf>
    <xf numFmtId="0" fontId="8" fillId="0" borderId="35" xfId="0" applyFont="1" applyBorder="1" applyAlignment="1">
      <alignment vertical="center" wrapText="1"/>
    </xf>
    <xf numFmtId="0" fontId="8" fillId="0" borderId="30" xfId="0" applyFont="1" applyBorder="1" applyAlignment="1">
      <alignment vertical="center" wrapText="1"/>
    </xf>
    <xf numFmtId="0" fontId="0" fillId="0" borderId="5" xfId="0" applyBorder="1" applyAlignment="1">
      <alignment horizontal="left" wrapText="1"/>
    </xf>
    <xf numFmtId="0" fontId="18" fillId="0" borderId="13" xfId="0" applyFont="1" applyBorder="1" applyAlignment="1">
      <alignment horizontal="center" vertical="center" wrapText="1"/>
    </xf>
    <xf numFmtId="0" fontId="18" fillId="0" borderId="10" xfId="0" applyFont="1" applyBorder="1" applyAlignment="1">
      <alignment horizontal="center" vertical="center" wrapText="1"/>
    </xf>
    <xf numFmtId="9" fontId="18" fillId="0" borderId="13" xfId="0" applyNumberFormat="1" applyFont="1" applyBorder="1" applyAlignment="1">
      <alignment horizontal="center" vertical="center" wrapText="1"/>
    </xf>
    <xf numFmtId="9" fontId="18" fillId="0" borderId="10" xfId="0" applyNumberFormat="1" applyFont="1" applyBorder="1" applyAlignment="1">
      <alignment horizontal="center" vertical="center" wrapText="1"/>
    </xf>
    <xf numFmtId="0" fontId="27" fillId="7" borderId="58" xfId="0" applyFont="1" applyFill="1" applyBorder="1" applyAlignment="1">
      <alignment horizontal="center" vertical="center" wrapText="1"/>
    </xf>
    <xf numFmtId="0" fontId="27" fillId="7" borderId="59" xfId="0" applyFont="1" applyFill="1" applyBorder="1" applyAlignment="1">
      <alignment horizontal="center" vertical="center" wrapText="1"/>
    </xf>
    <xf numFmtId="0" fontId="27" fillId="7" borderId="60" xfId="0" applyFont="1" applyFill="1" applyBorder="1" applyAlignment="1">
      <alignment horizontal="center" vertical="center" wrapText="1"/>
    </xf>
    <xf numFmtId="0" fontId="18" fillId="0" borderId="13" xfId="0" applyFont="1" applyBorder="1" applyAlignment="1">
      <alignment vertical="center" wrapText="1"/>
    </xf>
    <xf numFmtId="0" fontId="18" fillId="0" borderId="10" xfId="0" applyFont="1" applyBorder="1" applyAlignment="1">
      <alignment vertical="center" wrapText="1"/>
    </xf>
    <xf numFmtId="3" fontId="18" fillId="0" borderId="13"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0" fontId="18" fillId="0" borderId="61" xfId="0" applyFont="1" applyBorder="1" applyAlignment="1">
      <alignment vertical="center" wrapText="1"/>
    </xf>
    <xf numFmtId="3" fontId="18" fillId="0" borderId="61" xfId="0" applyNumberFormat="1" applyFont="1" applyBorder="1" applyAlignment="1">
      <alignment horizontal="center" vertical="center" wrapText="1"/>
    </xf>
    <xf numFmtId="0" fontId="8" fillId="0" borderId="0" xfId="0" applyFont="1" applyAlignment="1">
      <alignment horizontal="left" vertical="center" wrapText="1" indent="2"/>
    </xf>
    <xf numFmtId="0" fontId="8" fillId="0" borderId="33" xfId="0" applyFont="1" applyBorder="1" applyAlignment="1">
      <alignment horizontal="left" vertical="center" wrapText="1" indent="3"/>
    </xf>
    <xf numFmtId="0" fontId="8" fillId="0" borderId="31" xfId="0" applyFont="1" applyBorder="1" applyAlignment="1">
      <alignment horizontal="left" vertical="center" wrapText="1" indent="3"/>
    </xf>
    <xf numFmtId="0" fontId="8" fillId="0" borderId="34" xfId="0" applyFont="1" applyBorder="1" applyAlignment="1">
      <alignment horizontal="left" vertical="center" wrapText="1" indent="3"/>
    </xf>
    <xf numFmtId="0" fontId="8" fillId="0" borderId="35" xfId="0" applyFont="1" applyBorder="1" applyAlignment="1">
      <alignment horizontal="left" vertical="center" wrapText="1" indent="3"/>
    </xf>
    <xf numFmtId="0" fontId="8" fillId="0" borderId="30" xfId="0" applyFont="1" applyBorder="1" applyAlignment="1">
      <alignment horizontal="left" vertical="center" wrapText="1" indent="3"/>
    </xf>
    <xf numFmtId="0" fontId="8" fillId="0" borderId="20" xfId="0" applyFont="1" applyBorder="1" applyAlignment="1">
      <alignment horizontal="left" vertical="center" wrapText="1" indent="5"/>
    </xf>
    <xf numFmtId="0" fontId="8" fillId="0" borderId="15" xfId="0" applyFont="1" applyBorder="1" applyAlignment="1">
      <alignment horizontal="left" vertical="center" wrapText="1" indent="5"/>
    </xf>
    <xf numFmtId="0" fontId="8" fillId="0" borderId="0" xfId="0" applyFont="1" applyAlignment="1">
      <alignment vertical="center" wrapText="1"/>
    </xf>
    <xf numFmtId="0" fontId="5" fillId="0" borderId="21" xfId="2" applyBorder="1" applyAlignment="1">
      <alignment horizontal="left" vertical="center" wrapText="1" indent="3"/>
    </xf>
    <xf numFmtId="0" fontId="5" fillId="0" borderId="17" xfId="2" applyBorder="1" applyAlignment="1">
      <alignment horizontal="left" vertical="center" wrapText="1" indent="3"/>
    </xf>
    <xf numFmtId="0" fontId="5" fillId="0" borderId="11" xfId="2" applyBorder="1" applyAlignment="1">
      <alignment horizontal="left" vertical="center" wrapText="1" indent="3"/>
    </xf>
    <xf numFmtId="10" fontId="4" fillId="0" borderId="13" xfId="0" applyNumberFormat="1" applyFont="1" applyBorder="1" applyAlignment="1">
      <alignment horizontal="center" vertical="center" wrapText="1"/>
    </xf>
    <xf numFmtId="10" fontId="4" fillId="0" borderId="10"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8" fillId="0" borderId="0" xfId="0" applyFont="1" applyAlignment="1">
      <alignment horizontal="center" vertical="center" wrapText="1"/>
    </xf>
    <xf numFmtId="0" fontId="5" fillId="0" borderId="13" xfId="2" applyBorder="1" applyAlignment="1">
      <alignment vertical="center" wrapText="1"/>
    </xf>
    <xf numFmtId="0" fontId="5" fillId="0" borderId="10" xfId="2" applyBorder="1" applyAlignment="1">
      <alignment vertical="center" wrapText="1"/>
    </xf>
    <xf numFmtId="0" fontId="5" fillId="0" borderId="12" xfId="2" applyBorder="1" applyAlignment="1">
      <alignment vertical="center" wrapText="1"/>
    </xf>
    <xf numFmtId="0" fontId="4" fillId="0" borderId="49" xfId="0" applyFont="1" applyBorder="1" applyAlignment="1">
      <alignment vertical="center" wrapText="1"/>
    </xf>
    <xf numFmtId="0" fontId="4" fillId="0" borderId="43" xfId="0" applyFont="1" applyBorder="1" applyAlignment="1">
      <alignment vertical="center" wrapText="1"/>
    </xf>
    <xf numFmtId="0" fontId="8" fillId="0" borderId="50" xfId="0" applyFont="1" applyBorder="1" applyAlignment="1">
      <alignment vertical="center" wrapText="1"/>
    </xf>
    <xf numFmtId="0" fontId="8" fillId="0" borderId="51" xfId="0" applyFont="1" applyBorder="1" applyAlignment="1">
      <alignment vertical="center" wrapText="1"/>
    </xf>
    <xf numFmtId="0" fontId="5" fillId="0" borderId="46" xfId="2" applyBorder="1" applyAlignment="1">
      <alignment horizontal="left" vertical="center" wrapText="1" indent="3"/>
    </xf>
    <xf numFmtId="0" fontId="5" fillId="0" borderId="47" xfId="2" applyBorder="1" applyAlignment="1">
      <alignment horizontal="left" vertical="center" wrapText="1" indent="3"/>
    </xf>
    <xf numFmtId="0" fontId="5" fillId="0" borderId="48" xfId="2" applyBorder="1" applyAlignment="1">
      <alignment horizontal="left" vertical="center" wrapText="1" indent="3"/>
    </xf>
    <xf numFmtId="0" fontId="22" fillId="0" borderId="13" xfId="0" applyFont="1" applyBorder="1" applyAlignment="1">
      <alignment vertical="center" wrapText="1"/>
    </xf>
    <xf numFmtId="0" fontId="22" fillId="0" borderId="10" xfId="0" applyFont="1" applyBorder="1" applyAlignment="1">
      <alignment vertical="center" wrapText="1"/>
    </xf>
    <xf numFmtId="0" fontId="8" fillId="0" borderId="21" xfId="0" applyFont="1" applyBorder="1" applyAlignment="1">
      <alignment horizontal="left" vertical="center" wrapText="1" indent="5"/>
    </xf>
    <xf numFmtId="0" fontId="8" fillId="0" borderId="17" xfId="0" applyFont="1" applyBorder="1" applyAlignment="1">
      <alignment horizontal="left" vertical="center" wrapText="1" indent="5"/>
    </xf>
    <xf numFmtId="0" fontId="8" fillId="0" borderId="11" xfId="0" applyFont="1" applyBorder="1" applyAlignment="1">
      <alignment horizontal="left" vertical="center" wrapText="1" indent="5"/>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39" fillId="0" borderId="20" xfId="0" applyFont="1" applyBorder="1" applyAlignment="1">
      <alignment horizontal="left" vertical="center" wrapText="1" indent="3"/>
    </xf>
    <xf numFmtId="0" fontId="39" fillId="0" borderId="0" xfId="0" applyFont="1" applyAlignment="1">
      <alignment horizontal="left" vertical="center" wrapText="1" indent="3"/>
    </xf>
    <xf numFmtId="0" fontId="39" fillId="0" borderId="15" xfId="0" applyFont="1" applyBorder="1" applyAlignment="1">
      <alignment horizontal="left" vertical="center" wrapText="1" indent="3"/>
    </xf>
    <xf numFmtId="0" fontId="39" fillId="0" borderId="21" xfId="0" applyFont="1" applyBorder="1" applyAlignment="1">
      <alignment horizontal="left" vertical="center" wrapText="1" indent="3"/>
    </xf>
    <xf numFmtId="0" fontId="39" fillId="0" borderId="17" xfId="0" applyFont="1" applyBorder="1" applyAlignment="1">
      <alignment horizontal="left" vertical="center" wrapText="1" indent="3"/>
    </xf>
    <xf numFmtId="0" fontId="39" fillId="0" borderId="11" xfId="0" applyFont="1" applyBorder="1" applyAlignment="1">
      <alignment horizontal="left" vertical="center" wrapText="1" indent="3"/>
    </xf>
    <xf numFmtId="3" fontId="4" fillId="0" borderId="13" xfId="0" applyNumberFormat="1" applyFont="1" applyBorder="1" applyAlignment="1">
      <alignment vertical="center" wrapText="1"/>
    </xf>
    <xf numFmtId="3" fontId="4" fillId="0" borderId="12" xfId="0" applyNumberFormat="1" applyFont="1" applyBorder="1" applyAlignment="1">
      <alignment vertical="center" wrapText="1"/>
    </xf>
    <xf numFmtId="3" fontId="4" fillId="0" borderId="10" xfId="0" applyNumberFormat="1" applyFont="1" applyBorder="1" applyAlignment="1">
      <alignment vertical="center" wrapText="1"/>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42" fillId="0" borderId="13" xfId="0" applyFont="1" applyBorder="1" applyAlignment="1">
      <alignment vertical="center" wrapText="1"/>
    </xf>
    <xf numFmtId="0" fontId="42" fillId="0" borderId="10" xfId="0" applyFont="1" applyBorder="1" applyAlignment="1">
      <alignment vertical="center" wrapText="1"/>
    </xf>
    <xf numFmtId="0" fontId="43" fillId="0" borderId="54" xfId="0" applyFont="1" applyBorder="1" applyAlignment="1">
      <alignment vertical="center" wrapText="1"/>
    </xf>
    <xf numFmtId="0" fontId="43" fillId="0" borderId="27" xfId="0" applyFont="1" applyBorder="1" applyAlignment="1">
      <alignment vertical="center" wrapText="1"/>
    </xf>
    <xf numFmtId="0" fontId="4" fillId="0" borderId="54" xfId="0" applyFont="1" applyBorder="1" applyAlignment="1">
      <alignment vertical="center" wrapText="1"/>
    </xf>
    <xf numFmtId="0" fontId="4" fillId="0" borderId="27" xfId="0" applyFont="1" applyBorder="1" applyAlignment="1">
      <alignment vertical="center" wrapText="1"/>
    </xf>
    <xf numFmtId="0" fontId="10" fillId="0" borderId="54"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36" xfId="0" applyFont="1" applyBorder="1" applyAlignment="1">
      <alignment vertical="center" wrapText="1"/>
    </xf>
    <xf numFmtId="0" fontId="39" fillId="0" borderId="20" xfId="0" applyFont="1" applyBorder="1" applyAlignment="1">
      <alignment horizontal="left" vertical="center" wrapText="1" indent="6"/>
    </xf>
    <xf numFmtId="0" fontId="39" fillId="0" borderId="0" xfId="0" applyFont="1" applyAlignment="1">
      <alignment horizontal="left" vertical="center" wrapText="1" indent="6"/>
    </xf>
    <xf numFmtId="0" fontId="39" fillId="0" borderId="15" xfId="0" applyFont="1" applyBorder="1" applyAlignment="1">
      <alignment horizontal="left" vertical="center" wrapText="1" indent="6"/>
    </xf>
    <xf numFmtId="0" fontId="39" fillId="0" borderId="21" xfId="0" applyFont="1" applyBorder="1" applyAlignment="1">
      <alignment horizontal="left" vertical="center" wrapText="1" indent="6"/>
    </xf>
    <xf numFmtId="0" fontId="39" fillId="0" borderId="17" xfId="0" applyFont="1" applyBorder="1" applyAlignment="1">
      <alignment horizontal="left" vertical="center" wrapText="1" indent="6"/>
    </xf>
    <xf numFmtId="0" fontId="39" fillId="0" borderId="11" xfId="0" applyFont="1" applyBorder="1" applyAlignment="1">
      <alignment horizontal="left" vertical="center" wrapText="1" indent="6"/>
    </xf>
  </cellXfs>
  <cellStyles count="4">
    <cellStyle name="Comma" xfId="3" builtinId="3"/>
    <cellStyle name="Hyperlink" xfId="2" builtinId="8"/>
    <cellStyle name="Normal" xfId="0" builtinId="0"/>
    <cellStyle name="Percent" xfId="1" builtinId="5"/>
  </cellStyles>
  <dxfs count="6">
    <dxf>
      <alignment vertical="center" textRotation="0" wrapText="1" indent="0" justifyLastLine="0" shrinkToFit="0" readingOrder="0"/>
      <border diagonalUp="0" diagonalDown="0" outline="0">
        <left/>
        <right style="thin">
          <color auto="1"/>
        </right>
        <top style="thin">
          <color auto="1"/>
        </top>
        <bottom style="thin">
          <color auto="1"/>
        </bottom>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left style="thin">
          <color auto="1"/>
        </left>
        <right style="thin">
          <color auto="1"/>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theme" Target="theme/theme1.xml"/><Relationship Id="rId118"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19"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444711</xdr:colOff>
      <xdr:row>14</xdr:row>
      <xdr:rowOff>98536</xdr:rowOff>
    </xdr:to>
    <xdr:pic>
      <xdr:nvPicPr>
        <xdr:cNvPr id="3" name="Picture 1" descr="Correlation between sub models and outage models " title="Table ACI-PG&amp;E-25U-01-1">
          <a:extLst>
            <a:ext uri="{FF2B5EF4-FFF2-40B4-BE49-F238E27FC236}">
              <a16:creationId xmlns:a16="http://schemas.microsoft.com/office/drawing/2014/main" id="{AC3B35C9-56A3-FD20-EB2C-FDDD43BC832F}"/>
            </a:ext>
          </a:extLst>
        </xdr:cNvPr>
        <xdr:cNvPicPr>
          <a:picLocks noChangeAspect="1"/>
        </xdr:cNvPicPr>
      </xdr:nvPicPr>
      <xdr:blipFill>
        <a:blip xmlns:r="http://schemas.openxmlformats.org/officeDocument/2006/relationships" r:embed="rId1"/>
        <a:stretch>
          <a:fillRect/>
        </a:stretch>
      </xdr:blipFill>
      <xdr:spPr>
        <a:xfrm>
          <a:off x="609600" y="184150"/>
          <a:ext cx="4102311" cy="215911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599D9B-C01C-4636-8B91-E6DF9F94C81A}" name="Table1" displayName="Table1" ref="B2:C113" totalsRowShown="0" headerRowDxfId="5" headerRowBorderDxfId="4" tableBorderDxfId="3" totalsRowBorderDxfId="2">
  <autoFilter ref="B2:C113" xr:uid="{2BA62C7A-51FD-4BE8-B585-11DA1ADCB862}"/>
  <sortState xmlns:xlrd2="http://schemas.microsoft.com/office/spreadsheetml/2017/richdata2" ref="B3:C113">
    <sortCondition ref="B2:B113"/>
  </sortState>
  <tableColumns count="2">
    <tableColumn id="2" xr3:uid="{AE3D723A-2FD0-4EF8-A69E-863332C182AB}" name="Section" dataDxfId="1"/>
    <tableColumn id="1" xr3:uid="{3DF96D59-19B7-4DD6-A5FB-5C4B5CCF0E17}" name="Table of Tabl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3" Type="http://schemas.openxmlformats.org/officeDocument/2006/relationships/hyperlink" Target="http://www.pge.com/firesafetywebinars" TargetMode="External"/><Relationship Id="rId2" Type="http://schemas.openxmlformats.org/officeDocument/2006/relationships/hyperlink" Target="http://www.pge.com/firesafetywebinars" TargetMode="External"/><Relationship Id="rId1" Type="http://schemas.openxmlformats.org/officeDocument/2006/relationships/hyperlink" Target="http://www.pge.com/firesafetywebinars" TargetMode="Externa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2.xml.rels><?xml version="1.0" encoding="UTF-8" standalone="yes"?>
<Relationships xmlns="http://schemas.openxmlformats.org/package/2006/relationships"><Relationship Id="rId1" Type="http://schemas.openxmlformats.org/officeDocument/2006/relationships/hyperlink" Target="https://www.pge.com/en/outages-and-safety/safety/community-wildfire-safety-program.html?WT.mc_id=Vanity_wildfiremitigationplan"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https://www.pge.com/en/outages-and-safety/safety/community-wildfire-safety-program.html?WT.mc_id=Vanity_wildfiremitigationplan" TargetMode="External"/></Relationships>
</file>

<file path=xl/worksheets/_rels/sheet68.xml.rels><?xml version="1.0" encoding="UTF-8" standalone="yes"?>
<Relationships xmlns="http://schemas.openxmlformats.org/package/2006/relationships"><Relationship Id="rId1" Type="http://schemas.openxmlformats.org/officeDocument/2006/relationships/hyperlink" Target="https://docs.cpuc.ca.gov/PublishedDocs/Published/G000/M550/K438/5504384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62C7A-51FD-4BE8-B585-11DA1ADCB862}">
  <sheetPr>
    <tabColor rgb="FF00B050"/>
  </sheetPr>
  <dimension ref="B2:C113"/>
  <sheetViews>
    <sheetView showGridLines="0" tabSelected="1" workbookViewId="0">
      <selection activeCell="C3" sqref="C3"/>
    </sheetView>
  </sheetViews>
  <sheetFormatPr defaultRowHeight="14.5"/>
  <cols>
    <col min="1" max="1" width="12.7265625" customWidth="1"/>
    <col min="2" max="2" width="10.453125" style="79" customWidth="1"/>
    <col min="3" max="3" width="66" customWidth="1"/>
  </cols>
  <sheetData>
    <row r="2" spans="2:3" s="127" customFormat="1">
      <c r="B2" s="205" t="s">
        <v>536</v>
      </c>
      <c r="C2" s="204" t="s">
        <v>6468</v>
      </c>
    </row>
    <row r="3" spans="2:3">
      <c r="B3" s="208">
        <v>2</v>
      </c>
      <c r="C3" s="206" t="s">
        <v>533</v>
      </c>
    </row>
    <row r="4" spans="2:3">
      <c r="B4" s="208">
        <v>3.2</v>
      </c>
      <c r="C4" s="206" t="s">
        <v>577</v>
      </c>
    </row>
    <row r="5" spans="2:3">
      <c r="B5" s="208">
        <v>3.4</v>
      </c>
      <c r="C5" s="206" t="s">
        <v>5063</v>
      </c>
    </row>
    <row r="6" spans="2:3">
      <c r="B6" s="208">
        <v>3.5</v>
      </c>
      <c r="C6" s="206" t="s">
        <v>487</v>
      </c>
    </row>
    <row r="7" spans="2:3">
      <c r="B7" s="208">
        <v>3.6</v>
      </c>
      <c r="C7" s="206" t="s">
        <v>5064</v>
      </c>
    </row>
    <row r="8" spans="2:3">
      <c r="B8" s="208">
        <v>4.0999999999999996</v>
      </c>
      <c r="C8" s="206" t="s">
        <v>5065</v>
      </c>
    </row>
    <row r="9" spans="2:3">
      <c r="B9" s="208">
        <v>4.2</v>
      </c>
      <c r="C9" s="206" t="s">
        <v>5066</v>
      </c>
    </row>
    <row r="10" spans="2:3">
      <c r="B10" s="208">
        <v>4.2</v>
      </c>
      <c r="C10" s="206" t="s">
        <v>534</v>
      </c>
    </row>
    <row r="11" spans="2:3">
      <c r="B11" s="208">
        <v>4.3</v>
      </c>
      <c r="C11" s="206" t="s">
        <v>488</v>
      </c>
    </row>
    <row r="12" spans="2:3">
      <c r="B12" s="208">
        <v>5.2</v>
      </c>
      <c r="C12" s="206" t="s">
        <v>504</v>
      </c>
    </row>
    <row r="13" spans="2:3">
      <c r="B13" s="208">
        <v>5.4</v>
      </c>
      <c r="C13" s="206" t="s">
        <v>5069</v>
      </c>
    </row>
    <row r="14" spans="2:3">
      <c r="B14" s="208">
        <v>5.7</v>
      </c>
      <c r="C14" s="206" t="s">
        <v>489</v>
      </c>
    </row>
    <row r="15" spans="2:3">
      <c r="B15" s="208">
        <v>7</v>
      </c>
      <c r="C15" s="206" t="s">
        <v>535</v>
      </c>
    </row>
    <row r="16" spans="2:3">
      <c r="B16" s="208">
        <v>8</v>
      </c>
      <c r="C16" s="206" t="s">
        <v>527</v>
      </c>
    </row>
    <row r="17" spans="2:3">
      <c r="B17" s="208">
        <v>8</v>
      </c>
      <c r="C17" s="206" t="s">
        <v>525</v>
      </c>
    </row>
    <row r="18" spans="2:3">
      <c r="B18" s="208">
        <v>8</v>
      </c>
      <c r="C18" s="206" t="s">
        <v>526</v>
      </c>
    </row>
    <row r="19" spans="2:3">
      <c r="B19" s="208">
        <v>8.3000000000000007</v>
      </c>
      <c r="C19" s="206" t="s">
        <v>5076</v>
      </c>
    </row>
    <row r="20" spans="2:3">
      <c r="B20" s="208">
        <v>8.3000000000000007</v>
      </c>
      <c r="C20" s="206" t="s">
        <v>515</v>
      </c>
    </row>
    <row r="21" spans="2:3">
      <c r="B21" s="208">
        <v>8.4</v>
      </c>
      <c r="C21" s="206" t="s">
        <v>516</v>
      </c>
    </row>
    <row r="22" spans="2:3" ht="43.5">
      <c r="B22" s="208">
        <v>8.6</v>
      </c>
      <c r="C22" s="206" t="s">
        <v>5078</v>
      </c>
    </row>
    <row r="23" spans="2:3" ht="43.5">
      <c r="B23" s="208">
        <v>8.6</v>
      </c>
      <c r="C23" s="206" t="s">
        <v>5081</v>
      </c>
    </row>
    <row r="24" spans="2:3" ht="43.5">
      <c r="B24" s="208">
        <v>8.6</v>
      </c>
      <c r="C24" s="206" t="s">
        <v>5079</v>
      </c>
    </row>
    <row r="25" spans="2:3" ht="13" customHeight="1">
      <c r="B25" s="208">
        <v>8.6</v>
      </c>
      <c r="C25" s="206" t="s">
        <v>5082</v>
      </c>
    </row>
    <row r="26" spans="2:3" ht="43.5">
      <c r="B26" s="208">
        <v>8.6</v>
      </c>
      <c r="C26" s="206" t="s">
        <v>5080</v>
      </c>
    </row>
    <row r="27" spans="2:3" ht="58">
      <c r="B27" s="208">
        <v>8.6</v>
      </c>
      <c r="C27" s="206" t="s">
        <v>5247</v>
      </c>
    </row>
    <row r="28" spans="2:3">
      <c r="B28" s="208">
        <v>9</v>
      </c>
      <c r="C28" s="206" t="s">
        <v>2240</v>
      </c>
    </row>
    <row r="29" spans="2:3">
      <c r="B29" s="208">
        <v>9.1300000000000008</v>
      </c>
      <c r="C29" s="206" t="s">
        <v>5091</v>
      </c>
    </row>
    <row r="30" spans="2:3">
      <c r="B30" s="208">
        <v>9.1999999999999993</v>
      </c>
      <c r="C30" s="206" t="s">
        <v>5086</v>
      </c>
    </row>
    <row r="31" spans="2:3">
      <c r="B31" s="208">
        <v>9.8000000000000007</v>
      </c>
      <c r="C31" s="206" t="s">
        <v>5087</v>
      </c>
    </row>
    <row r="32" spans="2:3">
      <c r="B32" s="208">
        <v>13.1</v>
      </c>
      <c r="C32" s="206" t="s">
        <v>5061</v>
      </c>
    </row>
    <row r="33" spans="2:3">
      <c r="B33" s="208">
        <v>13.2</v>
      </c>
      <c r="C33" s="206" t="s">
        <v>500</v>
      </c>
    </row>
    <row r="34" spans="2:3">
      <c r="B34" s="208">
        <v>13.3</v>
      </c>
      <c r="C34" s="206" t="s">
        <v>5062</v>
      </c>
    </row>
    <row r="35" spans="2:3">
      <c r="B35" s="208">
        <v>13.3</v>
      </c>
      <c r="C35" s="206" t="s">
        <v>501</v>
      </c>
    </row>
    <row r="36" spans="2:3">
      <c r="B36" s="208">
        <v>13.3</v>
      </c>
      <c r="C36" s="206" t="s">
        <v>501</v>
      </c>
    </row>
    <row r="37" spans="2:3">
      <c r="B37" s="208" t="s">
        <v>5257</v>
      </c>
      <c r="C37" s="206" t="s">
        <v>5045</v>
      </c>
    </row>
    <row r="38" spans="2:3">
      <c r="B38" s="208" t="s">
        <v>5278</v>
      </c>
      <c r="C38" s="206" t="s">
        <v>5046</v>
      </c>
    </row>
    <row r="39" spans="2:3">
      <c r="B39" s="208" t="s">
        <v>5280</v>
      </c>
      <c r="C39" s="206" t="s">
        <v>5047</v>
      </c>
    </row>
    <row r="40" spans="2:3">
      <c r="B40" s="208" t="s">
        <v>5282</v>
      </c>
      <c r="C40" s="206" t="s">
        <v>490</v>
      </c>
    </row>
    <row r="41" spans="2:3" ht="29">
      <c r="B41" s="208" t="s">
        <v>5335</v>
      </c>
      <c r="C41" s="206" t="s">
        <v>493</v>
      </c>
    </row>
    <row r="42" spans="2:3">
      <c r="B42" s="208" t="s">
        <v>5335</v>
      </c>
      <c r="C42" s="206" t="s">
        <v>5143</v>
      </c>
    </row>
    <row r="43" spans="2:3">
      <c r="B43" s="208" t="s">
        <v>5284</v>
      </c>
      <c r="C43" s="206" t="s">
        <v>5048</v>
      </c>
    </row>
    <row r="44" spans="2:3">
      <c r="B44" s="208" t="s">
        <v>5284</v>
      </c>
      <c r="C44" s="206" t="s">
        <v>494</v>
      </c>
    </row>
    <row r="45" spans="2:3">
      <c r="B45" s="208" t="s">
        <v>5284</v>
      </c>
      <c r="C45" s="206" t="s">
        <v>495</v>
      </c>
    </row>
    <row r="46" spans="2:3">
      <c r="B46" s="208" t="s">
        <v>5284</v>
      </c>
      <c r="C46" s="206" t="s">
        <v>496</v>
      </c>
    </row>
    <row r="47" spans="2:3">
      <c r="B47" s="208" t="s">
        <v>5284</v>
      </c>
      <c r="C47" s="206" t="s">
        <v>497</v>
      </c>
    </row>
    <row r="48" spans="2:3">
      <c r="B48" s="208" t="s">
        <v>5286</v>
      </c>
      <c r="C48" s="206" t="s">
        <v>5049</v>
      </c>
    </row>
    <row r="49" spans="2:3" ht="29">
      <c r="B49" s="208" t="s">
        <v>5288</v>
      </c>
      <c r="C49" s="206" t="s">
        <v>5052</v>
      </c>
    </row>
    <row r="50" spans="2:3" ht="29">
      <c r="B50" s="208" t="s">
        <v>5290</v>
      </c>
      <c r="C50" s="206" t="s">
        <v>5053</v>
      </c>
    </row>
    <row r="51" spans="2:3" ht="29">
      <c r="B51" s="208" t="s">
        <v>5290</v>
      </c>
      <c r="C51" s="206" t="s">
        <v>5054</v>
      </c>
    </row>
    <row r="52" spans="2:3">
      <c r="B52" s="208" t="s">
        <v>5292</v>
      </c>
      <c r="C52" s="206" t="s">
        <v>5055</v>
      </c>
    </row>
    <row r="53" spans="2:3" ht="29">
      <c r="B53" s="208" t="s">
        <v>5292</v>
      </c>
      <c r="C53" s="206" t="s">
        <v>5056</v>
      </c>
    </row>
    <row r="54" spans="2:3">
      <c r="B54" s="208" t="s">
        <v>5259</v>
      </c>
      <c r="C54" s="206" t="s">
        <v>5057</v>
      </c>
    </row>
    <row r="55" spans="2:3">
      <c r="B55" s="208" t="s">
        <v>5259</v>
      </c>
      <c r="C55" s="206" t="s">
        <v>5058</v>
      </c>
    </row>
    <row r="56" spans="2:3">
      <c r="B56" s="208" t="s">
        <v>5294</v>
      </c>
      <c r="C56" s="206" t="s">
        <v>5059</v>
      </c>
    </row>
    <row r="57" spans="2:3">
      <c r="B57" s="208" t="s">
        <v>5296</v>
      </c>
      <c r="C57" s="206" t="s">
        <v>5050</v>
      </c>
    </row>
    <row r="58" spans="2:3" ht="29">
      <c r="B58" s="208" t="s">
        <v>5296</v>
      </c>
      <c r="C58" s="206" t="s">
        <v>498</v>
      </c>
    </row>
    <row r="59" spans="2:3">
      <c r="B59" s="208" t="s">
        <v>5334</v>
      </c>
      <c r="C59" s="206" t="s">
        <v>499</v>
      </c>
    </row>
    <row r="60" spans="2:3" ht="29">
      <c r="B60" s="208" t="s">
        <v>5298</v>
      </c>
      <c r="C60" s="206" t="s">
        <v>5051</v>
      </c>
    </row>
    <row r="61" spans="2:3">
      <c r="B61" s="208" t="s">
        <v>5300</v>
      </c>
      <c r="C61" s="206" t="s">
        <v>5060</v>
      </c>
    </row>
    <row r="62" spans="2:3">
      <c r="B62" s="208" t="s">
        <v>5327</v>
      </c>
      <c r="C62" s="206" t="s">
        <v>502</v>
      </c>
    </row>
    <row r="63" spans="2:3">
      <c r="B63" s="208" t="s">
        <v>5333</v>
      </c>
      <c r="C63" s="206" t="s">
        <v>503</v>
      </c>
    </row>
    <row r="64" spans="2:3">
      <c r="B64" s="208" t="s">
        <v>5302</v>
      </c>
      <c r="C64" s="206" t="s">
        <v>5067</v>
      </c>
    </row>
    <row r="65" spans="2:3">
      <c r="B65" s="208" t="s">
        <v>5304</v>
      </c>
      <c r="C65" s="206" t="s">
        <v>5044</v>
      </c>
    </row>
    <row r="66" spans="2:3">
      <c r="B66" s="208" t="s">
        <v>5306</v>
      </c>
      <c r="C66" s="206" t="s">
        <v>5068</v>
      </c>
    </row>
    <row r="67" spans="2:3">
      <c r="B67" s="208" t="s">
        <v>5308</v>
      </c>
      <c r="C67" s="206" t="s">
        <v>5070</v>
      </c>
    </row>
    <row r="68" spans="2:3" ht="29">
      <c r="B68" s="208" t="s">
        <v>5310</v>
      </c>
      <c r="C68" s="206" t="s">
        <v>5071</v>
      </c>
    </row>
    <row r="69" spans="2:3">
      <c r="B69" s="208" t="s">
        <v>5328</v>
      </c>
      <c r="C69" s="206" t="s">
        <v>507</v>
      </c>
    </row>
    <row r="70" spans="2:3">
      <c r="B70" s="208" t="s">
        <v>5329</v>
      </c>
      <c r="C70" s="206" t="s">
        <v>505</v>
      </c>
    </row>
    <row r="71" spans="2:3">
      <c r="B71" s="208" t="s">
        <v>5329</v>
      </c>
      <c r="C71" s="206" t="s">
        <v>506</v>
      </c>
    </row>
    <row r="72" spans="2:3" ht="29">
      <c r="B72" s="208" t="s">
        <v>5261</v>
      </c>
      <c r="C72" s="206" t="s">
        <v>5072</v>
      </c>
    </row>
    <row r="73" spans="2:3">
      <c r="B73" s="208" t="s">
        <v>5312</v>
      </c>
      <c r="C73" s="206" t="s">
        <v>5073</v>
      </c>
    </row>
    <row r="74" spans="2:3">
      <c r="B74" s="208" t="s">
        <v>5312</v>
      </c>
      <c r="C74" s="206" t="s">
        <v>6403</v>
      </c>
    </row>
    <row r="75" spans="2:3" ht="29">
      <c r="B75" s="208" t="s">
        <v>5312</v>
      </c>
      <c r="C75" s="206" t="s">
        <v>6402</v>
      </c>
    </row>
    <row r="76" spans="2:3">
      <c r="B76" s="208" t="s">
        <v>5312</v>
      </c>
      <c r="C76" s="206" t="s">
        <v>6401</v>
      </c>
    </row>
    <row r="77" spans="2:3" ht="29">
      <c r="B77" s="208" t="s">
        <v>5312</v>
      </c>
      <c r="C77" s="206" t="s">
        <v>6400</v>
      </c>
    </row>
    <row r="78" spans="2:3" ht="29">
      <c r="B78" s="208" t="s">
        <v>5312</v>
      </c>
      <c r="C78" s="206" t="s">
        <v>6399</v>
      </c>
    </row>
    <row r="79" spans="2:3">
      <c r="B79" s="208" t="s">
        <v>5314</v>
      </c>
      <c r="C79" s="206" t="s">
        <v>5074</v>
      </c>
    </row>
    <row r="80" spans="2:3">
      <c r="B80" s="208" t="s">
        <v>5316</v>
      </c>
      <c r="C80" s="206" t="s">
        <v>5075</v>
      </c>
    </row>
    <row r="81" spans="2:3">
      <c r="B81" s="208" t="s">
        <v>6467</v>
      </c>
      <c r="C81" s="269" t="s">
        <v>6465</v>
      </c>
    </row>
    <row r="82" spans="2:3" ht="29">
      <c r="B82" s="208" t="s">
        <v>532</v>
      </c>
      <c r="C82" s="206" t="s">
        <v>508</v>
      </c>
    </row>
    <row r="83" spans="2:3" ht="29">
      <c r="B83" s="208" t="s">
        <v>532</v>
      </c>
      <c r="C83" s="206" t="s">
        <v>509</v>
      </c>
    </row>
    <row r="84" spans="2:3" ht="29">
      <c r="B84" s="208" t="s">
        <v>532</v>
      </c>
      <c r="C84" s="206" t="s">
        <v>510</v>
      </c>
    </row>
    <row r="85" spans="2:3" ht="29">
      <c r="B85" s="208" t="s">
        <v>532</v>
      </c>
      <c r="C85" s="206" t="s">
        <v>511</v>
      </c>
    </row>
    <row r="86" spans="2:3" ht="29">
      <c r="B86" s="208" t="s">
        <v>5341</v>
      </c>
      <c r="C86" s="206" t="s">
        <v>512</v>
      </c>
    </row>
    <row r="87" spans="2:3" ht="29">
      <c r="B87" s="208" t="s">
        <v>5331</v>
      </c>
      <c r="C87" s="206" t="s">
        <v>513</v>
      </c>
    </row>
    <row r="88" spans="2:3" ht="29">
      <c r="B88" s="208" t="s">
        <v>5342</v>
      </c>
      <c r="C88" s="206" t="s">
        <v>514</v>
      </c>
    </row>
    <row r="89" spans="2:3" ht="29">
      <c r="B89" s="208" t="s">
        <v>5318</v>
      </c>
      <c r="C89" s="206" t="s">
        <v>5077</v>
      </c>
    </row>
    <row r="90" spans="2:3" ht="29">
      <c r="B90" s="208" t="s">
        <v>5318</v>
      </c>
      <c r="C90" s="206" t="s">
        <v>491</v>
      </c>
    </row>
    <row r="91" spans="2:3">
      <c r="B91" s="208" t="s">
        <v>5332</v>
      </c>
      <c r="C91" s="206" t="s">
        <v>517</v>
      </c>
    </row>
    <row r="92" spans="2:3">
      <c r="B92" s="208" t="s">
        <v>204</v>
      </c>
      <c r="C92" s="206" t="s">
        <v>518</v>
      </c>
    </row>
    <row r="93" spans="2:3">
      <c r="B93" s="208" t="s">
        <v>5340</v>
      </c>
      <c r="C93" s="206" t="s">
        <v>520</v>
      </c>
    </row>
    <row r="94" spans="2:3">
      <c r="B94" s="208" t="s">
        <v>5339</v>
      </c>
      <c r="C94" s="206" t="s">
        <v>521</v>
      </c>
    </row>
    <row r="95" spans="2:3">
      <c r="B95" s="208" t="s">
        <v>5339</v>
      </c>
      <c r="C95" s="206" t="s">
        <v>522</v>
      </c>
    </row>
    <row r="96" spans="2:3" ht="29">
      <c r="B96" s="208" t="s">
        <v>5320</v>
      </c>
      <c r="C96" s="206" t="s">
        <v>5083</v>
      </c>
    </row>
    <row r="97" spans="2:3">
      <c r="B97" s="208" t="s">
        <v>5338</v>
      </c>
      <c r="C97" s="206" t="s">
        <v>523</v>
      </c>
    </row>
    <row r="98" spans="2:3">
      <c r="B98" s="208" t="s">
        <v>5338</v>
      </c>
      <c r="C98" s="206" t="s">
        <v>524</v>
      </c>
    </row>
    <row r="99" spans="2:3">
      <c r="B99" s="208" t="s">
        <v>0</v>
      </c>
      <c r="C99" s="206" t="s">
        <v>5084</v>
      </c>
    </row>
    <row r="100" spans="2:3">
      <c r="B100" s="208" t="s">
        <v>0</v>
      </c>
      <c r="C100" s="206" t="s">
        <v>5085</v>
      </c>
    </row>
    <row r="101" spans="2:3">
      <c r="B101" s="208" t="s">
        <v>5323</v>
      </c>
      <c r="C101" s="206" t="s">
        <v>5088</v>
      </c>
    </row>
    <row r="102" spans="2:3">
      <c r="B102" s="208" t="s">
        <v>5323</v>
      </c>
      <c r="C102" s="206" t="s">
        <v>492</v>
      </c>
    </row>
    <row r="103" spans="2:3" ht="29">
      <c r="B103" s="208" t="s">
        <v>5325</v>
      </c>
      <c r="C103" s="206" t="s">
        <v>5090</v>
      </c>
    </row>
    <row r="104" spans="2:3" ht="29">
      <c r="B104" s="208" t="s">
        <v>5325</v>
      </c>
      <c r="C104" s="206" t="s">
        <v>5089</v>
      </c>
    </row>
    <row r="105" spans="2:3">
      <c r="B105" s="208" t="s">
        <v>5337</v>
      </c>
      <c r="C105" s="253" t="s">
        <v>528</v>
      </c>
    </row>
    <row r="106" spans="2:3">
      <c r="B106" s="208" t="s">
        <v>5336</v>
      </c>
      <c r="C106" s="206" t="s">
        <v>529</v>
      </c>
    </row>
    <row r="107" spans="2:3" ht="29">
      <c r="B107" s="208" t="s">
        <v>5336</v>
      </c>
      <c r="C107" s="206" t="s">
        <v>530</v>
      </c>
    </row>
    <row r="108" spans="2:3" ht="29">
      <c r="B108" s="208" t="s">
        <v>5336</v>
      </c>
      <c r="C108" s="206" t="s">
        <v>531</v>
      </c>
    </row>
    <row r="109" spans="2:3" ht="29">
      <c r="B109" s="208" t="s">
        <v>5875</v>
      </c>
      <c r="C109" s="206" t="s">
        <v>5246</v>
      </c>
    </row>
    <row r="110" spans="2:3" ht="29">
      <c r="B110" s="208" t="s">
        <v>5883</v>
      </c>
      <c r="C110" s="206" t="s">
        <v>5244</v>
      </c>
    </row>
    <row r="111" spans="2:3" ht="29">
      <c r="B111" s="208" t="s">
        <v>5883</v>
      </c>
      <c r="C111" s="206" t="s">
        <v>5245</v>
      </c>
    </row>
    <row r="112" spans="2:3" ht="29">
      <c r="B112" s="208" t="s">
        <v>5885</v>
      </c>
      <c r="C112" s="206" t="s">
        <v>5243</v>
      </c>
    </row>
    <row r="113" spans="2:3" ht="29">
      <c r="B113" s="209" t="s">
        <v>5885</v>
      </c>
      <c r="C113" s="207" t="s">
        <v>6466</v>
      </c>
    </row>
  </sheetData>
  <sheetProtection sort="0" autoFilter="0"/>
  <phoneticPr fontId="48" type="noConversion"/>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B9745-E373-4CA7-B1F6-46EEB38EB573}">
  <sheetPr>
    <tabColor rgb="FF00B050"/>
  </sheetPr>
  <dimension ref="B1:C56"/>
  <sheetViews>
    <sheetView showGridLines="0" topLeftCell="A21" zoomScale="62" workbookViewId="0">
      <selection activeCell="C2" sqref="C2"/>
    </sheetView>
  </sheetViews>
  <sheetFormatPr defaultRowHeight="14.5"/>
  <cols>
    <col min="2" max="2" width="30.26953125" customWidth="1"/>
    <col min="3" max="3" width="40.1796875" customWidth="1"/>
  </cols>
  <sheetData>
    <row r="1" spans="2:3">
      <c r="B1" s="4" t="s">
        <v>2506</v>
      </c>
    </row>
    <row r="2" spans="2:3" ht="15" thickBot="1">
      <c r="B2" s="4" t="s">
        <v>2520</v>
      </c>
    </row>
    <row r="3" spans="2:3" ht="15" thickBot="1">
      <c r="B3" s="284" t="s">
        <v>787</v>
      </c>
      <c r="C3" s="286"/>
    </row>
    <row r="4" spans="2:3" ht="15" thickBot="1">
      <c r="B4" s="88" t="s">
        <v>788</v>
      </c>
      <c r="C4" s="114">
        <v>42256</v>
      </c>
    </row>
    <row r="5" spans="2:3" ht="113" thickBot="1">
      <c r="B5" s="70" t="s">
        <v>789</v>
      </c>
      <c r="C5" s="72" t="s">
        <v>790</v>
      </c>
    </row>
    <row r="6" spans="2:3" ht="75.5" thickBot="1">
      <c r="B6" s="70" t="s">
        <v>1</v>
      </c>
      <c r="C6" s="72" t="s">
        <v>791</v>
      </c>
    </row>
    <row r="7" spans="2:3" ht="15" thickBot="1">
      <c r="B7" s="284" t="s">
        <v>792</v>
      </c>
      <c r="C7" s="286"/>
    </row>
    <row r="8" spans="2:3" ht="15" thickBot="1">
      <c r="B8" s="88" t="s">
        <v>788</v>
      </c>
      <c r="C8" s="114">
        <v>42976</v>
      </c>
    </row>
    <row r="9" spans="2:3" ht="138" thickBot="1">
      <c r="B9" s="115" t="s">
        <v>793</v>
      </c>
      <c r="C9" s="72" t="s">
        <v>794</v>
      </c>
    </row>
    <row r="10" spans="2:3" ht="112.5">
      <c r="B10" s="276" t="s">
        <v>1</v>
      </c>
      <c r="C10" s="85" t="s">
        <v>795</v>
      </c>
    </row>
    <row r="11" spans="2:3" ht="202.5" thickBot="1">
      <c r="B11" s="277"/>
      <c r="C11" s="72" t="s">
        <v>796</v>
      </c>
    </row>
    <row r="12" spans="2:3" ht="15" thickBot="1">
      <c r="B12" s="284" t="s">
        <v>798</v>
      </c>
      <c r="C12" s="286"/>
    </row>
    <row r="13" spans="2:3" ht="15" thickBot="1">
      <c r="B13" s="88" t="s">
        <v>788</v>
      </c>
      <c r="C13" s="82" t="s">
        <v>799</v>
      </c>
    </row>
    <row r="14" spans="2:3" ht="150">
      <c r="B14" s="304" t="s">
        <v>797</v>
      </c>
      <c r="C14" s="116" t="s">
        <v>5145</v>
      </c>
    </row>
    <row r="15" spans="2:3" ht="125">
      <c r="B15" s="305"/>
      <c r="C15" s="116" t="s">
        <v>800</v>
      </c>
    </row>
    <row r="16" spans="2:3" ht="200">
      <c r="B16" s="305"/>
      <c r="C16" s="116" t="s">
        <v>801</v>
      </c>
    </row>
    <row r="17" spans="2:3" ht="87.5">
      <c r="B17" s="305"/>
      <c r="C17" s="116" t="s">
        <v>802</v>
      </c>
    </row>
    <row r="18" spans="2:3" ht="125">
      <c r="B18" s="305"/>
      <c r="C18" s="116" t="s">
        <v>803</v>
      </c>
    </row>
    <row r="19" spans="2:3" ht="127">
      <c r="B19" s="305"/>
      <c r="C19" s="116" t="s">
        <v>804</v>
      </c>
    </row>
    <row r="20" spans="2:3" ht="125.5" thickBot="1">
      <c r="B20" s="305"/>
      <c r="C20" s="117" t="s">
        <v>805</v>
      </c>
    </row>
    <row r="21" spans="2:3" ht="100">
      <c r="B21" s="305"/>
      <c r="C21" s="118" t="s">
        <v>806</v>
      </c>
    </row>
    <row r="22" spans="2:3" ht="202">
      <c r="B22" s="305"/>
      <c r="C22" s="116" t="s">
        <v>807</v>
      </c>
    </row>
    <row r="23" spans="2:3" ht="202">
      <c r="B23" s="305"/>
      <c r="C23" s="116" t="s">
        <v>810</v>
      </c>
    </row>
    <row r="24" spans="2:3" ht="252">
      <c r="B24" s="305"/>
      <c r="C24" s="116" t="s">
        <v>808</v>
      </c>
    </row>
    <row r="25" spans="2:3" ht="162.5">
      <c r="B25" s="305"/>
      <c r="C25" s="116" t="s">
        <v>809</v>
      </c>
    </row>
    <row r="26" spans="2:3" ht="259.14999999999998" customHeight="1" thickBot="1">
      <c r="B26" s="305"/>
      <c r="C26" s="117" t="s">
        <v>811</v>
      </c>
    </row>
    <row r="27" spans="2:3" ht="125.5" thickBot="1">
      <c r="B27" s="306"/>
      <c r="C27" s="117" t="s">
        <v>812</v>
      </c>
    </row>
    <row r="28" spans="2:3" ht="137.5">
      <c r="B28" s="276" t="s">
        <v>1</v>
      </c>
      <c r="C28" s="85" t="s">
        <v>813</v>
      </c>
    </row>
    <row r="29" spans="2:3" ht="213" thickBot="1">
      <c r="B29" s="277"/>
      <c r="C29" s="72" t="s">
        <v>814</v>
      </c>
    </row>
    <row r="30" spans="2:3">
      <c r="B30" s="284" t="s">
        <v>815</v>
      </c>
      <c r="C30" s="286"/>
    </row>
    <row r="31" spans="2:3" ht="15" thickBot="1">
      <c r="B31" s="88" t="s">
        <v>788</v>
      </c>
      <c r="C31" s="114">
        <v>43412</v>
      </c>
    </row>
    <row r="32" spans="2:3" ht="250.5" thickBot="1">
      <c r="B32" s="70" t="s">
        <v>789</v>
      </c>
      <c r="C32" s="72" t="s">
        <v>816</v>
      </c>
    </row>
    <row r="33" spans="2:3" ht="177.5" thickBot="1">
      <c r="B33" s="70" t="s">
        <v>1</v>
      </c>
      <c r="C33" s="72" t="s">
        <v>817</v>
      </c>
    </row>
    <row r="34" spans="2:3" ht="15" thickBot="1">
      <c r="B34" s="284" t="s">
        <v>818</v>
      </c>
      <c r="C34" s="286"/>
    </row>
    <row r="35" spans="2:3" ht="15" thickBot="1">
      <c r="B35" s="88" t="s">
        <v>788</v>
      </c>
      <c r="C35" s="114">
        <v>43761</v>
      </c>
    </row>
    <row r="36" spans="2:3" ht="87.5">
      <c r="B36" s="276" t="s">
        <v>789</v>
      </c>
      <c r="C36" s="85" t="s">
        <v>819</v>
      </c>
    </row>
    <row r="37" spans="2:3" ht="329.5" thickBot="1">
      <c r="B37" s="277"/>
      <c r="C37" s="72" t="s">
        <v>820</v>
      </c>
    </row>
    <row r="38" spans="2:3" ht="205.9" customHeight="1" thickBot="1">
      <c r="B38" s="70" t="s">
        <v>1</v>
      </c>
      <c r="C38" s="72" t="s">
        <v>821</v>
      </c>
    </row>
    <row r="39" spans="2:3" ht="15" thickBot="1">
      <c r="B39" s="284" t="s">
        <v>822</v>
      </c>
      <c r="C39" s="286"/>
    </row>
    <row r="40" spans="2:3" ht="15" thickBot="1">
      <c r="B40" s="88" t="s">
        <v>788</v>
      </c>
      <c r="C40" s="114">
        <v>44101</v>
      </c>
    </row>
    <row r="41" spans="2:3" ht="87.5">
      <c r="B41" s="276" t="s">
        <v>789</v>
      </c>
      <c r="C41" s="85" t="s">
        <v>823</v>
      </c>
    </row>
    <row r="42" spans="2:3" ht="88" thickBot="1">
      <c r="B42" s="277"/>
      <c r="C42" s="72" t="s">
        <v>824</v>
      </c>
    </row>
    <row r="43" spans="2:3" ht="88" thickBot="1">
      <c r="B43" s="70" t="s">
        <v>1</v>
      </c>
      <c r="C43" s="72" t="s">
        <v>825</v>
      </c>
    </row>
    <row r="44" spans="2:3" ht="15" thickBot="1">
      <c r="B44" s="284" t="s">
        <v>826</v>
      </c>
      <c r="C44" s="286"/>
    </row>
    <row r="45" spans="2:3" ht="15" thickBot="1">
      <c r="B45" s="88" t="s">
        <v>788</v>
      </c>
      <c r="C45" s="114">
        <v>44390</v>
      </c>
    </row>
    <row r="46" spans="2:3" ht="227.5" thickBot="1">
      <c r="B46" s="70" t="s">
        <v>789</v>
      </c>
      <c r="C46" s="72" t="s">
        <v>827</v>
      </c>
    </row>
    <row r="47" spans="2:3" ht="114.5">
      <c r="B47" s="276" t="s">
        <v>1</v>
      </c>
      <c r="C47" s="85" t="s">
        <v>828</v>
      </c>
    </row>
    <row r="48" spans="2:3" ht="63" thickBot="1">
      <c r="B48" s="277"/>
      <c r="C48" s="72" t="s">
        <v>829</v>
      </c>
    </row>
    <row r="49" spans="2:3" ht="15" thickBot="1">
      <c r="B49" s="284" t="s">
        <v>830</v>
      </c>
      <c r="C49" s="286"/>
    </row>
    <row r="50" spans="2:3" ht="15" thickBot="1">
      <c r="B50" s="88" t="s">
        <v>788</v>
      </c>
      <c r="C50" s="114">
        <v>44810</v>
      </c>
    </row>
    <row r="51" spans="2:3" ht="25.5" thickBot="1">
      <c r="B51" s="70" t="s">
        <v>789</v>
      </c>
      <c r="C51" s="72" t="s">
        <v>831</v>
      </c>
    </row>
    <row r="52" spans="2:3" ht="38" thickBot="1">
      <c r="B52" s="70" t="s">
        <v>1</v>
      </c>
      <c r="C52" s="72" t="s">
        <v>832</v>
      </c>
    </row>
    <row r="53" spans="2:3" ht="15" thickBot="1">
      <c r="B53" s="284" t="s">
        <v>833</v>
      </c>
      <c r="C53" s="286"/>
    </row>
    <row r="54" spans="2:3" ht="15" thickBot="1">
      <c r="B54" s="88" t="s">
        <v>788</v>
      </c>
      <c r="C54" s="114">
        <v>45460</v>
      </c>
    </row>
    <row r="55" spans="2:3" ht="25.5" thickBot="1">
      <c r="B55" s="70" t="s">
        <v>789</v>
      </c>
      <c r="C55" s="72" t="s">
        <v>834</v>
      </c>
    </row>
    <row r="56" spans="2:3" ht="38" thickBot="1">
      <c r="B56" s="70" t="s">
        <v>1</v>
      </c>
      <c r="C56" s="72" t="s">
        <v>832</v>
      </c>
    </row>
  </sheetData>
  <mergeCells count="15">
    <mergeCell ref="B3:C3"/>
    <mergeCell ref="B7:C7"/>
    <mergeCell ref="B10:B11"/>
    <mergeCell ref="B12:C12"/>
    <mergeCell ref="B49:C49"/>
    <mergeCell ref="B53:C53"/>
    <mergeCell ref="B14:B27"/>
    <mergeCell ref="B34:C34"/>
    <mergeCell ref="B36:B37"/>
    <mergeCell ref="B39:C39"/>
    <mergeCell ref="B41:B42"/>
    <mergeCell ref="B44:C44"/>
    <mergeCell ref="B47:B48"/>
    <mergeCell ref="B28:B29"/>
    <mergeCell ref="B30:C30"/>
  </mergeCells>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D2B2-4D9D-4AFD-8089-1B21F57DA394}">
  <sheetPr>
    <tabColor rgb="FF00B050"/>
  </sheetPr>
  <dimension ref="B2:D8"/>
  <sheetViews>
    <sheetView showGridLines="0" workbookViewId="0">
      <selection activeCell="C2" sqref="C2"/>
    </sheetView>
  </sheetViews>
  <sheetFormatPr defaultRowHeight="14.5"/>
  <cols>
    <col min="2" max="4" width="35.26953125" customWidth="1"/>
  </cols>
  <sheetData>
    <row r="2" spans="2:4">
      <c r="B2" s="60" t="s">
        <v>5094</v>
      </c>
    </row>
    <row r="3" spans="2:4" ht="15" thickBot="1">
      <c r="B3" s="60" t="s">
        <v>2428</v>
      </c>
    </row>
    <row r="4" spans="2:4" ht="15" thickBot="1">
      <c r="B4" s="68" t="s">
        <v>2251</v>
      </c>
      <c r="C4" s="69" t="s">
        <v>2252</v>
      </c>
      <c r="D4" s="69" t="s">
        <v>2253</v>
      </c>
    </row>
    <row r="5" spans="2:4" ht="87.5">
      <c r="B5" s="276" t="s">
        <v>2261</v>
      </c>
      <c r="C5" s="276" t="s">
        <v>2262</v>
      </c>
      <c r="D5" s="116" t="s">
        <v>2429</v>
      </c>
    </row>
    <row r="6" spans="2:4" ht="163" thickBot="1">
      <c r="B6" s="277"/>
      <c r="C6" s="277"/>
      <c r="D6" s="117" t="s">
        <v>2430</v>
      </c>
    </row>
    <row r="7" spans="2:4" ht="137.5">
      <c r="B7" s="276" t="s">
        <v>2265</v>
      </c>
      <c r="C7" s="276" t="s">
        <v>2266</v>
      </c>
      <c r="D7" s="116" t="s">
        <v>2431</v>
      </c>
    </row>
    <row r="8" spans="2:4" ht="75.5" thickBot="1">
      <c r="B8" s="277"/>
      <c r="C8" s="277"/>
      <c r="D8" s="117" t="s">
        <v>2432</v>
      </c>
    </row>
  </sheetData>
  <mergeCells count="4">
    <mergeCell ref="B5:B6"/>
    <mergeCell ref="C5:C6"/>
    <mergeCell ref="B7:B8"/>
    <mergeCell ref="C7:C8"/>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500D-7A9B-4AE3-8B82-BC25CBF6D683}">
  <sheetPr>
    <tabColor rgb="FF00B050"/>
  </sheetPr>
  <dimension ref="B2:J24"/>
  <sheetViews>
    <sheetView showGridLines="0" workbookViewId="0">
      <selection activeCell="C2" sqref="C2"/>
    </sheetView>
  </sheetViews>
  <sheetFormatPr defaultRowHeight="14.5"/>
  <cols>
    <col min="2" max="8" width="32.26953125" customWidth="1"/>
  </cols>
  <sheetData>
    <row r="2" spans="2:10">
      <c r="B2" s="60" t="s">
        <v>2364</v>
      </c>
    </row>
    <row r="3" spans="2:10" ht="15" thickBot="1">
      <c r="B3" s="60" t="s">
        <v>2365</v>
      </c>
    </row>
    <row r="4" spans="2:10" ht="26.5" thickBot="1">
      <c r="B4" s="184" t="s">
        <v>2366</v>
      </c>
      <c r="C4" s="134" t="s">
        <v>2323</v>
      </c>
      <c r="D4" s="134" t="s">
        <v>2367</v>
      </c>
      <c r="E4" s="134" t="s">
        <v>2368</v>
      </c>
      <c r="F4" s="134" t="s">
        <v>2369</v>
      </c>
      <c r="G4" s="134" t="s">
        <v>2370</v>
      </c>
      <c r="H4" s="134" t="s">
        <v>2371</v>
      </c>
    </row>
    <row r="5" spans="2:10" ht="38" thickBot="1">
      <c r="B5" s="137" t="s">
        <v>2372</v>
      </c>
      <c r="C5" s="136" t="s">
        <v>2373</v>
      </c>
      <c r="D5" s="136" t="s">
        <v>2374</v>
      </c>
      <c r="E5" s="136" t="s">
        <v>2375</v>
      </c>
      <c r="F5" s="136" t="s">
        <v>2376</v>
      </c>
      <c r="G5" s="136" t="s">
        <v>2377</v>
      </c>
      <c r="H5" s="148" t="s">
        <v>2378</v>
      </c>
    </row>
    <row r="6" spans="2:10" ht="38" thickBot="1">
      <c r="B6" s="137" t="s">
        <v>2372</v>
      </c>
      <c r="C6" s="136" t="s">
        <v>2373</v>
      </c>
      <c r="D6" s="136" t="s">
        <v>2374</v>
      </c>
      <c r="E6" s="136" t="s">
        <v>2379</v>
      </c>
      <c r="F6" s="136" t="s">
        <v>2380</v>
      </c>
      <c r="G6" s="136" t="s">
        <v>2381</v>
      </c>
      <c r="H6" s="136" t="s">
        <v>735</v>
      </c>
    </row>
    <row r="7" spans="2:10" ht="50.5" thickBot="1">
      <c r="B7" s="137" t="s">
        <v>2372</v>
      </c>
      <c r="C7" s="136" t="s">
        <v>2373</v>
      </c>
      <c r="D7" s="136" t="s">
        <v>2382</v>
      </c>
      <c r="E7" s="136" t="s">
        <v>2375</v>
      </c>
      <c r="F7" s="136" t="s">
        <v>2383</v>
      </c>
      <c r="G7" s="136" t="s">
        <v>2384</v>
      </c>
      <c r="H7" s="148" t="s">
        <v>2378</v>
      </c>
    </row>
    <row r="8" spans="2:10" ht="50.5" thickBot="1">
      <c r="B8" s="137" t="s">
        <v>2372</v>
      </c>
      <c r="C8" s="136" t="s">
        <v>2373</v>
      </c>
      <c r="D8" s="136" t="s">
        <v>2385</v>
      </c>
      <c r="E8" s="136" t="s">
        <v>2375</v>
      </c>
      <c r="F8" s="136" t="s">
        <v>2383</v>
      </c>
      <c r="G8" s="136" t="s">
        <v>2386</v>
      </c>
      <c r="H8" s="136" t="s">
        <v>735</v>
      </c>
    </row>
    <row r="9" spans="2:10" ht="50.5" thickBot="1">
      <c r="B9" s="137" t="s">
        <v>2387</v>
      </c>
      <c r="C9" s="136" t="s">
        <v>2388</v>
      </c>
      <c r="D9" s="136" t="s">
        <v>2389</v>
      </c>
      <c r="E9" s="136" t="s">
        <v>2379</v>
      </c>
      <c r="F9" s="136" t="s">
        <v>2390</v>
      </c>
      <c r="G9" s="136" t="s">
        <v>2391</v>
      </c>
      <c r="H9" s="136" t="s">
        <v>735</v>
      </c>
    </row>
    <row r="10" spans="2:10" ht="50.5" thickBot="1">
      <c r="B10" s="137" t="s">
        <v>2387</v>
      </c>
      <c r="C10" s="136" t="s">
        <v>2373</v>
      </c>
      <c r="D10" s="136" t="s">
        <v>2382</v>
      </c>
      <c r="E10" s="136" t="s">
        <v>2375</v>
      </c>
      <c r="F10" s="136" t="s">
        <v>2392</v>
      </c>
      <c r="G10" s="136" t="s">
        <v>2393</v>
      </c>
      <c r="H10" s="136" t="s">
        <v>735</v>
      </c>
    </row>
    <row r="11" spans="2:10" ht="50.5" thickBot="1">
      <c r="B11" s="137" t="s">
        <v>2387</v>
      </c>
      <c r="C11" s="136" t="s">
        <v>2373</v>
      </c>
      <c r="D11" s="136" t="s">
        <v>2382</v>
      </c>
      <c r="E11" s="136" t="s">
        <v>2375</v>
      </c>
      <c r="F11" s="136" t="s">
        <v>2394</v>
      </c>
      <c r="G11" s="136" t="s">
        <v>2395</v>
      </c>
      <c r="H11" s="136" t="s">
        <v>735</v>
      </c>
    </row>
    <row r="12" spans="2:10" ht="15.5">
      <c r="B12" s="96"/>
    </row>
    <row r="13" spans="2:10">
      <c r="B13" s="59" t="s">
        <v>2364</v>
      </c>
    </row>
    <row r="14" spans="2:10">
      <c r="B14" s="59" t="s">
        <v>2396</v>
      </c>
    </row>
    <row r="15" spans="2:10" ht="15" thickBot="1">
      <c r="B15" s="59" t="s">
        <v>936</v>
      </c>
    </row>
    <row r="16" spans="2:10" ht="26.5" thickBot="1">
      <c r="B16" s="133" t="s">
        <v>2366</v>
      </c>
      <c r="C16" s="427" t="s">
        <v>2323</v>
      </c>
      <c r="D16" s="428"/>
      <c r="E16" s="134" t="s">
        <v>2367</v>
      </c>
      <c r="F16" s="134" t="s">
        <v>2368</v>
      </c>
      <c r="G16" s="134" t="s">
        <v>2369</v>
      </c>
      <c r="H16" s="427" t="s">
        <v>2370</v>
      </c>
      <c r="I16" s="428"/>
      <c r="J16" s="134" t="s">
        <v>2371</v>
      </c>
    </row>
    <row r="17" spans="2:10" ht="50.5" thickBot="1">
      <c r="B17" s="137" t="s">
        <v>2387</v>
      </c>
      <c r="C17" s="136" t="s">
        <v>2373</v>
      </c>
      <c r="D17" s="425" t="s">
        <v>2382</v>
      </c>
      <c r="E17" s="426"/>
      <c r="F17" s="136" t="s">
        <v>2375</v>
      </c>
      <c r="G17" s="136" t="s">
        <v>2397</v>
      </c>
      <c r="H17" s="425" t="s">
        <v>2398</v>
      </c>
      <c r="I17" s="426"/>
      <c r="J17" s="136" t="s">
        <v>735</v>
      </c>
    </row>
    <row r="18" spans="2:10" ht="15" thickBot="1">
      <c r="B18" s="137" t="s">
        <v>2399</v>
      </c>
      <c r="C18" s="425" t="s">
        <v>2398</v>
      </c>
      <c r="D18" s="426"/>
      <c r="E18" s="136" t="s">
        <v>2382</v>
      </c>
      <c r="F18" s="136" t="s">
        <v>2398</v>
      </c>
      <c r="G18" s="425" t="s">
        <v>2400</v>
      </c>
      <c r="H18" s="426"/>
      <c r="I18" s="136" t="s">
        <v>2401</v>
      </c>
      <c r="J18" s="136" t="s">
        <v>735</v>
      </c>
    </row>
    <row r="19" spans="2:10" ht="25.5" thickBot="1">
      <c r="B19" s="137" t="s">
        <v>2402</v>
      </c>
      <c r="C19" s="423" t="s">
        <v>2403</v>
      </c>
      <c r="D19" s="424"/>
      <c r="E19" s="136" t="s">
        <v>2404</v>
      </c>
      <c r="F19" s="136" t="s">
        <v>2375</v>
      </c>
      <c r="G19" s="425" t="s">
        <v>2405</v>
      </c>
      <c r="H19" s="426"/>
      <c r="I19" s="136" t="s">
        <v>2381</v>
      </c>
      <c r="J19" s="136" t="s">
        <v>735</v>
      </c>
    </row>
    <row r="20" spans="2:10" ht="25.5" thickBot="1">
      <c r="B20" s="137" t="s">
        <v>2402</v>
      </c>
      <c r="C20" s="423" t="s">
        <v>2403</v>
      </c>
      <c r="D20" s="424"/>
      <c r="E20" s="136" t="s">
        <v>2404</v>
      </c>
      <c r="F20" s="136" t="s">
        <v>2375</v>
      </c>
      <c r="G20" s="425" t="s">
        <v>2405</v>
      </c>
      <c r="H20" s="426"/>
      <c r="I20" s="136" t="s">
        <v>2406</v>
      </c>
      <c r="J20" s="136" t="s">
        <v>735</v>
      </c>
    </row>
    <row r="21" spans="2:10" ht="58.5" thickBot="1">
      <c r="B21" s="137" t="s">
        <v>2402</v>
      </c>
      <c r="C21" s="423" t="s">
        <v>2403</v>
      </c>
      <c r="D21" s="424"/>
      <c r="E21" s="136" t="s">
        <v>2404</v>
      </c>
      <c r="F21" s="136" t="s">
        <v>2375</v>
      </c>
      <c r="G21" s="425" t="s">
        <v>2405</v>
      </c>
      <c r="H21" s="426"/>
      <c r="I21" s="136" t="s">
        <v>2381</v>
      </c>
      <c r="J21" s="148" t="s">
        <v>2378</v>
      </c>
    </row>
    <row r="22" spans="2:10" ht="50.5" thickBot="1">
      <c r="B22" s="137" t="s">
        <v>2402</v>
      </c>
      <c r="C22" s="423" t="s">
        <v>2403</v>
      </c>
      <c r="D22" s="424"/>
      <c r="E22" s="136" t="s">
        <v>2404</v>
      </c>
      <c r="F22" s="136" t="s">
        <v>2375</v>
      </c>
      <c r="G22" s="425" t="s">
        <v>2405</v>
      </c>
      <c r="H22" s="426"/>
      <c r="I22" s="136" t="s">
        <v>2407</v>
      </c>
      <c r="J22" s="136" t="s">
        <v>735</v>
      </c>
    </row>
    <row r="23" spans="2:10">
      <c r="B23" s="92"/>
      <c r="C23" s="92"/>
      <c r="D23" s="92"/>
      <c r="E23" s="92"/>
      <c r="F23" s="92"/>
      <c r="G23" s="92"/>
      <c r="H23" s="92"/>
      <c r="I23" s="92"/>
      <c r="J23" s="92"/>
    </row>
    <row r="24" spans="2:10" ht="15.5">
      <c r="B24" s="96"/>
    </row>
  </sheetData>
  <mergeCells count="14">
    <mergeCell ref="C16:D16"/>
    <mergeCell ref="H16:I16"/>
    <mergeCell ref="D17:E17"/>
    <mergeCell ref="H17:I17"/>
    <mergeCell ref="C18:D18"/>
    <mergeCell ref="G18:H18"/>
    <mergeCell ref="C22:D22"/>
    <mergeCell ref="G22:H22"/>
    <mergeCell ref="C19:D19"/>
    <mergeCell ref="G19:H19"/>
    <mergeCell ref="C20:D20"/>
    <mergeCell ref="G20:H20"/>
    <mergeCell ref="C21:D21"/>
    <mergeCell ref="G21:H21"/>
  </mergeCells>
  <hyperlinks>
    <hyperlink ref="H5" r:id="rId1" display="http://www.pge.com/firesafetywebinars" xr:uid="{EA56BEC6-3F09-42FD-8BEE-D425BEAAABFF}"/>
    <hyperlink ref="H7" r:id="rId2" display="http://www.pge.com/firesafetywebinars" xr:uid="{14955597-2D10-4B00-8788-38072328FFA1}"/>
    <hyperlink ref="J21" r:id="rId3" display="http://www.pge.com/firesafetywebinars" xr:uid="{CC87BEEF-7B3C-4831-B6DE-3EF0325AD548}"/>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BF486-34C2-4C50-8FBB-3DBFA1C968F7}">
  <sheetPr>
    <tabColor rgb="FF00B050"/>
  </sheetPr>
  <dimension ref="B2:C20"/>
  <sheetViews>
    <sheetView showGridLines="0" workbookViewId="0">
      <selection activeCell="C2" sqref="C2"/>
    </sheetView>
  </sheetViews>
  <sheetFormatPr defaultRowHeight="14.5"/>
  <cols>
    <col min="2" max="2" width="30.26953125" customWidth="1"/>
    <col min="3" max="3" width="30.26953125" style="79" customWidth="1"/>
  </cols>
  <sheetData>
    <row r="2" spans="2:3">
      <c r="B2" s="60" t="s">
        <v>2408</v>
      </c>
    </row>
    <row r="3" spans="2:3" ht="15" thickBot="1">
      <c r="B3" s="60" t="s">
        <v>2409</v>
      </c>
    </row>
    <row r="4" spans="2:3" ht="15" thickBot="1">
      <c r="B4" s="68" t="s">
        <v>2410</v>
      </c>
      <c r="C4" s="69" t="s">
        <v>2411</v>
      </c>
    </row>
    <row r="5" spans="2:3" ht="25.5" thickBot="1">
      <c r="B5" s="70" t="s">
        <v>2412</v>
      </c>
      <c r="C5" s="111">
        <v>248811</v>
      </c>
    </row>
    <row r="6" spans="2:3" ht="27.5" thickBot="1">
      <c r="B6" s="70" t="s">
        <v>2413</v>
      </c>
      <c r="C6" s="105" t="s">
        <v>2414</v>
      </c>
    </row>
    <row r="7" spans="2:3" ht="27.5" thickBot="1">
      <c r="B7" s="70" t="s">
        <v>2415</v>
      </c>
      <c r="C7" s="111">
        <v>46203</v>
      </c>
    </row>
    <row r="8" spans="2:3" ht="50.5" thickBot="1">
      <c r="B8" s="70" t="s">
        <v>2416</v>
      </c>
      <c r="C8" s="111">
        <v>1419796</v>
      </c>
    </row>
    <row r="9" spans="2:3" ht="38" thickBot="1">
      <c r="B9" s="70" t="s">
        <v>2417</v>
      </c>
      <c r="C9" s="111">
        <v>41432</v>
      </c>
    </row>
    <row r="10" spans="2:3" ht="50.5" thickBot="1">
      <c r="B10" s="70" t="s">
        <v>2418</v>
      </c>
      <c r="C10" s="111">
        <v>1199</v>
      </c>
    </row>
    <row r="11" spans="2:3" ht="25.5" thickBot="1">
      <c r="B11" s="70" t="s">
        <v>2419</v>
      </c>
      <c r="C11" s="111">
        <v>1542152</v>
      </c>
    </row>
    <row r="12" spans="2:3" ht="50.5" thickBot="1">
      <c r="B12" s="70" t="s">
        <v>2420</v>
      </c>
      <c r="C12" s="111">
        <v>52067</v>
      </c>
    </row>
    <row r="13" spans="2:3" ht="38" thickBot="1">
      <c r="B13" s="70" t="s">
        <v>2421</v>
      </c>
      <c r="C13" s="111">
        <v>8329</v>
      </c>
    </row>
    <row r="14" spans="2:3" ht="50.5" thickBot="1">
      <c r="B14" s="70" t="s">
        <v>2422</v>
      </c>
      <c r="C14" s="111">
        <v>26636</v>
      </c>
    </row>
    <row r="15" spans="2:3" ht="50.5" thickBot="1">
      <c r="B15" s="70" t="s">
        <v>2423</v>
      </c>
      <c r="C15" s="111">
        <v>15859</v>
      </c>
    </row>
    <row r="16" spans="2:3" ht="38" thickBot="1">
      <c r="B16" s="70" t="s">
        <v>2424</v>
      </c>
      <c r="C16" s="111">
        <v>1319</v>
      </c>
    </row>
    <row r="17" spans="2:3" ht="38" thickBot="1">
      <c r="B17" s="70" t="s">
        <v>2425</v>
      </c>
      <c r="C17" s="111">
        <v>79046</v>
      </c>
    </row>
    <row r="18" spans="2:3">
      <c r="B18" s="293" t="s">
        <v>690</v>
      </c>
      <c r="C18" s="295"/>
    </row>
    <row r="19" spans="2:3" ht="63.4" customHeight="1">
      <c r="B19" s="301" t="s">
        <v>2426</v>
      </c>
      <c r="C19" s="303"/>
    </row>
    <row r="20" spans="2:3" ht="63.4" customHeight="1" thickBot="1">
      <c r="B20" s="296" t="s">
        <v>2427</v>
      </c>
      <c r="C20" s="298"/>
    </row>
  </sheetData>
  <mergeCells count="3">
    <mergeCell ref="B18:C18"/>
    <mergeCell ref="B19:C19"/>
    <mergeCell ref="B20:C20"/>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AC36-C36F-4B31-B012-1F491FC6EF09}">
  <sheetPr codeName="Sheet12">
    <tabColor rgb="FF00B050"/>
  </sheetPr>
  <dimension ref="B2:H9"/>
  <sheetViews>
    <sheetView showGridLines="0" workbookViewId="0">
      <selection activeCell="C2" sqref="C2"/>
    </sheetView>
  </sheetViews>
  <sheetFormatPr defaultColWidth="16.26953125" defaultRowHeight="14.5"/>
  <cols>
    <col min="1" max="1" width="1.7265625" customWidth="1"/>
    <col min="2" max="2" width="23.54296875" customWidth="1"/>
    <col min="3" max="3" width="31.7265625" customWidth="1"/>
    <col min="4" max="4" width="14" customWidth="1"/>
    <col min="5" max="5" width="18.7265625" customWidth="1"/>
    <col min="7" max="7" width="17.453125" customWidth="1"/>
    <col min="8" max="8" width="12.26953125" customWidth="1"/>
  </cols>
  <sheetData>
    <row r="2" spans="2:8">
      <c r="B2" s="60" t="s">
        <v>5093</v>
      </c>
    </row>
    <row r="3" spans="2:8">
      <c r="B3" s="56" t="s">
        <v>356</v>
      </c>
    </row>
    <row r="4" spans="2:8" ht="39">
      <c r="B4" s="20" t="s">
        <v>3</v>
      </c>
      <c r="C4" s="20" t="s">
        <v>5</v>
      </c>
      <c r="D4" s="20" t="s">
        <v>6</v>
      </c>
      <c r="E4" s="20" t="s">
        <v>166</v>
      </c>
      <c r="F4" s="20" t="s">
        <v>167</v>
      </c>
      <c r="G4" s="20" t="s">
        <v>168</v>
      </c>
      <c r="H4" s="20" t="s">
        <v>20</v>
      </c>
    </row>
    <row r="5" spans="2:8" ht="34.5" customHeight="1">
      <c r="B5" s="37" t="s">
        <v>206</v>
      </c>
      <c r="C5" s="21" t="s">
        <v>466</v>
      </c>
      <c r="D5" s="12" t="s">
        <v>25</v>
      </c>
      <c r="E5" s="37" t="s">
        <v>185</v>
      </c>
      <c r="F5" s="37" t="s">
        <v>211</v>
      </c>
      <c r="G5" s="37" t="s">
        <v>371</v>
      </c>
      <c r="H5" s="16" t="s">
        <v>370</v>
      </c>
    </row>
    <row r="6" spans="2:8" ht="37.5">
      <c r="B6" s="37" t="s">
        <v>207</v>
      </c>
      <c r="C6" s="21" t="s">
        <v>467</v>
      </c>
      <c r="D6" s="12" t="s">
        <v>25</v>
      </c>
      <c r="E6" s="37" t="s">
        <v>185</v>
      </c>
      <c r="F6" s="37" t="s">
        <v>211</v>
      </c>
      <c r="G6" s="37" t="s">
        <v>371</v>
      </c>
      <c r="H6" s="57" t="s">
        <v>370</v>
      </c>
    </row>
    <row r="7" spans="2:8" ht="35.25" customHeight="1">
      <c r="B7" s="37" t="s">
        <v>208</v>
      </c>
      <c r="C7" s="21" t="s">
        <v>468</v>
      </c>
      <c r="D7" s="12" t="s">
        <v>25</v>
      </c>
      <c r="E7" s="37" t="s">
        <v>185</v>
      </c>
      <c r="F7" s="37" t="s">
        <v>211</v>
      </c>
      <c r="G7" s="37" t="s">
        <v>371</v>
      </c>
      <c r="H7" s="57" t="s">
        <v>370</v>
      </c>
    </row>
    <row r="8" spans="2:8" ht="25">
      <c r="B8" s="37" t="s">
        <v>209</v>
      </c>
      <c r="C8" s="21" t="s">
        <v>469</v>
      </c>
      <c r="D8" s="12" t="s">
        <v>25</v>
      </c>
      <c r="E8" s="37" t="s">
        <v>373</v>
      </c>
      <c r="F8" s="37" t="s">
        <v>25</v>
      </c>
      <c r="G8" s="37" t="s">
        <v>25</v>
      </c>
      <c r="H8" s="57" t="s">
        <v>370</v>
      </c>
    </row>
    <row r="9" spans="2:8" ht="25">
      <c r="B9" s="37" t="s">
        <v>210</v>
      </c>
      <c r="C9" s="21" t="s">
        <v>470</v>
      </c>
      <c r="D9" s="12" t="s">
        <v>25</v>
      </c>
      <c r="E9" s="37" t="s">
        <v>185</v>
      </c>
      <c r="F9" s="37" t="s">
        <v>211</v>
      </c>
      <c r="G9" s="37" t="s">
        <v>371</v>
      </c>
      <c r="H9" s="57" t="s">
        <v>370</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9DBA-26B3-48A8-84B2-FE7A6B510212}">
  <sheetPr>
    <tabColor rgb="FF00B050"/>
  </sheetPr>
  <dimension ref="B2:H16"/>
  <sheetViews>
    <sheetView showGridLines="0" workbookViewId="0">
      <selection activeCell="C2" sqref="C2"/>
    </sheetView>
  </sheetViews>
  <sheetFormatPr defaultRowHeight="14.5"/>
  <cols>
    <col min="2" max="2" width="26.7265625" style="79" customWidth="1"/>
    <col min="3" max="6" width="26.7265625" customWidth="1"/>
    <col min="7" max="8" width="26.7265625" style="79" customWidth="1"/>
  </cols>
  <sheetData>
    <row r="2" spans="2:8">
      <c r="B2" s="60" t="s">
        <v>2458</v>
      </c>
    </row>
    <row r="3" spans="2:8" ht="15" thickBot="1">
      <c r="B3" s="60" t="s">
        <v>2433</v>
      </c>
    </row>
    <row r="4" spans="2:8" ht="26.5" thickBot="1">
      <c r="B4" s="68" t="s">
        <v>2434</v>
      </c>
      <c r="C4" s="69" t="s">
        <v>2435</v>
      </c>
      <c r="D4" s="69" t="s">
        <v>2436</v>
      </c>
      <c r="E4" s="69" t="s">
        <v>2437</v>
      </c>
      <c r="F4" s="69" t="s">
        <v>2438</v>
      </c>
      <c r="G4" s="69" t="s">
        <v>2439</v>
      </c>
      <c r="H4" s="69" t="s">
        <v>2440</v>
      </c>
    </row>
    <row r="5" spans="2:8" ht="25">
      <c r="B5" s="304">
        <v>2023</v>
      </c>
      <c r="C5" s="276" t="s">
        <v>2441</v>
      </c>
      <c r="D5" s="85" t="s">
        <v>2442</v>
      </c>
      <c r="E5" s="276" t="s">
        <v>2444</v>
      </c>
      <c r="F5" s="276" t="s">
        <v>2445</v>
      </c>
      <c r="G5" s="304" t="s">
        <v>2446</v>
      </c>
      <c r="H5" s="304" t="s">
        <v>735</v>
      </c>
    </row>
    <row r="6" spans="2:8" ht="25.5" thickBot="1">
      <c r="B6" s="306"/>
      <c r="C6" s="277"/>
      <c r="D6" s="72" t="s">
        <v>2443</v>
      </c>
      <c r="E6" s="277"/>
      <c r="F6" s="277"/>
      <c r="G6" s="306"/>
      <c r="H6" s="306"/>
    </row>
    <row r="7" spans="2:8" ht="25">
      <c r="B7" s="119" t="s">
        <v>2447</v>
      </c>
      <c r="C7" s="276" t="s">
        <v>2448</v>
      </c>
      <c r="D7" s="85" t="s">
        <v>2449</v>
      </c>
      <c r="E7" s="276" t="s">
        <v>2451</v>
      </c>
      <c r="F7" s="276" t="s">
        <v>2452</v>
      </c>
      <c r="G7" s="304" t="s">
        <v>2453</v>
      </c>
      <c r="H7" s="304" t="s">
        <v>735</v>
      </c>
    </row>
    <row r="8" spans="2:8" ht="48.4" customHeight="1" thickBot="1">
      <c r="B8" s="104">
        <v>2024</v>
      </c>
      <c r="C8" s="277"/>
      <c r="D8" s="72" t="s">
        <v>2450</v>
      </c>
      <c r="E8" s="277"/>
      <c r="F8" s="277"/>
      <c r="G8" s="306"/>
      <c r="H8" s="306"/>
    </row>
    <row r="9" spans="2:8">
      <c r="B9" s="119" t="s">
        <v>2447</v>
      </c>
      <c r="C9" s="276" t="s">
        <v>2454</v>
      </c>
      <c r="D9" s="85" t="s">
        <v>2455</v>
      </c>
      <c r="E9" s="276" t="s">
        <v>2456</v>
      </c>
      <c r="F9" s="276" t="s">
        <v>2457</v>
      </c>
      <c r="G9" s="304">
        <v>2025</v>
      </c>
      <c r="H9" s="304" t="s">
        <v>735</v>
      </c>
    </row>
    <row r="10" spans="2:8" ht="64.5" customHeight="1" thickBot="1">
      <c r="B10" s="104">
        <v>2024</v>
      </c>
      <c r="C10" s="277"/>
      <c r="D10" s="72" t="s">
        <v>2443</v>
      </c>
      <c r="E10" s="277"/>
      <c r="F10" s="277"/>
      <c r="G10" s="306"/>
      <c r="H10" s="306"/>
    </row>
    <row r="11" spans="2:8" ht="50.5" thickBot="1">
      <c r="B11" s="104">
        <v>2023</v>
      </c>
      <c r="C11" s="72" t="s">
        <v>2459</v>
      </c>
      <c r="D11" s="72" t="s">
        <v>2460</v>
      </c>
      <c r="E11" s="72" t="s">
        <v>2461</v>
      </c>
      <c r="F11" s="72" t="s">
        <v>2462</v>
      </c>
      <c r="G11" s="105" t="s">
        <v>2463</v>
      </c>
      <c r="H11" s="187" t="s">
        <v>2464</v>
      </c>
    </row>
    <row r="12" spans="2:8" ht="37.5">
      <c r="B12" s="304">
        <v>2024</v>
      </c>
      <c r="C12" s="276" t="s">
        <v>2465</v>
      </c>
      <c r="D12" s="85" t="s">
        <v>2466</v>
      </c>
      <c r="E12" s="276" t="s">
        <v>2467</v>
      </c>
      <c r="F12" s="276" t="s">
        <v>2468</v>
      </c>
      <c r="G12" s="304" t="s">
        <v>2469</v>
      </c>
      <c r="H12" s="304" t="s">
        <v>735</v>
      </c>
    </row>
    <row r="13" spans="2:8" ht="25.5" thickBot="1">
      <c r="B13" s="306"/>
      <c r="C13" s="277"/>
      <c r="D13" s="72" t="s">
        <v>2443</v>
      </c>
      <c r="E13" s="277"/>
      <c r="F13" s="277"/>
      <c r="G13" s="306"/>
      <c r="H13" s="306"/>
    </row>
    <row r="14" spans="2:8" ht="150.5" thickBot="1">
      <c r="B14" s="104">
        <v>2024</v>
      </c>
      <c r="C14" s="72" t="s">
        <v>2470</v>
      </c>
      <c r="D14" s="72" t="s">
        <v>2471</v>
      </c>
      <c r="E14" s="72" t="s">
        <v>2472</v>
      </c>
      <c r="F14" s="72" t="s">
        <v>2473</v>
      </c>
      <c r="G14" s="105" t="s">
        <v>2469</v>
      </c>
      <c r="H14" s="187" t="s">
        <v>2474</v>
      </c>
    </row>
    <row r="15" spans="2:8" ht="225.5" thickBot="1">
      <c r="B15" s="104">
        <v>2024</v>
      </c>
      <c r="C15" s="72" t="s">
        <v>2475</v>
      </c>
      <c r="D15" s="72" t="s">
        <v>2476</v>
      </c>
      <c r="E15" s="72" t="s">
        <v>2477</v>
      </c>
      <c r="F15" s="72" t="s">
        <v>2478</v>
      </c>
      <c r="G15" s="105" t="s">
        <v>2479</v>
      </c>
      <c r="H15" s="105" t="s">
        <v>2480</v>
      </c>
    </row>
    <row r="16" spans="2:8" ht="125.5" thickBot="1">
      <c r="B16" s="186" t="s">
        <v>2481</v>
      </c>
      <c r="C16" s="185" t="s">
        <v>2482</v>
      </c>
      <c r="D16" s="185" t="s">
        <v>2483</v>
      </c>
      <c r="E16" s="185" t="s">
        <v>2484</v>
      </c>
      <c r="F16" s="185" t="s">
        <v>2485</v>
      </c>
      <c r="G16" s="188" t="s">
        <v>2486</v>
      </c>
      <c r="H16" s="188" t="s">
        <v>735</v>
      </c>
    </row>
  </sheetData>
  <mergeCells count="22">
    <mergeCell ref="H5:H6"/>
    <mergeCell ref="B5:B6"/>
    <mergeCell ref="C5:C6"/>
    <mergeCell ref="E5:E6"/>
    <mergeCell ref="F5:F6"/>
    <mergeCell ref="G5:G6"/>
    <mergeCell ref="H12:H13"/>
    <mergeCell ref="C7:C8"/>
    <mergeCell ref="E7:E8"/>
    <mergeCell ref="F7:F8"/>
    <mergeCell ref="G7:G8"/>
    <mergeCell ref="H7:H8"/>
    <mergeCell ref="C9:C10"/>
    <mergeCell ref="E9:E10"/>
    <mergeCell ref="F9:F10"/>
    <mergeCell ref="G9:G10"/>
    <mergeCell ref="H9:H10"/>
    <mergeCell ref="B12:B13"/>
    <mergeCell ref="C12:C13"/>
    <mergeCell ref="E12:E13"/>
    <mergeCell ref="F12:F13"/>
    <mergeCell ref="G12:G13"/>
  </mergeCells>
  <hyperlinks>
    <hyperlink ref="H11" location="_ACI_PG&amp;E-23B-15_–" display="_ACI_PG&amp;E-23B-15_–" xr:uid="{DB3FCEE7-5284-4BCC-9852-581D5F5FE433}"/>
    <hyperlink ref="H14" location="_ACI_PG&amp;E-25U-06_–_1" display="_ACI_PG&amp;E-25U-06_–_1" xr:uid="{EEDB8BB4-65E4-4CB2-A51F-6505EE0CC147}"/>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D1B8-2E4D-4800-B99A-E55BF4993746}">
  <sheetPr>
    <tabColor rgb="FF00B050"/>
  </sheetPr>
  <dimension ref="B2:D12"/>
  <sheetViews>
    <sheetView showGridLines="0" workbookViewId="0">
      <selection activeCell="C2" sqref="C2"/>
    </sheetView>
  </sheetViews>
  <sheetFormatPr defaultRowHeight="14.5"/>
  <cols>
    <col min="2" max="4" width="31.7265625" customWidth="1"/>
  </cols>
  <sheetData>
    <row r="2" spans="2:4">
      <c r="B2" s="60" t="s">
        <v>2487</v>
      </c>
    </row>
    <row r="3" spans="2:4" ht="15" thickBot="1">
      <c r="B3" s="60" t="s">
        <v>2488</v>
      </c>
    </row>
    <row r="4" spans="2:4" ht="39.5" thickBot="1">
      <c r="B4" s="68" t="s">
        <v>2489</v>
      </c>
      <c r="C4" s="69" t="s">
        <v>2490</v>
      </c>
      <c r="D4" s="69" t="s">
        <v>1</v>
      </c>
    </row>
    <row r="5" spans="2:4" ht="112.9" customHeight="1">
      <c r="B5" s="392" t="s">
        <v>2491</v>
      </c>
      <c r="C5" s="85" t="s">
        <v>2492</v>
      </c>
      <c r="D5" s="276" t="s">
        <v>2494</v>
      </c>
    </row>
    <row r="6" spans="2:4" ht="25.5" thickBot="1">
      <c r="B6" s="393"/>
      <c r="C6" s="72" t="s">
        <v>2493</v>
      </c>
      <c r="D6" s="277"/>
    </row>
    <row r="7" spans="2:4" ht="62.5">
      <c r="B7" s="392" t="s">
        <v>2495</v>
      </c>
      <c r="C7" s="85" t="s">
        <v>2496</v>
      </c>
      <c r="D7" s="276" t="s">
        <v>2500</v>
      </c>
    </row>
    <row r="8" spans="2:4" ht="37.5">
      <c r="B8" s="394"/>
      <c r="C8" s="85" t="s">
        <v>2497</v>
      </c>
      <c r="D8" s="278"/>
    </row>
    <row r="9" spans="2:4" ht="75">
      <c r="B9" s="394"/>
      <c r="C9" s="85" t="s">
        <v>2498</v>
      </c>
      <c r="D9" s="278"/>
    </row>
    <row r="10" spans="2:4" ht="25.5" thickBot="1">
      <c r="B10" s="393"/>
      <c r="C10" s="72" t="s">
        <v>2499</v>
      </c>
      <c r="D10" s="277"/>
    </row>
    <row r="11" spans="2:4" ht="50">
      <c r="B11" s="392" t="s">
        <v>2501</v>
      </c>
      <c r="C11" s="85" t="s">
        <v>2502</v>
      </c>
      <c r="D11" s="276" t="s">
        <v>2504</v>
      </c>
    </row>
    <row r="12" spans="2:4" ht="25.5" thickBot="1">
      <c r="B12" s="393"/>
      <c r="C12" s="72" t="s">
        <v>2503</v>
      </c>
      <c r="D12" s="277"/>
    </row>
  </sheetData>
  <mergeCells count="6">
    <mergeCell ref="B5:B6"/>
    <mergeCell ref="D5:D6"/>
    <mergeCell ref="B7:B10"/>
    <mergeCell ref="D7:D10"/>
    <mergeCell ref="B11:B12"/>
    <mergeCell ref="D11:D12"/>
  </mergeCells>
  <hyperlinks>
    <hyperlink ref="B5" location="_ACI_PG&amp;E-25U-02_–" display="_ACI_PG&amp;E-25U-02_–" xr:uid="{9762A167-F8A5-4A98-8EDD-BBD1B0E525B6}"/>
    <hyperlink ref="B7" location="_ACI_PG&amp;E-25U-03_–" display="_ACI_PG&amp;E-25U-03_–" xr:uid="{C968E9A5-9A0C-41BA-B7CD-BF17AE33C18B}"/>
    <hyperlink ref="B11" location="_ACI_PG&amp;E-23B-22_–" display="_ACI_PG&amp;E-23B-22_–" xr:uid="{1A23B965-A45D-40B8-A63B-963C80C88281}"/>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12CD-7D74-42D5-AAD2-5B7AE14A9595}">
  <sheetPr codeName="Sheet14">
    <tabColor rgb="FF00B050"/>
  </sheetPr>
  <dimension ref="B1:E24"/>
  <sheetViews>
    <sheetView showGridLines="0" zoomScale="50" workbookViewId="0">
      <pane ySplit="4" topLeftCell="A14" activePane="bottomLeft" state="frozen"/>
      <selection activeCell="C2" sqref="C2"/>
      <selection pane="bottomLeft" activeCell="C2" sqref="C2"/>
    </sheetView>
  </sheetViews>
  <sheetFormatPr defaultRowHeight="14.5"/>
  <cols>
    <col min="1" max="1" width="1.7265625" customWidth="1"/>
    <col min="2" max="2" width="27.7265625" customWidth="1"/>
    <col min="3" max="3" width="89.453125" customWidth="1"/>
    <col min="4" max="4" width="59.26953125" customWidth="1"/>
    <col min="5" max="5" width="30.54296875" customWidth="1"/>
  </cols>
  <sheetData>
    <row r="1" spans="2:5">
      <c r="C1" s="4"/>
    </row>
    <row r="2" spans="2:5">
      <c r="B2" s="48" t="s">
        <v>2</v>
      </c>
    </row>
    <row r="3" spans="2:5">
      <c r="B3" s="48" t="s">
        <v>341</v>
      </c>
    </row>
    <row r="4" spans="2:5" ht="26">
      <c r="B4" s="40" t="s">
        <v>190</v>
      </c>
      <c r="C4" s="40" t="s">
        <v>191</v>
      </c>
      <c r="D4" s="40" t="s">
        <v>1</v>
      </c>
      <c r="E4" s="40" t="s">
        <v>231</v>
      </c>
    </row>
    <row r="5" spans="2:5" ht="50">
      <c r="B5" s="22" t="s">
        <v>225</v>
      </c>
      <c r="C5" s="22" t="s">
        <v>226</v>
      </c>
      <c r="D5" s="22" t="s">
        <v>227</v>
      </c>
      <c r="E5" s="22" t="s">
        <v>424</v>
      </c>
    </row>
    <row r="6" spans="2:5" ht="50">
      <c r="B6" s="22" t="s">
        <v>228</v>
      </c>
      <c r="C6" s="22" t="s">
        <v>229</v>
      </c>
      <c r="D6" s="22" t="s">
        <v>230</v>
      </c>
      <c r="E6" s="22" t="s">
        <v>425</v>
      </c>
    </row>
    <row r="7" spans="2:5" ht="175">
      <c r="B7" s="39" t="s">
        <v>232</v>
      </c>
      <c r="C7" s="39" t="s">
        <v>233</v>
      </c>
      <c r="D7" s="39" t="s">
        <v>234</v>
      </c>
      <c r="E7" s="39" t="s">
        <v>426</v>
      </c>
    </row>
    <row r="8" spans="2:5" ht="62.5">
      <c r="B8" s="53" t="s">
        <v>242</v>
      </c>
      <c r="C8" s="53" t="s">
        <v>243</v>
      </c>
      <c r="D8" s="22" t="s">
        <v>427</v>
      </c>
      <c r="E8" s="22" t="s">
        <v>428</v>
      </c>
    </row>
    <row r="9" spans="2:5" ht="25">
      <c r="B9" s="53" t="s">
        <v>350</v>
      </c>
      <c r="C9" s="53" t="s">
        <v>238</v>
      </c>
      <c r="D9" s="22" t="s">
        <v>429</v>
      </c>
      <c r="E9" s="22" t="s">
        <v>430</v>
      </c>
    </row>
    <row r="10" spans="2:5" ht="25">
      <c r="B10" s="53" t="s">
        <v>351</v>
      </c>
      <c r="C10" s="53" t="s">
        <v>238</v>
      </c>
      <c r="D10" s="22" t="s">
        <v>429</v>
      </c>
      <c r="E10" s="22" t="s">
        <v>430</v>
      </c>
    </row>
    <row r="11" spans="2:5" ht="37.5">
      <c r="B11" s="53" t="s">
        <v>237</v>
      </c>
      <c r="C11" s="53" t="s">
        <v>238</v>
      </c>
      <c r="D11" s="22" t="s">
        <v>431</v>
      </c>
      <c r="E11" s="22" t="s">
        <v>25</v>
      </c>
    </row>
    <row r="12" spans="2:5" ht="37.5">
      <c r="B12" s="53" t="s">
        <v>239</v>
      </c>
      <c r="C12" s="53" t="s">
        <v>238</v>
      </c>
      <c r="D12" s="22" t="s">
        <v>431</v>
      </c>
      <c r="E12" s="22" t="s">
        <v>25</v>
      </c>
    </row>
    <row r="13" spans="2:5" ht="37.5">
      <c r="B13" s="53" t="s">
        <v>240</v>
      </c>
      <c r="C13" s="53" t="s">
        <v>238</v>
      </c>
      <c r="D13" s="22" t="s">
        <v>431</v>
      </c>
      <c r="E13" s="22" t="s">
        <v>25</v>
      </c>
    </row>
    <row r="14" spans="2:5" ht="37.5">
      <c r="B14" s="53" t="s">
        <v>241</v>
      </c>
      <c r="C14" s="53" t="s">
        <v>238</v>
      </c>
      <c r="D14" s="22" t="s">
        <v>431</v>
      </c>
      <c r="E14" s="22" t="s">
        <v>25</v>
      </c>
    </row>
    <row r="15" spans="2:5" ht="50">
      <c r="B15" s="54" t="s">
        <v>352</v>
      </c>
      <c r="C15" s="53" t="s">
        <v>238</v>
      </c>
      <c r="D15" s="64" t="s">
        <v>432</v>
      </c>
      <c r="E15" s="22" t="s">
        <v>25</v>
      </c>
    </row>
    <row r="16" spans="2:5" ht="37.5">
      <c r="B16" s="54" t="s">
        <v>244</v>
      </c>
      <c r="C16" s="54" t="s">
        <v>245</v>
      </c>
      <c r="D16" s="64" t="s">
        <v>433</v>
      </c>
      <c r="E16" s="64" t="s">
        <v>436</v>
      </c>
    </row>
    <row r="17" spans="2:5" ht="25">
      <c r="B17" s="53" t="s">
        <v>246</v>
      </c>
      <c r="C17" s="53" t="s">
        <v>247</v>
      </c>
      <c r="D17" s="22" t="s">
        <v>434</v>
      </c>
      <c r="E17" s="22" t="s">
        <v>25</v>
      </c>
    </row>
    <row r="18" spans="2:5" ht="50">
      <c r="B18" s="39" t="s">
        <v>248</v>
      </c>
      <c r="C18" s="39" t="s">
        <v>249</v>
      </c>
      <c r="D18" s="22" t="s">
        <v>435</v>
      </c>
      <c r="E18" s="22" t="s">
        <v>437</v>
      </c>
    </row>
    <row r="19" spans="2:5" ht="50">
      <c r="B19" s="39" t="s">
        <v>251</v>
      </c>
      <c r="C19" s="39" t="s">
        <v>252</v>
      </c>
      <c r="D19" s="46" t="s">
        <v>448</v>
      </c>
      <c r="E19" s="22" t="s">
        <v>438</v>
      </c>
    </row>
    <row r="20" spans="2:5" ht="50">
      <c r="B20" s="22" t="s">
        <v>216</v>
      </c>
      <c r="C20" s="22" t="s">
        <v>217</v>
      </c>
      <c r="D20" s="22" t="s">
        <v>218</v>
      </c>
      <c r="E20" s="22" t="s">
        <v>439</v>
      </c>
    </row>
    <row r="21" spans="2:5" ht="50">
      <c r="B21" s="22" t="s">
        <v>219</v>
      </c>
      <c r="C21" s="22" t="s">
        <v>220</v>
      </c>
      <c r="D21" s="22" t="s">
        <v>221</v>
      </c>
      <c r="E21" s="22" t="s">
        <v>440</v>
      </c>
    </row>
    <row r="22" spans="2:5" ht="50">
      <c r="B22" s="53" t="s">
        <v>250</v>
      </c>
      <c r="C22" s="39" t="s">
        <v>193</v>
      </c>
      <c r="D22" s="22" t="s">
        <v>441</v>
      </c>
      <c r="E22" s="22" t="s">
        <v>440</v>
      </c>
    </row>
    <row r="23" spans="2:5" ht="50">
      <c r="B23" s="22" t="s">
        <v>222</v>
      </c>
      <c r="C23" s="22" t="s">
        <v>223</v>
      </c>
      <c r="D23" s="22" t="s">
        <v>224</v>
      </c>
      <c r="E23" s="22" t="s">
        <v>442</v>
      </c>
    </row>
    <row r="24" spans="2:5" ht="112.5">
      <c r="B24" s="39" t="s">
        <v>235</v>
      </c>
      <c r="C24" s="39" t="s">
        <v>342</v>
      </c>
      <c r="D24" s="39" t="s">
        <v>236</v>
      </c>
      <c r="E24" s="22" t="s">
        <v>443</v>
      </c>
    </row>
  </sheetData>
  <sortState xmlns:xlrd2="http://schemas.microsoft.com/office/spreadsheetml/2017/richdata2" ref="A4:E23">
    <sortCondition ref="A5:A23"/>
  </sortState>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1D58-F411-40A4-84B4-DC861E87E0DB}">
  <sheetPr>
    <tabColor rgb="FF00B050"/>
  </sheetPr>
  <dimension ref="B2:K41"/>
  <sheetViews>
    <sheetView showGridLines="0" zoomScale="61" workbookViewId="0">
      <pane ySplit="4" topLeftCell="A5" activePane="bottomLeft" state="frozen"/>
      <selection activeCell="C2" sqref="C2"/>
      <selection pane="bottomLeft" activeCell="C2" sqref="C2"/>
    </sheetView>
  </sheetViews>
  <sheetFormatPr defaultRowHeight="14.5"/>
  <cols>
    <col min="1" max="1" width="3" customWidth="1"/>
    <col min="2" max="2" width="66.54296875" customWidth="1"/>
    <col min="3" max="3" width="17.26953125" customWidth="1"/>
    <col min="4" max="4" width="19.7265625" customWidth="1"/>
    <col min="5" max="5" width="13.26953125" customWidth="1"/>
  </cols>
  <sheetData>
    <row r="2" spans="2:11">
      <c r="B2" s="55" t="s">
        <v>5256</v>
      </c>
    </row>
    <row r="3" spans="2:11">
      <c r="B3" s="48" t="s">
        <v>353</v>
      </c>
    </row>
    <row r="4" spans="2:11" ht="26">
      <c r="B4" s="40" t="s">
        <v>194</v>
      </c>
      <c r="C4" s="40" t="s">
        <v>334</v>
      </c>
      <c r="D4" s="40" t="s">
        <v>335</v>
      </c>
      <c r="E4" s="40" t="s">
        <v>333</v>
      </c>
    </row>
    <row r="5" spans="2:11">
      <c r="B5" s="22" t="s">
        <v>253</v>
      </c>
      <c r="C5" s="41" t="s">
        <v>254</v>
      </c>
      <c r="D5" s="44" t="s">
        <v>255</v>
      </c>
      <c r="E5" s="7">
        <v>2023</v>
      </c>
    </row>
    <row r="6" spans="2:11" ht="25">
      <c r="B6" s="22" t="s">
        <v>256</v>
      </c>
      <c r="C6" s="41" t="s">
        <v>257</v>
      </c>
      <c r="D6" s="44" t="s">
        <v>25</v>
      </c>
      <c r="E6" s="7">
        <v>2024</v>
      </c>
    </row>
    <row r="7" spans="2:11">
      <c r="B7" s="22" t="s">
        <v>258</v>
      </c>
      <c r="C7" s="41" t="s">
        <v>259</v>
      </c>
      <c r="D7" s="44" t="s">
        <v>25</v>
      </c>
      <c r="E7" s="7">
        <v>2024</v>
      </c>
    </row>
    <row r="8" spans="2:11">
      <c r="B8" s="22" t="s">
        <v>260</v>
      </c>
      <c r="C8" s="41" t="s">
        <v>261</v>
      </c>
      <c r="D8" s="44" t="s">
        <v>262</v>
      </c>
      <c r="E8" s="7">
        <v>2024</v>
      </c>
    </row>
    <row r="9" spans="2:11">
      <c r="B9" s="22" t="s">
        <v>263</v>
      </c>
      <c r="C9" s="41" t="s">
        <v>264</v>
      </c>
      <c r="D9" s="44" t="s">
        <v>265</v>
      </c>
      <c r="E9" s="7">
        <v>2024</v>
      </c>
    </row>
    <row r="10" spans="2:11">
      <c r="B10" s="22" t="s">
        <v>266</v>
      </c>
      <c r="C10" s="41" t="s">
        <v>267</v>
      </c>
      <c r="D10" s="44" t="s">
        <v>268</v>
      </c>
      <c r="E10" s="7">
        <v>2025</v>
      </c>
    </row>
    <row r="11" spans="2:11" ht="25">
      <c r="B11" s="22" t="s">
        <v>269</v>
      </c>
      <c r="C11" s="41" t="s">
        <v>270</v>
      </c>
      <c r="D11" s="44" t="s">
        <v>25</v>
      </c>
      <c r="E11" s="7">
        <v>2023</v>
      </c>
    </row>
    <row r="12" spans="2:11" ht="25">
      <c r="B12" s="22" t="s">
        <v>271</v>
      </c>
      <c r="C12" s="41" t="s">
        <v>272</v>
      </c>
      <c r="D12" s="44" t="s">
        <v>25</v>
      </c>
      <c r="E12" s="7">
        <v>2023</v>
      </c>
    </row>
    <row r="13" spans="2:11" ht="25">
      <c r="B13" s="22" t="s">
        <v>273</v>
      </c>
      <c r="C13" s="41" t="s">
        <v>274</v>
      </c>
      <c r="D13" s="44" t="s">
        <v>25</v>
      </c>
      <c r="E13" s="7">
        <v>2022</v>
      </c>
    </row>
    <row r="14" spans="2:11" ht="37.5">
      <c r="B14" s="22" t="s">
        <v>340</v>
      </c>
      <c r="C14" s="41" t="s">
        <v>275</v>
      </c>
      <c r="D14" s="44" t="s">
        <v>25</v>
      </c>
      <c r="E14" s="7">
        <v>2025</v>
      </c>
    </row>
    <row r="15" spans="2:11" ht="15.5">
      <c r="B15" s="22" t="s">
        <v>276</v>
      </c>
      <c r="C15" s="41" t="s">
        <v>277</v>
      </c>
      <c r="D15" s="44" t="s">
        <v>278</v>
      </c>
      <c r="E15" s="7">
        <v>2025</v>
      </c>
      <c r="K15" s="58"/>
    </row>
    <row r="16" spans="2:11">
      <c r="B16" s="22" t="s">
        <v>279</v>
      </c>
      <c r="C16" s="41" t="s">
        <v>280</v>
      </c>
      <c r="D16" s="44" t="s">
        <v>281</v>
      </c>
      <c r="E16" s="7">
        <v>2023</v>
      </c>
    </row>
    <row r="17" spans="2:5">
      <c r="B17" s="22" t="s">
        <v>282</v>
      </c>
      <c r="C17" s="41" t="s">
        <v>198</v>
      </c>
      <c r="D17" s="44" t="s">
        <v>283</v>
      </c>
      <c r="E17" s="7">
        <v>2025</v>
      </c>
    </row>
    <row r="18" spans="2:5" ht="29.25" customHeight="1">
      <c r="B18" s="22" t="s">
        <v>284</v>
      </c>
      <c r="C18" s="41" t="s">
        <v>198</v>
      </c>
      <c r="D18" s="44" t="s">
        <v>285</v>
      </c>
      <c r="E18" s="7">
        <v>2023</v>
      </c>
    </row>
    <row r="19" spans="2:5">
      <c r="B19" s="22" t="s">
        <v>203</v>
      </c>
      <c r="C19" s="41" t="s">
        <v>197</v>
      </c>
      <c r="D19" s="44" t="s">
        <v>286</v>
      </c>
      <c r="E19" s="7">
        <v>2024</v>
      </c>
    </row>
    <row r="20" spans="2:5">
      <c r="B20" s="22" t="s">
        <v>287</v>
      </c>
      <c r="C20" s="41" t="s">
        <v>288</v>
      </c>
      <c r="D20" s="44" t="s">
        <v>289</v>
      </c>
      <c r="E20" s="7">
        <v>2024</v>
      </c>
    </row>
    <row r="21" spans="2:5">
      <c r="B21" s="22" t="s">
        <v>290</v>
      </c>
      <c r="C21" s="41" t="s">
        <v>291</v>
      </c>
      <c r="D21" s="44" t="s">
        <v>292</v>
      </c>
      <c r="E21" s="7">
        <v>2024</v>
      </c>
    </row>
    <row r="22" spans="2:5">
      <c r="B22" s="22" t="s">
        <v>293</v>
      </c>
      <c r="C22" s="41" t="s">
        <v>199</v>
      </c>
      <c r="D22" s="44" t="s">
        <v>294</v>
      </c>
      <c r="E22" s="7">
        <v>2023</v>
      </c>
    </row>
    <row r="23" spans="2:5">
      <c r="B23" s="22" t="s">
        <v>295</v>
      </c>
      <c r="C23" s="41" t="s">
        <v>195</v>
      </c>
      <c r="D23" s="44" t="s">
        <v>296</v>
      </c>
      <c r="E23" s="7">
        <v>2025</v>
      </c>
    </row>
    <row r="24" spans="2:5" ht="25">
      <c r="B24" s="22" t="s">
        <v>297</v>
      </c>
      <c r="C24" s="41" t="s">
        <v>195</v>
      </c>
      <c r="D24" s="44" t="s">
        <v>298</v>
      </c>
      <c r="E24" s="7">
        <v>2025</v>
      </c>
    </row>
    <row r="25" spans="2:5">
      <c r="B25" s="22" t="s">
        <v>299</v>
      </c>
      <c r="C25" s="41" t="s">
        <v>0</v>
      </c>
      <c r="D25" s="44" t="s">
        <v>300</v>
      </c>
      <c r="E25" s="7">
        <v>2024</v>
      </c>
    </row>
    <row r="26" spans="2:5" ht="25">
      <c r="B26" s="22" t="s">
        <v>301</v>
      </c>
      <c r="C26" s="41" t="s">
        <v>204</v>
      </c>
      <c r="D26" s="44" t="s">
        <v>302</v>
      </c>
      <c r="E26" s="7">
        <v>2025</v>
      </c>
    </row>
    <row r="27" spans="2:5">
      <c r="B27" s="22" t="s">
        <v>303</v>
      </c>
      <c r="C27" s="41" t="s">
        <v>204</v>
      </c>
      <c r="D27" s="44" t="s">
        <v>192</v>
      </c>
      <c r="E27" s="7">
        <v>2025</v>
      </c>
    </row>
    <row r="28" spans="2:5">
      <c r="B28" s="22" t="s">
        <v>304</v>
      </c>
      <c r="C28" s="41" t="s">
        <v>0</v>
      </c>
      <c r="D28" s="44" t="s">
        <v>305</v>
      </c>
      <c r="E28" s="7">
        <v>2025</v>
      </c>
    </row>
    <row r="29" spans="2:5">
      <c r="B29" s="22" t="s">
        <v>306</v>
      </c>
      <c r="C29" s="41" t="s">
        <v>0</v>
      </c>
      <c r="D29" s="44" t="s">
        <v>307</v>
      </c>
      <c r="E29" s="7">
        <v>2025</v>
      </c>
    </row>
    <row r="30" spans="2:5">
      <c r="B30" s="22" t="s">
        <v>308</v>
      </c>
      <c r="C30" s="41" t="s">
        <v>201</v>
      </c>
      <c r="D30" s="44" t="s">
        <v>171</v>
      </c>
      <c r="E30" s="7">
        <v>2025</v>
      </c>
    </row>
    <row r="31" spans="2:5">
      <c r="B31" s="28" t="s">
        <v>309</v>
      </c>
      <c r="C31" s="41" t="s">
        <v>310</v>
      </c>
      <c r="D31" s="44" t="s">
        <v>311</v>
      </c>
      <c r="E31" s="7">
        <v>2025</v>
      </c>
    </row>
    <row r="32" spans="2:5">
      <c r="B32" s="28" t="s">
        <v>312</v>
      </c>
      <c r="C32" s="41" t="s">
        <v>310</v>
      </c>
      <c r="D32" s="44" t="s">
        <v>313</v>
      </c>
      <c r="E32" s="7">
        <v>2025</v>
      </c>
    </row>
    <row r="33" spans="2:5">
      <c r="B33" s="28" t="s">
        <v>314</v>
      </c>
      <c r="C33" s="41" t="s">
        <v>202</v>
      </c>
      <c r="D33" s="44" t="s">
        <v>315</v>
      </c>
      <c r="E33" s="7">
        <v>2025</v>
      </c>
    </row>
    <row r="34" spans="2:5">
      <c r="B34" s="28" t="s">
        <v>308</v>
      </c>
      <c r="C34" s="41" t="s">
        <v>201</v>
      </c>
      <c r="D34" s="44" t="s">
        <v>316</v>
      </c>
      <c r="E34" s="7">
        <v>2025</v>
      </c>
    </row>
    <row r="35" spans="2:5">
      <c r="B35" s="28" t="s">
        <v>317</v>
      </c>
      <c r="C35" s="41" t="s">
        <v>310</v>
      </c>
      <c r="D35" s="44" t="s">
        <v>318</v>
      </c>
      <c r="E35" s="7">
        <v>2025</v>
      </c>
    </row>
    <row r="36" spans="2:5">
      <c r="B36" s="28" t="s">
        <v>319</v>
      </c>
      <c r="C36" s="41" t="s">
        <v>320</v>
      </c>
      <c r="D36" s="44" t="s">
        <v>321</v>
      </c>
      <c r="E36" s="7">
        <v>2025</v>
      </c>
    </row>
    <row r="37" spans="2:5">
      <c r="B37" s="28" t="s">
        <v>322</v>
      </c>
      <c r="C37" s="41" t="s">
        <v>323</v>
      </c>
      <c r="D37" s="44" t="s">
        <v>324</v>
      </c>
      <c r="E37" s="7">
        <v>2024</v>
      </c>
    </row>
    <row r="38" spans="2:5">
      <c r="B38" s="28" t="s">
        <v>325</v>
      </c>
      <c r="C38" s="41" t="s">
        <v>323</v>
      </c>
      <c r="D38" s="44" t="s">
        <v>326</v>
      </c>
      <c r="E38" s="7">
        <v>2024</v>
      </c>
    </row>
    <row r="39" spans="2:5">
      <c r="B39" s="28" t="s">
        <v>327</v>
      </c>
      <c r="C39" s="41" t="s">
        <v>328</v>
      </c>
      <c r="D39" s="44" t="s">
        <v>329</v>
      </c>
      <c r="E39" s="7">
        <v>2024</v>
      </c>
    </row>
    <row r="40" spans="2:5">
      <c r="B40" s="28" t="s">
        <v>330</v>
      </c>
      <c r="C40" s="41" t="s">
        <v>196</v>
      </c>
      <c r="D40" s="44" t="s">
        <v>120</v>
      </c>
      <c r="E40" s="7">
        <v>2024</v>
      </c>
    </row>
    <row r="41" spans="2:5">
      <c r="B41" s="28" t="s">
        <v>331</v>
      </c>
      <c r="C41" s="41" t="s">
        <v>328</v>
      </c>
      <c r="D41" s="44" t="s">
        <v>332</v>
      </c>
      <c r="E41" s="7">
        <v>2024</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F9386-17D2-4D81-BD2A-9BAC60761404}">
  <sheetPr>
    <tabColor rgb="FF00B050"/>
  </sheetPr>
  <dimension ref="B2:B3"/>
  <sheetViews>
    <sheetView showGridLines="0" workbookViewId="0">
      <selection activeCell="C2" sqref="C2"/>
    </sheetView>
  </sheetViews>
  <sheetFormatPr defaultRowHeight="14.5"/>
  <sheetData>
    <row r="2" spans="2:2">
      <c r="B2" s="55" t="s">
        <v>5172</v>
      </c>
    </row>
    <row r="3" spans="2:2">
      <c r="B3" s="48" t="s">
        <v>5173</v>
      </c>
    </row>
  </sheetData>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2DFA-C41C-448E-81A3-4FFE38D95806}">
  <sheetPr>
    <tabColor rgb="FF00B050"/>
  </sheetPr>
  <dimension ref="B2:H10"/>
  <sheetViews>
    <sheetView showGridLines="0" topLeftCell="A10" workbookViewId="0">
      <selection activeCell="C2" sqref="C2"/>
    </sheetView>
  </sheetViews>
  <sheetFormatPr defaultRowHeight="14.5"/>
  <cols>
    <col min="2" max="3" width="22.26953125" customWidth="1"/>
    <col min="4" max="8" width="22.26953125" style="79" customWidth="1"/>
  </cols>
  <sheetData>
    <row r="2" spans="2:8">
      <c r="B2" s="60" t="s">
        <v>5174</v>
      </c>
    </row>
    <row r="3" spans="2:8" ht="15" thickBot="1">
      <c r="B3" s="60" t="s">
        <v>5242</v>
      </c>
    </row>
    <row r="4" spans="2:8" ht="15" thickBot="1">
      <c r="B4" s="133" t="s">
        <v>5175</v>
      </c>
      <c r="C4" s="134" t="s">
        <v>5176</v>
      </c>
      <c r="D4" s="134" t="s">
        <v>5177</v>
      </c>
      <c r="E4" s="134" t="s">
        <v>5178</v>
      </c>
      <c r="F4" s="134" t="s">
        <v>5179</v>
      </c>
      <c r="G4" s="134" t="s">
        <v>5180</v>
      </c>
      <c r="H4" s="134" t="s">
        <v>5181</v>
      </c>
    </row>
    <row r="5" spans="2:8" ht="200.5" thickBot="1">
      <c r="B5" s="143" t="s">
        <v>5182</v>
      </c>
      <c r="C5" s="136" t="s">
        <v>5183</v>
      </c>
      <c r="D5" s="198">
        <v>218395</v>
      </c>
      <c r="E5" s="198">
        <v>37042</v>
      </c>
      <c r="F5" s="199">
        <v>0.56999999999999995</v>
      </c>
      <c r="G5" s="149" t="s">
        <v>5184</v>
      </c>
      <c r="H5" s="149">
        <v>1.7370000000000001</v>
      </c>
    </row>
    <row r="6" spans="2:8" ht="88" thickBot="1">
      <c r="B6" s="143">
        <v>1</v>
      </c>
      <c r="C6" s="136" t="s">
        <v>5185</v>
      </c>
      <c r="D6" s="198">
        <v>238310</v>
      </c>
      <c r="E6" s="149" t="s">
        <v>771</v>
      </c>
      <c r="F6" s="199">
        <v>0.497</v>
      </c>
      <c r="G6" s="149" t="s">
        <v>5186</v>
      </c>
      <c r="H6" s="149">
        <v>1.4890000000000001</v>
      </c>
    </row>
    <row r="7" spans="2:8" ht="63" thickBot="1">
      <c r="B7" s="143">
        <v>2</v>
      </c>
      <c r="C7" s="136" t="s">
        <v>5187</v>
      </c>
      <c r="D7" s="198">
        <v>278848</v>
      </c>
      <c r="E7" s="149" t="s">
        <v>771</v>
      </c>
      <c r="F7" s="199">
        <v>0.66</v>
      </c>
      <c r="G7" s="149" t="s">
        <v>5188</v>
      </c>
      <c r="H7" s="149">
        <v>1.6910000000000001</v>
      </c>
    </row>
    <row r="8" spans="2:8" ht="88" thickBot="1">
      <c r="B8" s="143">
        <v>3</v>
      </c>
      <c r="C8" s="136" t="s">
        <v>5189</v>
      </c>
      <c r="D8" s="198">
        <v>326053</v>
      </c>
      <c r="E8" s="149" t="s">
        <v>771</v>
      </c>
      <c r="F8" s="199">
        <v>0.72199999999999998</v>
      </c>
      <c r="G8" s="149" t="s">
        <v>5190</v>
      </c>
      <c r="H8" s="149">
        <v>1.5820000000000001</v>
      </c>
    </row>
    <row r="9" spans="2:8" ht="88" thickBot="1">
      <c r="B9" s="143">
        <v>4</v>
      </c>
      <c r="C9" s="136" t="s">
        <v>5191</v>
      </c>
      <c r="D9" s="198">
        <v>285516</v>
      </c>
      <c r="E9" s="149" t="s">
        <v>771</v>
      </c>
      <c r="F9" s="199">
        <v>0.55900000000000005</v>
      </c>
      <c r="G9" s="149" t="s">
        <v>5192</v>
      </c>
      <c r="H9" s="149">
        <v>1.3979999999999999</v>
      </c>
    </row>
    <row r="10" spans="2:8" ht="163" thickBot="1">
      <c r="B10" s="143">
        <v>5</v>
      </c>
      <c r="C10" s="136" t="s">
        <v>5193</v>
      </c>
      <c r="D10" s="198">
        <v>251556</v>
      </c>
      <c r="E10" s="149" t="s">
        <v>771</v>
      </c>
      <c r="F10" s="199">
        <v>0.57099999999999995</v>
      </c>
      <c r="G10" s="149" t="s">
        <v>5194</v>
      </c>
      <c r="H10" s="149">
        <v>1.6220000000000001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02DCA-C4B7-471E-8103-6294D88C18B9}">
  <sheetPr>
    <tabColor rgb="FF00B050"/>
  </sheetPr>
  <dimension ref="C1:N1595"/>
  <sheetViews>
    <sheetView showGridLines="0" zoomScale="90" workbookViewId="0">
      <selection activeCell="C2" sqref="C2"/>
    </sheetView>
  </sheetViews>
  <sheetFormatPr defaultRowHeight="14.5"/>
  <cols>
    <col min="4" max="4" width="14.453125" customWidth="1"/>
    <col min="5" max="5" width="22.6328125" customWidth="1"/>
    <col min="6" max="6" width="13.1796875" customWidth="1"/>
    <col min="7" max="7" width="28" style="79" customWidth="1"/>
    <col min="8" max="8" width="33.26953125" customWidth="1"/>
    <col min="9" max="9" width="34.81640625" customWidth="1"/>
    <col min="13" max="13" width="43.7265625" customWidth="1"/>
    <col min="14" max="14" width="11" style="172" bestFit="1" customWidth="1"/>
    <col min="17" max="17" width="24.7265625" customWidth="1"/>
  </cols>
  <sheetData>
    <row r="1" spans="3:14">
      <c r="C1" s="4" t="s">
        <v>5130</v>
      </c>
    </row>
    <row r="2" spans="3:14" ht="15" thickBot="1">
      <c r="C2" s="4" t="s">
        <v>2512</v>
      </c>
    </row>
    <row r="3" spans="3:14" ht="39.5" thickBot="1">
      <c r="C3" s="68" t="s">
        <v>835</v>
      </c>
      <c r="D3" s="69" t="s">
        <v>836</v>
      </c>
      <c r="E3" s="69" t="s">
        <v>837</v>
      </c>
      <c r="F3" s="69" t="s">
        <v>838</v>
      </c>
      <c r="G3" s="69" t="s">
        <v>839</v>
      </c>
      <c r="H3" s="69" t="s">
        <v>840</v>
      </c>
      <c r="I3" s="69" t="s">
        <v>841</v>
      </c>
    </row>
    <row r="4" spans="3:14" ht="25">
      <c r="C4" s="316">
        <v>1</v>
      </c>
      <c r="D4" s="319">
        <v>152101101</v>
      </c>
      <c r="E4" s="319" t="s">
        <v>842</v>
      </c>
      <c r="F4" s="120">
        <v>43747</v>
      </c>
      <c r="G4" s="255">
        <v>78196</v>
      </c>
      <c r="H4" s="179" t="s">
        <v>2551</v>
      </c>
      <c r="I4" s="276" t="s">
        <v>843</v>
      </c>
    </row>
    <row r="5" spans="3:14" ht="25">
      <c r="C5" s="317"/>
      <c r="D5" s="320"/>
      <c r="E5" s="320"/>
      <c r="F5" s="120">
        <v>43761</v>
      </c>
      <c r="G5" s="255">
        <v>18513</v>
      </c>
      <c r="H5" s="179" t="s">
        <v>2552</v>
      </c>
      <c r="I5" s="278"/>
      <c r="L5" s="253"/>
      <c r="M5" s="253"/>
      <c r="N5" s="254"/>
    </row>
    <row r="6" spans="3:14" ht="25">
      <c r="C6" s="317"/>
      <c r="D6" s="320"/>
      <c r="E6" s="320"/>
      <c r="F6" s="120">
        <v>43764</v>
      </c>
      <c r="G6" s="255">
        <v>100496</v>
      </c>
      <c r="H6" s="179" t="s">
        <v>6452</v>
      </c>
      <c r="I6" s="278"/>
      <c r="L6" s="253"/>
      <c r="M6" s="253"/>
      <c r="N6" s="254"/>
    </row>
    <row r="7" spans="3:14" ht="25">
      <c r="C7" s="317"/>
      <c r="D7" s="320"/>
      <c r="E7" s="320"/>
      <c r="F7" s="120">
        <v>44081</v>
      </c>
      <c r="G7" s="255">
        <v>59913</v>
      </c>
      <c r="H7" s="179" t="s">
        <v>2553</v>
      </c>
      <c r="I7" s="278"/>
      <c r="L7" s="253"/>
      <c r="M7" s="253"/>
      <c r="N7" s="254"/>
    </row>
    <row r="8" spans="3:14" ht="25">
      <c r="C8" s="317"/>
      <c r="D8" s="320"/>
      <c r="E8" s="320"/>
      <c r="F8" s="120">
        <v>44101</v>
      </c>
      <c r="G8" s="255">
        <v>34140</v>
      </c>
      <c r="H8" s="179" t="s">
        <v>2554</v>
      </c>
      <c r="I8" s="278"/>
      <c r="L8" s="253"/>
      <c r="M8" s="253"/>
      <c r="N8" s="254"/>
    </row>
    <row r="9" spans="3:14">
      <c r="C9" s="317"/>
      <c r="D9" s="320"/>
      <c r="E9" s="320"/>
      <c r="F9" s="120">
        <v>44118</v>
      </c>
      <c r="G9" s="126">
        <v>156</v>
      </c>
      <c r="H9" s="123"/>
      <c r="I9" s="278"/>
      <c r="L9" s="253"/>
      <c r="M9" s="253"/>
      <c r="N9" s="254"/>
    </row>
    <row r="10" spans="3:14" ht="15" thickBot="1">
      <c r="C10" s="318"/>
      <c r="D10" s="321"/>
      <c r="E10" s="321"/>
      <c r="F10" s="124">
        <v>44129</v>
      </c>
      <c r="G10" s="111">
        <v>64061</v>
      </c>
      <c r="H10" s="121"/>
      <c r="I10" s="277"/>
      <c r="L10" s="253"/>
      <c r="M10" s="253"/>
      <c r="N10" s="254"/>
    </row>
    <row r="11" spans="3:14" ht="25">
      <c r="C11" s="316">
        <v>2</v>
      </c>
      <c r="D11" s="319">
        <v>152101102</v>
      </c>
      <c r="E11" s="319" t="s">
        <v>844</v>
      </c>
      <c r="F11" s="120">
        <v>43747</v>
      </c>
      <c r="G11" s="255">
        <v>9611</v>
      </c>
      <c r="H11" s="179" t="s">
        <v>2555</v>
      </c>
      <c r="I11" s="276" t="s">
        <v>845</v>
      </c>
      <c r="L11" s="253"/>
      <c r="M11" s="253"/>
      <c r="N11" s="254"/>
    </row>
    <row r="12" spans="3:14" ht="25">
      <c r="C12" s="317"/>
      <c r="D12" s="320"/>
      <c r="E12" s="320"/>
      <c r="F12" s="120">
        <v>43761</v>
      </c>
      <c r="G12" s="255">
        <v>6415</v>
      </c>
      <c r="H12" s="179" t="s">
        <v>2556</v>
      </c>
      <c r="I12" s="278"/>
      <c r="L12" s="253"/>
      <c r="M12" s="253"/>
      <c r="N12" s="254"/>
    </row>
    <row r="13" spans="3:14" ht="25">
      <c r="C13" s="317"/>
      <c r="D13" s="320"/>
      <c r="E13" s="320"/>
      <c r="F13" s="120">
        <v>43764</v>
      </c>
      <c r="G13" s="255">
        <v>21576</v>
      </c>
      <c r="H13" s="179" t="s">
        <v>2557</v>
      </c>
      <c r="I13" s="278"/>
      <c r="L13" s="253"/>
      <c r="M13" s="253"/>
      <c r="N13" s="254"/>
    </row>
    <row r="14" spans="3:14" ht="25">
      <c r="C14" s="317"/>
      <c r="D14" s="320"/>
      <c r="E14" s="320"/>
      <c r="F14" s="120">
        <v>44081</v>
      </c>
      <c r="G14" s="255">
        <v>6269</v>
      </c>
      <c r="H14" s="179" t="s">
        <v>2558</v>
      </c>
      <c r="I14" s="278"/>
      <c r="L14" s="253"/>
      <c r="M14" s="253"/>
      <c r="N14" s="254"/>
    </row>
    <row r="15" spans="3:14">
      <c r="C15" s="317"/>
      <c r="D15" s="320"/>
      <c r="E15" s="320"/>
      <c r="F15" s="120">
        <v>44101</v>
      </c>
      <c r="G15" s="255">
        <v>3111</v>
      </c>
      <c r="H15" s="123"/>
      <c r="I15" s="278"/>
      <c r="L15" s="253"/>
      <c r="M15" s="253"/>
      <c r="N15" s="254"/>
    </row>
    <row r="16" spans="3:14" ht="15" thickBot="1">
      <c r="C16" s="318"/>
      <c r="D16" s="321"/>
      <c r="E16" s="321"/>
      <c r="F16" s="124">
        <v>44129</v>
      </c>
      <c r="G16" s="111">
        <v>11230</v>
      </c>
      <c r="H16" s="121"/>
      <c r="I16" s="277"/>
      <c r="L16" s="253"/>
      <c r="M16" s="253"/>
      <c r="N16" s="254"/>
    </row>
    <row r="17" spans="3:14">
      <c r="C17" s="316">
        <v>3</v>
      </c>
      <c r="D17" s="319">
        <v>163561101</v>
      </c>
      <c r="E17" s="319" t="s">
        <v>846</v>
      </c>
      <c r="F17" s="120">
        <v>43747</v>
      </c>
      <c r="G17" s="255">
        <v>3184</v>
      </c>
      <c r="H17" s="322" t="s">
        <v>2559</v>
      </c>
      <c r="I17" s="276" t="s">
        <v>847</v>
      </c>
      <c r="L17" s="253"/>
      <c r="M17" s="253"/>
      <c r="N17" s="254"/>
    </row>
    <row r="18" spans="3:14" ht="14.65" customHeight="1">
      <c r="C18" s="317"/>
      <c r="D18" s="320"/>
      <c r="E18" s="320"/>
      <c r="F18" s="120">
        <v>43761</v>
      </c>
      <c r="G18" s="255">
        <v>7437</v>
      </c>
      <c r="H18" s="323"/>
      <c r="I18" s="278"/>
    </row>
    <row r="19" spans="3:14">
      <c r="C19" s="317"/>
      <c r="D19" s="320"/>
      <c r="E19" s="320"/>
      <c r="F19" s="120">
        <v>43764</v>
      </c>
      <c r="G19" s="255">
        <v>26037</v>
      </c>
      <c r="H19" s="323"/>
      <c r="I19" s="278"/>
    </row>
    <row r="20" spans="3:14">
      <c r="C20" s="317"/>
      <c r="D20" s="320"/>
      <c r="E20" s="320"/>
      <c r="F20" s="120">
        <v>44081</v>
      </c>
      <c r="G20" s="255">
        <v>11735</v>
      </c>
      <c r="H20" s="323"/>
      <c r="I20" s="278"/>
    </row>
    <row r="21" spans="3:14">
      <c r="C21" s="317"/>
      <c r="D21" s="320"/>
      <c r="E21" s="320"/>
      <c r="F21" s="120">
        <v>44101</v>
      </c>
      <c r="G21" s="255">
        <v>5472</v>
      </c>
      <c r="H21" s="323"/>
      <c r="I21" s="278"/>
    </row>
    <row r="22" spans="3:14" ht="15" thickBot="1">
      <c r="C22" s="318"/>
      <c r="D22" s="321"/>
      <c r="E22" s="321"/>
      <c r="F22" s="124">
        <v>44129</v>
      </c>
      <c r="G22" s="111">
        <v>13664</v>
      </c>
      <c r="H22" s="324"/>
      <c r="I22" s="277"/>
    </row>
    <row r="23" spans="3:14">
      <c r="C23" s="316">
        <v>4</v>
      </c>
      <c r="D23" s="319">
        <v>163561102</v>
      </c>
      <c r="E23" s="319" t="s">
        <v>848</v>
      </c>
      <c r="F23" s="120">
        <v>43747</v>
      </c>
      <c r="G23" s="255">
        <v>1468</v>
      </c>
      <c r="H23" s="322" t="s">
        <v>2559</v>
      </c>
      <c r="I23" s="276" t="s">
        <v>849</v>
      </c>
    </row>
    <row r="24" spans="3:14">
      <c r="C24" s="317"/>
      <c r="D24" s="320"/>
      <c r="E24" s="320"/>
      <c r="F24" s="120">
        <v>43761</v>
      </c>
      <c r="G24" s="255">
        <v>8131</v>
      </c>
      <c r="H24" s="323"/>
      <c r="I24" s="278"/>
    </row>
    <row r="25" spans="3:14">
      <c r="C25" s="317"/>
      <c r="D25" s="320"/>
      <c r="E25" s="320"/>
      <c r="F25" s="120">
        <v>43764</v>
      </c>
      <c r="G25" s="255">
        <v>28571</v>
      </c>
      <c r="H25" s="323"/>
      <c r="I25" s="278"/>
    </row>
    <row r="26" spans="3:14">
      <c r="C26" s="317"/>
      <c r="D26" s="320"/>
      <c r="E26" s="320"/>
      <c r="F26" s="120">
        <v>44081</v>
      </c>
      <c r="G26" s="255">
        <v>12878</v>
      </c>
      <c r="H26" s="323"/>
      <c r="I26" s="278"/>
    </row>
    <row r="27" spans="3:14">
      <c r="C27" s="317"/>
      <c r="D27" s="320"/>
      <c r="E27" s="320"/>
      <c r="F27" s="120">
        <v>44101</v>
      </c>
      <c r="G27" s="255">
        <v>5959</v>
      </c>
      <c r="H27" s="323"/>
      <c r="I27" s="278"/>
    </row>
    <row r="28" spans="3:14" ht="15" thickBot="1">
      <c r="C28" s="318"/>
      <c r="D28" s="321"/>
      <c r="E28" s="321"/>
      <c r="F28" s="124">
        <v>44129</v>
      </c>
      <c r="G28" s="111">
        <v>14942</v>
      </c>
      <c r="H28" s="324"/>
      <c r="I28" s="277"/>
    </row>
    <row r="29" spans="3:14" ht="25">
      <c r="C29" s="316">
        <v>5</v>
      </c>
      <c r="D29" s="319">
        <v>103261103</v>
      </c>
      <c r="E29" s="319" t="s">
        <v>850</v>
      </c>
      <c r="F29" s="120">
        <v>43747</v>
      </c>
      <c r="G29" s="255">
        <v>56117</v>
      </c>
      <c r="H29" s="179" t="s">
        <v>2560</v>
      </c>
      <c r="I29" s="276" t="s">
        <v>851</v>
      </c>
    </row>
    <row r="30" spans="3:14" ht="25">
      <c r="C30" s="317"/>
      <c r="D30" s="320"/>
      <c r="E30" s="320"/>
      <c r="F30" s="120">
        <v>43764</v>
      </c>
      <c r="G30" s="255">
        <v>15846</v>
      </c>
      <c r="H30" s="179" t="s">
        <v>2561</v>
      </c>
      <c r="I30" s="278"/>
    </row>
    <row r="31" spans="3:14" ht="25">
      <c r="C31" s="317"/>
      <c r="D31" s="320"/>
      <c r="E31" s="320"/>
      <c r="F31" s="120">
        <v>43789</v>
      </c>
      <c r="G31" s="255">
        <v>4616</v>
      </c>
      <c r="H31" s="179" t="s">
        <v>2562</v>
      </c>
      <c r="I31" s="278"/>
    </row>
    <row r="32" spans="3:14">
      <c r="C32" s="317"/>
      <c r="D32" s="320"/>
      <c r="E32" s="320"/>
      <c r="F32" s="120">
        <v>44125</v>
      </c>
      <c r="G32" s="255">
        <v>7020</v>
      </c>
      <c r="H32" s="123"/>
      <c r="I32" s="278"/>
    </row>
    <row r="33" spans="3:9">
      <c r="C33" s="317"/>
      <c r="D33" s="320"/>
      <c r="E33" s="320"/>
      <c r="F33" s="120">
        <v>44129</v>
      </c>
      <c r="G33" s="255">
        <v>12569</v>
      </c>
      <c r="H33" s="123"/>
      <c r="I33" s="278"/>
    </row>
    <row r="34" spans="3:9">
      <c r="C34" s="317"/>
      <c r="D34" s="320"/>
      <c r="E34" s="320"/>
      <c r="F34" s="120">
        <v>44425</v>
      </c>
      <c r="G34" s="255">
        <v>1757</v>
      </c>
      <c r="H34" s="123"/>
      <c r="I34" s="278"/>
    </row>
    <row r="35" spans="3:9" ht="15" thickBot="1">
      <c r="C35" s="318"/>
      <c r="D35" s="321"/>
      <c r="E35" s="321"/>
      <c r="F35" s="124">
        <v>44480</v>
      </c>
      <c r="G35" s="111">
        <v>1834</v>
      </c>
      <c r="H35" s="121"/>
      <c r="I35" s="277"/>
    </row>
    <row r="36" spans="3:9">
      <c r="C36" s="316">
        <v>6</v>
      </c>
      <c r="D36" s="319">
        <v>42861101</v>
      </c>
      <c r="E36" s="319" t="s">
        <v>2563</v>
      </c>
      <c r="F36" s="120">
        <v>43747</v>
      </c>
      <c r="G36" s="255">
        <v>8905</v>
      </c>
      <c r="H36" s="322" t="s">
        <v>2559</v>
      </c>
      <c r="I36" s="276" t="s">
        <v>2564</v>
      </c>
    </row>
    <row r="37" spans="3:9">
      <c r="C37" s="317"/>
      <c r="D37" s="320"/>
      <c r="E37" s="320"/>
      <c r="F37" s="120">
        <v>43761</v>
      </c>
      <c r="G37" s="126">
        <v>212</v>
      </c>
      <c r="H37" s="323"/>
      <c r="I37" s="278"/>
    </row>
    <row r="38" spans="3:9">
      <c r="C38" s="317"/>
      <c r="D38" s="320"/>
      <c r="E38" s="320"/>
      <c r="F38" s="120">
        <v>43764</v>
      </c>
      <c r="G38" s="255">
        <v>18954</v>
      </c>
      <c r="H38" s="323"/>
      <c r="I38" s="278"/>
    </row>
    <row r="39" spans="3:9" ht="15" thickBot="1">
      <c r="C39" s="318"/>
      <c r="D39" s="321"/>
      <c r="E39" s="321"/>
      <c r="F39" s="124">
        <v>44129</v>
      </c>
      <c r="G39" s="111">
        <v>5090</v>
      </c>
      <c r="H39" s="324"/>
      <c r="I39" s="277"/>
    </row>
    <row r="40" spans="3:9">
      <c r="C40" s="316">
        <v>7</v>
      </c>
      <c r="D40" s="319">
        <v>153661103</v>
      </c>
      <c r="E40" s="319" t="s">
        <v>2565</v>
      </c>
      <c r="F40" s="120">
        <v>43747</v>
      </c>
      <c r="G40" s="255">
        <v>76224</v>
      </c>
      <c r="H40" s="322" t="s">
        <v>2559</v>
      </c>
      <c r="I40" s="276" t="s">
        <v>2566</v>
      </c>
    </row>
    <row r="41" spans="3:9">
      <c r="C41" s="317"/>
      <c r="D41" s="320"/>
      <c r="E41" s="320"/>
      <c r="F41" s="120">
        <v>43761</v>
      </c>
      <c r="G41" s="255">
        <v>28319</v>
      </c>
      <c r="H41" s="323"/>
      <c r="I41" s="278"/>
    </row>
    <row r="42" spans="3:9">
      <c r="C42" s="317"/>
      <c r="D42" s="320"/>
      <c r="E42" s="320"/>
      <c r="F42" s="120">
        <v>43764</v>
      </c>
      <c r="G42" s="255">
        <v>64291</v>
      </c>
      <c r="H42" s="323"/>
      <c r="I42" s="278"/>
    </row>
    <row r="43" spans="3:9">
      <c r="C43" s="317"/>
      <c r="D43" s="320"/>
      <c r="E43" s="320"/>
      <c r="F43" s="120">
        <v>44081</v>
      </c>
      <c r="G43" s="255">
        <v>46548</v>
      </c>
      <c r="H43" s="323"/>
      <c r="I43" s="278"/>
    </row>
    <row r="44" spans="3:9">
      <c r="C44" s="317"/>
      <c r="D44" s="320"/>
      <c r="E44" s="320"/>
      <c r="F44" s="120">
        <v>44101</v>
      </c>
      <c r="G44" s="255">
        <v>23710</v>
      </c>
      <c r="H44" s="323"/>
      <c r="I44" s="278"/>
    </row>
    <row r="45" spans="3:9" ht="15" thickBot="1">
      <c r="C45" s="318"/>
      <c r="D45" s="321"/>
      <c r="E45" s="321"/>
      <c r="F45" s="124">
        <v>44129</v>
      </c>
      <c r="G45" s="111">
        <v>58808</v>
      </c>
      <c r="H45" s="324"/>
      <c r="I45" s="277"/>
    </row>
    <row r="46" spans="3:9" ht="37.5">
      <c r="C46" s="316">
        <v>8</v>
      </c>
      <c r="D46" s="319">
        <v>153661104</v>
      </c>
      <c r="E46" s="319" t="s">
        <v>2567</v>
      </c>
      <c r="F46" s="120">
        <v>43747</v>
      </c>
      <c r="G46" s="255">
        <v>112983</v>
      </c>
      <c r="H46" s="179" t="s">
        <v>2568</v>
      </c>
      <c r="I46" s="276" t="s">
        <v>2570</v>
      </c>
    </row>
    <row r="47" spans="3:9" ht="25">
      <c r="C47" s="317"/>
      <c r="D47" s="320"/>
      <c r="E47" s="320"/>
      <c r="F47" s="120">
        <v>43761</v>
      </c>
      <c r="G47" s="255">
        <v>53916</v>
      </c>
      <c r="H47" s="179" t="s">
        <v>2569</v>
      </c>
      <c r="I47" s="278"/>
    </row>
    <row r="48" spans="3:9">
      <c r="C48" s="317"/>
      <c r="D48" s="320"/>
      <c r="E48" s="320"/>
      <c r="F48" s="120">
        <v>43764</v>
      </c>
      <c r="G48" s="255">
        <v>164280</v>
      </c>
      <c r="H48" s="123"/>
      <c r="I48" s="278"/>
    </row>
    <row r="49" spans="3:9">
      <c r="C49" s="317"/>
      <c r="D49" s="320"/>
      <c r="E49" s="320"/>
      <c r="F49" s="120">
        <v>44081</v>
      </c>
      <c r="G49" s="255">
        <v>87994</v>
      </c>
      <c r="H49" s="123"/>
      <c r="I49" s="278"/>
    </row>
    <row r="50" spans="3:9">
      <c r="C50" s="317"/>
      <c r="D50" s="320"/>
      <c r="E50" s="320"/>
      <c r="F50" s="120">
        <v>44101</v>
      </c>
      <c r="G50" s="255">
        <v>51303</v>
      </c>
      <c r="H50" s="123"/>
      <c r="I50" s="278"/>
    </row>
    <row r="51" spans="3:9" ht="15" thickBot="1">
      <c r="C51" s="318"/>
      <c r="D51" s="321"/>
      <c r="E51" s="321"/>
      <c r="F51" s="124">
        <v>44129</v>
      </c>
      <c r="G51" s="111">
        <v>114032</v>
      </c>
      <c r="H51" s="121"/>
      <c r="I51" s="277"/>
    </row>
    <row r="52" spans="3:9" ht="75">
      <c r="C52" s="316">
        <v>9</v>
      </c>
      <c r="D52" s="319">
        <v>153662102</v>
      </c>
      <c r="E52" s="319" t="s">
        <v>2571</v>
      </c>
      <c r="F52" s="120">
        <v>43747</v>
      </c>
      <c r="G52" s="255">
        <v>257324</v>
      </c>
      <c r="H52" s="179" t="s">
        <v>2572</v>
      </c>
      <c r="I52" s="276" t="s">
        <v>2575</v>
      </c>
    </row>
    <row r="53" spans="3:9" ht="37.5">
      <c r="C53" s="317"/>
      <c r="D53" s="320"/>
      <c r="E53" s="320"/>
      <c r="F53" s="120">
        <v>43761</v>
      </c>
      <c r="G53" s="255">
        <v>104497</v>
      </c>
      <c r="H53" s="179" t="s">
        <v>2573</v>
      </c>
      <c r="I53" s="278"/>
    </row>
    <row r="54" spans="3:9" ht="25">
      <c r="C54" s="317"/>
      <c r="D54" s="320"/>
      <c r="E54" s="320"/>
      <c r="F54" s="120">
        <v>43764</v>
      </c>
      <c r="G54" s="255">
        <v>454605</v>
      </c>
      <c r="H54" s="179" t="s">
        <v>2574</v>
      </c>
      <c r="I54" s="278"/>
    </row>
    <row r="55" spans="3:9">
      <c r="C55" s="317"/>
      <c r="D55" s="320"/>
      <c r="E55" s="320"/>
      <c r="F55" s="120">
        <v>44081</v>
      </c>
      <c r="G55" s="255">
        <v>164352</v>
      </c>
      <c r="H55" s="123"/>
      <c r="I55" s="278"/>
    </row>
    <row r="56" spans="3:9">
      <c r="C56" s="317"/>
      <c r="D56" s="320"/>
      <c r="E56" s="320"/>
      <c r="F56" s="120">
        <v>44101</v>
      </c>
      <c r="G56" s="255">
        <v>103919</v>
      </c>
      <c r="H56" s="123"/>
      <c r="I56" s="278"/>
    </row>
    <row r="57" spans="3:9" ht="15" thickBot="1">
      <c r="C57" s="318"/>
      <c r="D57" s="321"/>
      <c r="E57" s="321"/>
      <c r="F57" s="124">
        <v>44129</v>
      </c>
      <c r="G57" s="111">
        <v>247448</v>
      </c>
      <c r="H57" s="121"/>
      <c r="I57" s="277"/>
    </row>
    <row r="58" spans="3:9">
      <c r="C58" s="316">
        <v>10</v>
      </c>
      <c r="D58" s="319">
        <v>62081101</v>
      </c>
      <c r="E58" s="319" t="s">
        <v>2576</v>
      </c>
      <c r="F58" s="120">
        <v>44129</v>
      </c>
      <c r="G58" s="126">
        <v>71</v>
      </c>
      <c r="H58" s="322" t="s">
        <v>2553</v>
      </c>
      <c r="I58" s="276" t="s">
        <v>2577</v>
      </c>
    </row>
    <row r="59" spans="3:9">
      <c r="C59" s="317"/>
      <c r="D59" s="320"/>
      <c r="E59" s="320"/>
      <c r="F59" s="120">
        <v>44425</v>
      </c>
      <c r="G59" s="126">
        <v>65</v>
      </c>
      <c r="H59" s="323"/>
      <c r="I59" s="278"/>
    </row>
    <row r="60" spans="3:9">
      <c r="C60" s="317"/>
      <c r="D60" s="320"/>
      <c r="E60" s="320"/>
      <c r="F60" s="120">
        <v>44459</v>
      </c>
      <c r="G60" s="126">
        <v>29</v>
      </c>
      <c r="H60" s="323"/>
      <c r="I60" s="278"/>
    </row>
    <row r="61" spans="3:9">
      <c r="C61" s="317"/>
      <c r="D61" s="320"/>
      <c r="E61" s="320"/>
      <c r="F61" s="120">
        <v>44480</v>
      </c>
      <c r="G61" s="126">
        <v>97</v>
      </c>
      <c r="H61" s="323"/>
      <c r="I61" s="278"/>
    </row>
    <row r="62" spans="3:9">
      <c r="C62" s="317"/>
      <c r="D62" s="320"/>
      <c r="E62" s="320"/>
      <c r="F62" s="120">
        <v>45475</v>
      </c>
      <c r="G62" s="126">
        <v>77</v>
      </c>
      <c r="H62" s="323"/>
      <c r="I62" s="278"/>
    </row>
    <row r="63" spans="3:9">
      <c r="C63" s="317"/>
      <c r="D63" s="320"/>
      <c r="E63" s="320"/>
      <c r="F63" s="120">
        <v>45582</v>
      </c>
      <c r="G63" s="126">
        <v>738</v>
      </c>
      <c r="H63" s="323"/>
      <c r="I63" s="278"/>
    </row>
    <row r="64" spans="3:9" ht="15" thickBot="1">
      <c r="C64" s="318"/>
      <c r="D64" s="321"/>
      <c r="E64" s="321"/>
      <c r="F64" s="124">
        <v>45601</v>
      </c>
      <c r="G64" s="105">
        <v>681</v>
      </c>
      <c r="H64" s="324"/>
      <c r="I64" s="277"/>
    </row>
    <row r="65" spans="3:9">
      <c r="C65" s="316">
        <v>11</v>
      </c>
      <c r="D65" s="319">
        <v>62081104</v>
      </c>
      <c r="E65" s="319" t="s">
        <v>2578</v>
      </c>
      <c r="F65" s="120">
        <v>43747</v>
      </c>
      <c r="G65" s="255">
        <v>24724</v>
      </c>
      <c r="H65" s="322" t="s">
        <v>2559</v>
      </c>
      <c r="I65" s="276" t="s">
        <v>2579</v>
      </c>
    </row>
    <row r="66" spans="3:9">
      <c r="C66" s="317"/>
      <c r="D66" s="320"/>
      <c r="E66" s="320"/>
      <c r="F66" s="120">
        <v>43764</v>
      </c>
      <c r="G66" s="126">
        <v>848</v>
      </c>
      <c r="H66" s="323"/>
      <c r="I66" s="278"/>
    </row>
    <row r="67" spans="3:9">
      <c r="C67" s="317"/>
      <c r="D67" s="320"/>
      <c r="E67" s="320"/>
      <c r="F67" s="120">
        <v>43789</v>
      </c>
      <c r="G67" s="126">
        <v>298</v>
      </c>
      <c r="H67" s="323"/>
      <c r="I67" s="278"/>
    </row>
    <row r="68" spans="3:9">
      <c r="C68" s="317"/>
      <c r="D68" s="320"/>
      <c r="E68" s="320"/>
      <c r="F68" s="120">
        <v>44129</v>
      </c>
      <c r="G68" s="126">
        <v>323</v>
      </c>
      <c r="H68" s="323"/>
      <c r="I68" s="278"/>
    </row>
    <row r="69" spans="3:9">
      <c r="C69" s="317"/>
      <c r="D69" s="320"/>
      <c r="E69" s="320"/>
      <c r="F69" s="120">
        <v>44425</v>
      </c>
      <c r="G69" s="126">
        <v>265</v>
      </c>
      <c r="H69" s="323"/>
      <c r="I69" s="278"/>
    </row>
    <row r="70" spans="3:9">
      <c r="C70" s="317"/>
      <c r="D70" s="320"/>
      <c r="E70" s="320"/>
      <c r="F70" s="120">
        <v>44459</v>
      </c>
      <c r="G70" s="126">
        <v>126</v>
      </c>
      <c r="H70" s="323"/>
      <c r="I70" s="278"/>
    </row>
    <row r="71" spans="3:9" ht="15" thickBot="1">
      <c r="C71" s="318"/>
      <c r="D71" s="321"/>
      <c r="E71" s="321"/>
      <c r="F71" s="124">
        <v>44480</v>
      </c>
      <c r="G71" s="105">
        <v>391</v>
      </c>
      <c r="H71" s="324"/>
      <c r="I71" s="277"/>
    </row>
    <row r="72" spans="3:9" ht="37.5">
      <c r="C72" s="316">
        <v>12</v>
      </c>
      <c r="D72" s="319">
        <v>103191101</v>
      </c>
      <c r="E72" s="319" t="s">
        <v>2580</v>
      </c>
      <c r="F72" s="120">
        <v>43624</v>
      </c>
      <c r="G72" s="255">
        <v>35466</v>
      </c>
      <c r="H72" s="179" t="s">
        <v>2581</v>
      </c>
      <c r="I72" s="276" t="s">
        <v>2584</v>
      </c>
    </row>
    <row r="73" spans="3:9" ht="37.5">
      <c r="C73" s="317"/>
      <c r="D73" s="320"/>
      <c r="E73" s="320"/>
      <c r="F73" s="120">
        <v>43731</v>
      </c>
      <c r="G73" s="255">
        <v>45008</v>
      </c>
      <c r="H73" s="179" t="s">
        <v>2582</v>
      </c>
      <c r="I73" s="278"/>
    </row>
    <row r="74" spans="3:9" ht="25">
      <c r="C74" s="317"/>
      <c r="D74" s="320"/>
      <c r="E74" s="320"/>
      <c r="F74" s="120">
        <v>43733</v>
      </c>
      <c r="G74" s="255">
        <v>32868</v>
      </c>
      <c r="H74" s="179" t="s">
        <v>2583</v>
      </c>
      <c r="I74" s="278"/>
    </row>
    <row r="75" spans="3:9">
      <c r="C75" s="317"/>
      <c r="D75" s="320"/>
      <c r="E75" s="320"/>
      <c r="F75" s="120">
        <v>43747</v>
      </c>
      <c r="G75" s="255">
        <v>149385</v>
      </c>
      <c r="H75" s="123"/>
      <c r="I75" s="278"/>
    </row>
    <row r="76" spans="3:9">
      <c r="C76" s="317"/>
      <c r="D76" s="320"/>
      <c r="E76" s="320"/>
      <c r="F76" s="120">
        <v>43761</v>
      </c>
      <c r="G76" s="255">
        <v>60930</v>
      </c>
      <c r="H76" s="123"/>
      <c r="I76" s="278"/>
    </row>
    <row r="77" spans="3:9">
      <c r="C77" s="317"/>
      <c r="D77" s="320"/>
      <c r="E77" s="320"/>
      <c r="F77" s="120">
        <v>43764</v>
      </c>
      <c r="G77" s="255">
        <v>212970</v>
      </c>
      <c r="H77" s="123"/>
      <c r="I77" s="278"/>
    </row>
    <row r="78" spans="3:9">
      <c r="C78" s="317"/>
      <c r="D78" s="320"/>
      <c r="E78" s="320"/>
      <c r="F78" s="120">
        <v>44081</v>
      </c>
      <c r="G78" s="255">
        <v>10467</v>
      </c>
      <c r="H78" s="123"/>
      <c r="I78" s="278"/>
    </row>
    <row r="79" spans="3:9">
      <c r="C79" s="317"/>
      <c r="D79" s="320"/>
      <c r="E79" s="320"/>
      <c r="F79" s="120">
        <v>44101</v>
      </c>
      <c r="G79" s="255">
        <v>8706</v>
      </c>
      <c r="H79" s="123"/>
      <c r="I79" s="278"/>
    </row>
    <row r="80" spans="3:9">
      <c r="C80" s="317"/>
      <c r="D80" s="320"/>
      <c r="E80" s="320"/>
      <c r="F80" s="120">
        <v>44118</v>
      </c>
      <c r="G80" s="255">
        <v>4213</v>
      </c>
      <c r="H80" s="123"/>
      <c r="I80" s="278"/>
    </row>
    <row r="81" spans="3:9" ht="15" thickBot="1">
      <c r="C81" s="318"/>
      <c r="D81" s="321"/>
      <c r="E81" s="321"/>
      <c r="F81" s="124">
        <v>44129</v>
      </c>
      <c r="G81" s="111">
        <v>102961</v>
      </c>
      <c r="H81" s="121"/>
      <c r="I81" s="277"/>
    </row>
    <row r="82" spans="3:9">
      <c r="C82" s="316">
        <v>13</v>
      </c>
      <c r="D82" s="319">
        <v>152701107</v>
      </c>
      <c r="E82" s="319" t="s">
        <v>2585</v>
      </c>
      <c r="F82" s="120">
        <v>43747</v>
      </c>
      <c r="G82" s="255">
        <v>38881</v>
      </c>
      <c r="H82" s="322" t="s">
        <v>2562</v>
      </c>
      <c r="I82" s="276" t="s">
        <v>2586</v>
      </c>
    </row>
    <row r="83" spans="3:9">
      <c r="C83" s="317"/>
      <c r="D83" s="320"/>
      <c r="E83" s="320"/>
      <c r="F83" s="120">
        <v>43761</v>
      </c>
      <c r="G83" s="255">
        <v>22050</v>
      </c>
      <c r="H83" s="323"/>
      <c r="I83" s="278"/>
    </row>
    <row r="84" spans="3:9" ht="15" thickBot="1">
      <c r="C84" s="318"/>
      <c r="D84" s="321"/>
      <c r="E84" s="321"/>
      <c r="F84" s="124">
        <v>43764</v>
      </c>
      <c r="G84" s="111">
        <v>37564</v>
      </c>
      <c r="H84" s="324"/>
      <c r="I84" s="277"/>
    </row>
    <row r="85" spans="3:9" ht="37.5">
      <c r="C85" s="316">
        <v>14</v>
      </c>
      <c r="D85" s="319">
        <v>152701108</v>
      </c>
      <c r="E85" s="319" t="s">
        <v>2587</v>
      </c>
      <c r="F85" s="120">
        <v>43747</v>
      </c>
      <c r="G85" s="255">
        <v>105914</v>
      </c>
      <c r="H85" s="179" t="s">
        <v>2588</v>
      </c>
      <c r="I85" s="276" t="s">
        <v>2590</v>
      </c>
    </row>
    <row r="86" spans="3:9" ht="50">
      <c r="C86" s="317"/>
      <c r="D86" s="320"/>
      <c r="E86" s="320"/>
      <c r="F86" s="120">
        <v>43761</v>
      </c>
      <c r="G86" s="255">
        <v>18645</v>
      </c>
      <c r="H86" s="179" t="s">
        <v>2589</v>
      </c>
      <c r="I86" s="278"/>
    </row>
    <row r="87" spans="3:9" ht="25">
      <c r="C87" s="317"/>
      <c r="D87" s="320"/>
      <c r="E87" s="320"/>
      <c r="F87" s="120">
        <v>43764</v>
      </c>
      <c r="G87" s="255">
        <v>73845</v>
      </c>
      <c r="H87" s="179" t="s">
        <v>2562</v>
      </c>
      <c r="I87" s="278"/>
    </row>
    <row r="88" spans="3:9" ht="15" thickBot="1">
      <c r="C88" s="318"/>
      <c r="D88" s="321"/>
      <c r="E88" s="321"/>
      <c r="F88" s="124">
        <v>44129</v>
      </c>
      <c r="G88" s="111">
        <v>37260</v>
      </c>
      <c r="H88" s="121"/>
      <c r="I88" s="277"/>
    </row>
    <row r="89" spans="3:9" ht="62.5">
      <c r="C89" s="316">
        <v>15</v>
      </c>
      <c r="D89" s="319">
        <v>103751101</v>
      </c>
      <c r="E89" s="319" t="s">
        <v>2591</v>
      </c>
      <c r="F89" s="120">
        <v>43731</v>
      </c>
      <c r="G89" s="255">
        <v>3322</v>
      </c>
      <c r="H89" s="179" t="s">
        <v>2592</v>
      </c>
      <c r="I89" s="276" t="s">
        <v>2594</v>
      </c>
    </row>
    <row r="90" spans="3:9" ht="25">
      <c r="C90" s="317"/>
      <c r="D90" s="320"/>
      <c r="E90" s="320"/>
      <c r="F90" s="120">
        <v>43733</v>
      </c>
      <c r="G90" s="255">
        <v>2384</v>
      </c>
      <c r="H90" s="179" t="s">
        <v>2593</v>
      </c>
      <c r="I90" s="278"/>
    </row>
    <row r="91" spans="3:9">
      <c r="C91" s="317"/>
      <c r="D91" s="320"/>
      <c r="E91" s="320"/>
      <c r="F91" s="120">
        <v>43743</v>
      </c>
      <c r="G91" s="255">
        <v>2445</v>
      </c>
      <c r="H91" s="123"/>
      <c r="I91" s="278"/>
    </row>
    <row r="92" spans="3:9">
      <c r="C92" s="317"/>
      <c r="D92" s="320"/>
      <c r="E92" s="320"/>
      <c r="F92" s="120">
        <v>43747</v>
      </c>
      <c r="G92" s="255">
        <v>12165</v>
      </c>
      <c r="H92" s="123"/>
      <c r="I92" s="278"/>
    </row>
    <row r="93" spans="3:9">
      <c r="C93" s="317"/>
      <c r="D93" s="320"/>
      <c r="E93" s="320"/>
      <c r="F93" s="120">
        <v>43761</v>
      </c>
      <c r="G93" s="255">
        <v>4884</v>
      </c>
      <c r="H93" s="123"/>
      <c r="I93" s="278"/>
    </row>
    <row r="94" spans="3:9">
      <c r="C94" s="317"/>
      <c r="D94" s="320"/>
      <c r="E94" s="320"/>
      <c r="F94" s="120">
        <v>43764</v>
      </c>
      <c r="G94" s="255">
        <v>18472</v>
      </c>
      <c r="H94" s="123"/>
      <c r="I94" s="278"/>
    </row>
    <row r="95" spans="3:9">
      <c r="C95" s="317"/>
      <c r="D95" s="320"/>
      <c r="E95" s="320"/>
      <c r="F95" s="120">
        <v>44081</v>
      </c>
      <c r="G95" s="255">
        <v>9622</v>
      </c>
      <c r="H95" s="123"/>
      <c r="I95" s="278"/>
    </row>
    <row r="96" spans="3:9">
      <c r="C96" s="317"/>
      <c r="D96" s="320"/>
      <c r="E96" s="320"/>
      <c r="F96" s="120">
        <v>44101</v>
      </c>
      <c r="G96" s="255">
        <v>8422</v>
      </c>
      <c r="H96" s="123"/>
      <c r="I96" s="278"/>
    </row>
    <row r="97" spans="3:9">
      <c r="C97" s="317"/>
      <c r="D97" s="320"/>
      <c r="E97" s="320"/>
      <c r="F97" s="120">
        <v>44118</v>
      </c>
      <c r="G97" s="255">
        <v>10894</v>
      </c>
      <c r="H97" s="123"/>
      <c r="I97" s="278"/>
    </row>
    <row r="98" spans="3:9">
      <c r="C98" s="317"/>
      <c r="D98" s="320"/>
      <c r="E98" s="320"/>
      <c r="F98" s="120">
        <v>44125</v>
      </c>
      <c r="G98" s="255">
        <v>7666</v>
      </c>
      <c r="H98" s="123"/>
      <c r="I98" s="278"/>
    </row>
    <row r="99" spans="3:9">
      <c r="C99" s="317"/>
      <c r="D99" s="320"/>
      <c r="E99" s="320"/>
      <c r="F99" s="120">
        <v>44129</v>
      </c>
      <c r="G99" s="255">
        <v>11106</v>
      </c>
      <c r="H99" s="123"/>
      <c r="I99" s="278"/>
    </row>
    <row r="100" spans="3:9">
      <c r="C100" s="317"/>
      <c r="D100" s="320"/>
      <c r="E100" s="320"/>
      <c r="F100" s="120">
        <v>44425</v>
      </c>
      <c r="G100" s="255">
        <v>9805</v>
      </c>
      <c r="H100" s="123"/>
      <c r="I100" s="278"/>
    </row>
    <row r="101" spans="3:9">
      <c r="C101" s="317"/>
      <c r="D101" s="320"/>
      <c r="E101" s="320"/>
      <c r="F101" s="120">
        <v>44480</v>
      </c>
      <c r="G101" s="255">
        <v>8038</v>
      </c>
      <c r="H101" s="123"/>
      <c r="I101" s="278"/>
    </row>
    <row r="102" spans="3:9">
      <c r="C102" s="317"/>
      <c r="D102" s="320"/>
      <c r="E102" s="320"/>
      <c r="F102" s="120">
        <v>45168</v>
      </c>
      <c r="G102" s="255">
        <v>3285</v>
      </c>
      <c r="H102" s="123"/>
      <c r="I102" s="278"/>
    </row>
    <row r="103" spans="3:9">
      <c r="C103" s="317"/>
      <c r="D103" s="320"/>
      <c r="E103" s="320"/>
      <c r="F103" s="120">
        <v>45475</v>
      </c>
      <c r="G103" s="255">
        <v>9667</v>
      </c>
      <c r="H103" s="123"/>
      <c r="I103" s="278"/>
    </row>
    <row r="104" spans="3:9">
      <c r="C104" s="317"/>
      <c r="D104" s="320"/>
      <c r="E104" s="320"/>
      <c r="F104" s="120"/>
      <c r="G104" s="255">
        <v>2737</v>
      </c>
      <c r="H104" s="123"/>
      <c r="I104" s="278"/>
    </row>
    <row r="105" spans="3:9">
      <c r="C105" s="317"/>
      <c r="D105" s="320"/>
      <c r="E105" s="320"/>
      <c r="F105" s="120">
        <v>45582</v>
      </c>
      <c r="G105" s="255">
        <v>6471</v>
      </c>
      <c r="H105" s="123"/>
      <c r="I105" s="278"/>
    </row>
    <row r="106" spans="3:9" ht="15" thickBot="1">
      <c r="C106" s="318"/>
      <c r="D106" s="321"/>
      <c r="E106" s="321"/>
      <c r="F106" s="124">
        <v>45601</v>
      </c>
      <c r="G106" s="111">
        <v>8445</v>
      </c>
      <c r="H106" s="121"/>
      <c r="I106" s="277"/>
    </row>
    <row r="107" spans="3:9" ht="75">
      <c r="C107" s="316">
        <v>16</v>
      </c>
      <c r="D107" s="319">
        <v>103751102</v>
      </c>
      <c r="E107" s="319" t="s">
        <v>2595</v>
      </c>
      <c r="F107" s="120">
        <v>43731</v>
      </c>
      <c r="G107" s="255">
        <v>7203</v>
      </c>
      <c r="H107" s="179" t="s">
        <v>2596</v>
      </c>
      <c r="I107" s="276" t="s">
        <v>2598</v>
      </c>
    </row>
    <row r="108" spans="3:9" ht="50">
      <c r="C108" s="317"/>
      <c r="D108" s="320"/>
      <c r="E108" s="320"/>
      <c r="F108" s="120">
        <v>43733</v>
      </c>
      <c r="G108" s="255">
        <v>5067</v>
      </c>
      <c r="H108" s="179" t="s">
        <v>2597</v>
      </c>
      <c r="I108" s="278"/>
    </row>
    <row r="109" spans="3:9">
      <c r="C109" s="317"/>
      <c r="D109" s="320"/>
      <c r="E109" s="320"/>
      <c r="F109" s="120">
        <v>43743</v>
      </c>
      <c r="G109" s="255">
        <v>5360</v>
      </c>
      <c r="H109" s="123"/>
      <c r="I109" s="278"/>
    </row>
    <row r="110" spans="3:9">
      <c r="C110" s="317"/>
      <c r="D110" s="320"/>
      <c r="E110" s="320"/>
      <c r="F110" s="120">
        <v>43747</v>
      </c>
      <c r="G110" s="255">
        <v>23522</v>
      </c>
      <c r="H110" s="123"/>
      <c r="I110" s="278"/>
    </row>
    <row r="111" spans="3:9">
      <c r="C111" s="317"/>
      <c r="D111" s="320"/>
      <c r="E111" s="320"/>
      <c r="F111" s="120">
        <v>43761</v>
      </c>
      <c r="G111" s="255">
        <v>9861</v>
      </c>
      <c r="H111" s="123"/>
      <c r="I111" s="278"/>
    </row>
    <row r="112" spans="3:9">
      <c r="C112" s="317"/>
      <c r="D112" s="320"/>
      <c r="E112" s="320"/>
      <c r="F112" s="120">
        <v>43764</v>
      </c>
      <c r="G112" s="255">
        <v>31174</v>
      </c>
      <c r="H112" s="123"/>
      <c r="I112" s="278"/>
    </row>
    <row r="113" spans="3:9">
      <c r="C113" s="317"/>
      <c r="D113" s="320"/>
      <c r="E113" s="320"/>
      <c r="F113" s="120">
        <v>44081</v>
      </c>
      <c r="G113" s="126">
        <v>0</v>
      </c>
      <c r="H113" s="123"/>
      <c r="I113" s="278"/>
    </row>
    <row r="114" spans="3:9">
      <c r="C114" s="317"/>
      <c r="D114" s="320"/>
      <c r="E114" s="320"/>
      <c r="F114" s="120">
        <v>44101</v>
      </c>
      <c r="G114" s="126">
        <v>301</v>
      </c>
      <c r="H114" s="123"/>
      <c r="I114" s="278"/>
    </row>
    <row r="115" spans="3:9">
      <c r="C115" s="317"/>
      <c r="D115" s="320"/>
      <c r="E115" s="320"/>
      <c r="F115" s="120">
        <v>44118</v>
      </c>
      <c r="G115" s="255">
        <v>3677</v>
      </c>
      <c r="H115" s="123"/>
      <c r="I115" s="278"/>
    </row>
    <row r="116" spans="3:9">
      <c r="C116" s="317"/>
      <c r="D116" s="320"/>
      <c r="E116" s="320"/>
      <c r="F116" s="120">
        <v>44125</v>
      </c>
      <c r="G116" s="255">
        <v>2427</v>
      </c>
      <c r="H116" s="123"/>
      <c r="I116" s="278"/>
    </row>
    <row r="117" spans="3:9" ht="15" thickBot="1">
      <c r="C117" s="318"/>
      <c r="D117" s="321"/>
      <c r="E117" s="321"/>
      <c r="F117" s="124">
        <v>44129</v>
      </c>
      <c r="G117" s="111">
        <v>3555</v>
      </c>
      <c r="H117" s="121"/>
      <c r="I117" s="277"/>
    </row>
    <row r="118" spans="3:9">
      <c r="C118" s="316">
        <v>17</v>
      </c>
      <c r="D118" s="319">
        <v>152301101</v>
      </c>
      <c r="E118" s="319" t="s">
        <v>2599</v>
      </c>
      <c r="F118" s="120">
        <v>43747</v>
      </c>
      <c r="G118" s="255">
        <v>30733</v>
      </c>
      <c r="H118" s="322" t="s">
        <v>2600</v>
      </c>
      <c r="I118" s="276" t="s">
        <v>2601</v>
      </c>
    </row>
    <row r="119" spans="3:9">
      <c r="C119" s="317"/>
      <c r="D119" s="320"/>
      <c r="E119" s="320"/>
      <c r="F119" s="120">
        <v>43761</v>
      </c>
      <c r="G119" s="255">
        <v>11381</v>
      </c>
      <c r="H119" s="323"/>
      <c r="I119" s="278"/>
    </row>
    <row r="120" spans="3:9">
      <c r="C120" s="317"/>
      <c r="D120" s="320"/>
      <c r="E120" s="320"/>
      <c r="F120" s="120">
        <v>43764</v>
      </c>
      <c r="G120" s="255">
        <v>48418</v>
      </c>
      <c r="H120" s="323"/>
      <c r="I120" s="278"/>
    </row>
    <row r="121" spans="3:9">
      <c r="C121" s="317"/>
      <c r="D121" s="320"/>
      <c r="E121" s="320"/>
      <c r="F121" s="120">
        <v>44081</v>
      </c>
      <c r="G121" s="255">
        <v>18377</v>
      </c>
      <c r="H121" s="323"/>
      <c r="I121" s="278"/>
    </row>
    <row r="122" spans="3:9">
      <c r="C122" s="317"/>
      <c r="D122" s="320"/>
      <c r="E122" s="320"/>
      <c r="F122" s="120">
        <v>44101</v>
      </c>
      <c r="G122" s="255">
        <v>9219</v>
      </c>
      <c r="H122" s="323"/>
      <c r="I122" s="278"/>
    </row>
    <row r="123" spans="3:9" ht="15" thickBot="1">
      <c r="C123" s="318"/>
      <c r="D123" s="321"/>
      <c r="E123" s="321"/>
      <c r="F123" s="124">
        <v>44129</v>
      </c>
      <c r="G123" s="111">
        <v>24031</v>
      </c>
      <c r="H123" s="324"/>
      <c r="I123" s="277"/>
    </row>
    <row r="124" spans="3:9">
      <c r="C124" s="316">
        <v>18</v>
      </c>
      <c r="D124" s="319">
        <v>152301102</v>
      </c>
      <c r="E124" s="319" t="s">
        <v>2602</v>
      </c>
      <c r="F124" s="120">
        <v>43747</v>
      </c>
      <c r="G124" s="255">
        <v>31323</v>
      </c>
      <c r="H124" s="322" t="s">
        <v>2559</v>
      </c>
      <c r="I124" s="276" t="s">
        <v>2603</v>
      </c>
    </row>
    <row r="125" spans="3:9">
      <c r="C125" s="317"/>
      <c r="D125" s="320"/>
      <c r="E125" s="320"/>
      <c r="F125" s="120">
        <v>43761</v>
      </c>
      <c r="G125" s="255">
        <v>11900</v>
      </c>
      <c r="H125" s="323"/>
      <c r="I125" s="278"/>
    </row>
    <row r="126" spans="3:9">
      <c r="C126" s="317"/>
      <c r="D126" s="320"/>
      <c r="E126" s="320"/>
      <c r="F126" s="120">
        <v>43764</v>
      </c>
      <c r="G126" s="255">
        <v>49320</v>
      </c>
      <c r="H126" s="323"/>
      <c r="I126" s="278"/>
    </row>
    <row r="127" spans="3:9">
      <c r="C127" s="317"/>
      <c r="D127" s="320"/>
      <c r="E127" s="320"/>
      <c r="F127" s="120">
        <v>44081</v>
      </c>
      <c r="G127" s="255">
        <v>20519</v>
      </c>
      <c r="H127" s="323"/>
      <c r="I127" s="278"/>
    </row>
    <row r="128" spans="3:9">
      <c r="C128" s="317"/>
      <c r="D128" s="320"/>
      <c r="E128" s="320"/>
      <c r="F128" s="120">
        <v>44101</v>
      </c>
      <c r="G128" s="255">
        <v>10440</v>
      </c>
      <c r="H128" s="323"/>
      <c r="I128" s="278"/>
    </row>
    <row r="129" spans="3:9" ht="15" thickBot="1">
      <c r="C129" s="318"/>
      <c r="D129" s="321"/>
      <c r="E129" s="321"/>
      <c r="F129" s="124">
        <v>44129</v>
      </c>
      <c r="G129" s="111">
        <v>25587</v>
      </c>
      <c r="H129" s="324"/>
      <c r="I129" s="277"/>
    </row>
    <row r="130" spans="3:9">
      <c r="C130" s="316">
        <v>19</v>
      </c>
      <c r="D130" s="319">
        <v>192461102</v>
      </c>
      <c r="E130" s="319" t="s">
        <v>2604</v>
      </c>
      <c r="F130" s="120">
        <v>43747</v>
      </c>
      <c r="G130" s="255">
        <v>6281</v>
      </c>
      <c r="H130" s="322" t="s">
        <v>2559</v>
      </c>
      <c r="I130" s="276" t="s">
        <v>2605</v>
      </c>
    </row>
    <row r="131" spans="3:9">
      <c r="C131" s="317"/>
      <c r="D131" s="320"/>
      <c r="E131" s="320"/>
      <c r="F131" s="120">
        <v>43764</v>
      </c>
      <c r="G131" s="255">
        <v>9689</v>
      </c>
      <c r="H131" s="323"/>
      <c r="I131" s="278"/>
    </row>
    <row r="132" spans="3:9">
      <c r="C132" s="317"/>
      <c r="D132" s="320"/>
      <c r="E132" s="320"/>
      <c r="F132" s="120">
        <v>44081</v>
      </c>
      <c r="G132" s="255">
        <v>12422</v>
      </c>
      <c r="H132" s="323"/>
      <c r="I132" s="278"/>
    </row>
    <row r="133" spans="3:9">
      <c r="C133" s="317"/>
      <c r="D133" s="320"/>
      <c r="E133" s="320"/>
      <c r="F133" s="120">
        <v>44118</v>
      </c>
      <c r="G133" s="126">
        <v>634</v>
      </c>
      <c r="H133" s="323"/>
      <c r="I133" s="278"/>
    </row>
    <row r="134" spans="3:9" ht="15" thickBot="1">
      <c r="C134" s="318"/>
      <c r="D134" s="321"/>
      <c r="E134" s="321"/>
      <c r="F134" s="124">
        <v>44129</v>
      </c>
      <c r="G134" s="111">
        <v>6627</v>
      </c>
      <c r="H134" s="324"/>
      <c r="I134" s="277"/>
    </row>
    <row r="135" spans="3:9">
      <c r="C135" s="316">
        <v>20</v>
      </c>
      <c r="D135" s="319">
        <v>152921101</v>
      </c>
      <c r="E135" s="319" t="s">
        <v>2606</v>
      </c>
      <c r="F135" s="120">
        <v>43731</v>
      </c>
      <c r="G135" s="255">
        <v>9496</v>
      </c>
      <c r="H135" s="322" t="s">
        <v>2607</v>
      </c>
      <c r="I135" s="276" t="s">
        <v>2608</v>
      </c>
    </row>
    <row r="136" spans="3:9">
      <c r="C136" s="317"/>
      <c r="D136" s="320"/>
      <c r="E136" s="320"/>
      <c r="F136" s="120">
        <v>43733</v>
      </c>
      <c r="G136" s="255">
        <v>6693</v>
      </c>
      <c r="H136" s="323"/>
      <c r="I136" s="278"/>
    </row>
    <row r="137" spans="3:9">
      <c r="C137" s="317"/>
      <c r="D137" s="320"/>
      <c r="E137" s="320"/>
      <c r="F137" s="120">
        <v>43747</v>
      </c>
      <c r="G137" s="255">
        <v>24883</v>
      </c>
      <c r="H137" s="323"/>
      <c r="I137" s="278"/>
    </row>
    <row r="138" spans="3:9">
      <c r="C138" s="317"/>
      <c r="D138" s="320"/>
      <c r="E138" s="320"/>
      <c r="F138" s="120">
        <v>43761</v>
      </c>
      <c r="G138" s="255">
        <v>12796</v>
      </c>
      <c r="H138" s="323"/>
      <c r="I138" s="278"/>
    </row>
    <row r="139" spans="3:9">
      <c r="C139" s="317"/>
      <c r="D139" s="320"/>
      <c r="E139" s="320"/>
      <c r="F139" s="120">
        <v>43764</v>
      </c>
      <c r="G139" s="255">
        <v>36492</v>
      </c>
      <c r="H139" s="323"/>
      <c r="I139" s="278"/>
    </row>
    <row r="140" spans="3:9" ht="15" thickBot="1">
      <c r="C140" s="318"/>
      <c r="D140" s="321"/>
      <c r="E140" s="321"/>
      <c r="F140" s="124">
        <v>44129</v>
      </c>
      <c r="G140" s="111">
        <v>2475</v>
      </c>
      <c r="H140" s="324"/>
      <c r="I140" s="277"/>
    </row>
    <row r="141" spans="3:9">
      <c r="C141" s="316">
        <v>21</v>
      </c>
      <c r="D141" s="319">
        <v>152481102</v>
      </c>
      <c r="E141" s="319" t="s">
        <v>2609</v>
      </c>
      <c r="F141" s="120">
        <v>43733</v>
      </c>
      <c r="G141" s="255">
        <v>14179</v>
      </c>
      <c r="H141" s="322" t="s">
        <v>2559</v>
      </c>
      <c r="I141" s="276" t="s">
        <v>2610</v>
      </c>
    </row>
    <row r="142" spans="3:9">
      <c r="C142" s="317"/>
      <c r="D142" s="320"/>
      <c r="E142" s="320"/>
      <c r="F142" s="120">
        <v>43747</v>
      </c>
      <c r="G142" s="255">
        <v>67190</v>
      </c>
      <c r="H142" s="323"/>
      <c r="I142" s="278"/>
    </row>
    <row r="143" spans="3:9">
      <c r="C143" s="317"/>
      <c r="D143" s="320"/>
      <c r="E143" s="320"/>
      <c r="F143" s="120">
        <v>43761</v>
      </c>
      <c r="G143" s="255">
        <v>33509</v>
      </c>
      <c r="H143" s="323"/>
      <c r="I143" s="278"/>
    </row>
    <row r="144" spans="3:9">
      <c r="C144" s="317"/>
      <c r="D144" s="320"/>
      <c r="E144" s="320"/>
      <c r="F144" s="120">
        <v>43764</v>
      </c>
      <c r="G144" s="255">
        <v>84131</v>
      </c>
      <c r="H144" s="323"/>
      <c r="I144" s="278"/>
    </row>
    <row r="145" spans="3:9">
      <c r="C145" s="317"/>
      <c r="D145" s="320"/>
      <c r="E145" s="320"/>
      <c r="F145" s="120">
        <v>44081</v>
      </c>
      <c r="G145" s="255">
        <v>58945</v>
      </c>
      <c r="H145" s="323"/>
      <c r="I145" s="278"/>
    </row>
    <row r="146" spans="3:9">
      <c r="C146" s="317"/>
      <c r="D146" s="320"/>
      <c r="E146" s="320"/>
      <c r="F146" s="120">
        <v>44101</v>
      </c>
      <c r="G146" s="255">
        <v>6188</v>
      </c>
      <c r="H146" s="323"/>
      <c r="I146" s="278"/>
    </row>
    <row r="147" spans="3:9" ht="15" thickBot="1">
      <c r="C147" s="318"/>
      <c r="D147" s="321"/>
      <c r="E147" s="321"/>
      <c r="F147" s="124">
        <v>44129</v>
      </c>
      <c r="G147" s="111">
        <v>71508</v>
      </c>
      <c r="H147" s="324"/>
      <c r="I147" s="277"/>
    </row>
    <row r="148" spans="3:9" ht="62.5">
      <c r="C148" s="316">
        <v>22</v>
      </c>
      <c r="D148" s="319">
        <v>152481103</v>
      </c>
      <c r="E148" s="319" t="s">
        <v>2611</v>
      </c>
      <c r="F148" s="120">
        <v>43747</v>
      </c>
      <c r="G148" s="255">
        <v>162922</v>
      </c>
      <c r="H148" s="179" t="s">
        <v>2612</v>
      </c>
      <c r="I148" s="276" t="s">
        <v>2615</v>
      </c>
    </row>
    <row r="149" spans="3:9" ht="25">
      <c r="C149" s="317"/>
      <c r="D149" s="320"/>
      <c r="E149" s="320"/>
      <c r="F149" s="120">
        <v>43761</v>
      </c>
      <c r="G149" s="255">
        <v>77827</v>
      </c>
      <c r="H149" s="179" t="s">
        <v>2613</v>
      </c>
      <c r="I149" s="278"/>
    </row>
    <row r="150" spans="3:9" ht="25">
      <c r="C150" s="317"/>
      <c r="D150" s="320"/>
      <c r="E150" s="320"/>
      <c r="F150" s="120">
        <v>43764</v>
      </c>
      <c r="G150" s="255">
        <v>109071</v>
      </c>
      <c r="H150" s="179" t="s">
        <v>2614</v>
      </c>
      <c r="I150" s="278"/>
    </row>
    <row r="151" spans="3:9" ht="25">
      <c r="C151" s="317"/>
      <c r="D151" s="320"/>
      <c r="E151" s="320"/>
      <c r="F151" s="120">
        <v>44081</v>
      </c>
      <c r="G151" s="255">
        <v>138163</v>
      </c>
      <c r="H151" s="179" t="s">
        <v>2554</v>
      </c>
      <c r="I151" s="278"/>
    </row>
    <row r="152" spans="3:9" ht="15" thickBot="1">
      <c r="C152" s="318"/>
      <c r="D152" s="321"/>
      <c r="E152" s="321"/>
      <c r="F152" s="124">
        <v>44129</v>
      </c>
      <c r="G152" s="111">
        <v>124002</v>
      </c>
      <c r="H152" s="121"/>
      <c r="I152" s="277"/>
    </row>
    <row r="153" spans="3:9" ht="25">
      <c r="C153" s="316">
        <v>23</v>
      </c>
      <c r="D153" s="319">
        <v>152481104</v>
      </c>
      <c r="E153" s="319" t="s">
        <v>2616</v>
      </c>
      <c r="F153" s="120">
        <v>43747</v>
      </c>
      <c r="G153" s="255">
        <v>138781</v>
      </c>
      <c r="H153" s="179" t="s">
        <v>2574</v>
      </c>
      <c r="I153" s="276" t="s">
        <v>2618</v>
      </c>
    </row>
    <row r="154" spans="3:9" ht="25">
      <c r="C154" s="317"/>
      <c r="D154" s="320"/>
      <c r="E154" s="320"/>
      <c r="F154" s="120">
        <v>43761</v>
      </c>
      <c r="G154" s="255">
        <v>43169</v>
      </c>
      <c r="H154" s="179" t="s">
        <v>2617</v>
      </c>
      <c r="I154" s="278"/>
    </row>
    <row r="155" spans="3:9">
      <c r="C155" s="317"/>
      <c r="D155" s="320"/>
      <c r="E155" s="320"/>
      <c r="F155" s="120">
        <v>43764</v>
      </c>
      <c r="G155" s="255">
        <v>86839</v>
      </c>
      <c r="H155" s="123"/>
      <c r="I155" s="278"/>
    </row>
    <row r="156" spans="3:9">
      <c r="C156" s="317"/>
      <c r="D156" s="320"/>
      <c r="E156" s="320"/>
      <c r="F156" s="120">
        <v>44081</v>
      </c>
      <c r="G156" s="255">
        <v>108079</v>
      </c>
      <c r="H156" s="123"/>
      <c r="I156" s="278"/>
    </row>
    <row r="157" spans="3:9" ht="15" thickBot="1">
      <c r="C157" s="318"/>
      <c r="D157" s="321"/>
      <c r="E157" s="321"/>
      <c r="F157" s="124">
        <v>44129</v>
      </c>
      <c r="G157" s="111">
        <v>94112</v>
      </c>
      <c r="H157" s="121"/>
      <c r="I157" s="277"/>
    </row>
    <row r="158" spans="3:9" ht="25">
      <c r="C158" s="316">
        <v>24</v>
      </c>
      <c r="D158" s="319">
        <v>152481105</v>
      </c>
      <c r="E158" s="319" t="s">
        <v>2619</v>
      </c>
      <c r="F158" s="120">
        <v>43733</v>
      </c>
      <c r="G158" s="255">
        <v>50916</v>
      </c>
      <c r="H158" s="179" t="s">
        <v>2620</v>
      </c>
      <c r="I158" s="276" t="s">
        <v>2622</v>
      </c>
    </row>
    <row r="159" spans="3:9" ht="25">
      <c r="C159" s="317"/>
      <c r="D159" s="320"/>
      <c r="E159" s="320"/>
      <c r="F159" s="120">
        <v>43747</v>
      </c>
      <c r="G159" s="255">
        <v>217975</v>
      </c>
      <c r="H159" s="179" t="s">
        <v>2574</v>
      </c>
      <c r="I159" s="278"/>
    </row>
    <row r="160" spans="3:9" ht="25">
      <c r="C160" s="317"/>
      <c r="D160" s="320"/>
      <c r="E160" s="320"/>
      <c r="F160" s="120">
        <v>43761</v>
      </c>
      <c r="G160" s="255">
        <v>90595</v>
      </c>
      <c r="H160" s="179" t="s">
        <v>2621</v>
      </c>
      <c r="I160" s="278"/>
    </row>
    <row r="161" spans="3:9">
      <c r="C161" s="317"/>
      <c r="D161" s="320"/>
      <c r="E161" s="320"/>
      <c r="F161" s="120">
        <v>43764</v>
      </c>
      <c r="G161" s="255">
        <v>182978</v>
      </c>
      <c r="H161" s="123"/>
      <c r="I161" s="278"/>
    </row>
    <row r="162" spans="3:9">
      <c r="C162" s="317"/>
      <c r="D162" s="320"/>
      <c r="E162" s="320"/>
      <c r="F162" s="120">
        <v>44081</v>
      </c>
      <c r="G162" s="255">
        <v>149243</v>
      </c>
      <c r="H162" s="123"/>
      <c r="I162" s="278"/>
    </row>
    <row r="163" spans="3:9">
      <c r="C163" s="317"/>
      <c r="D163" s="320"/>
      <c r="E163" s="320"/>
      <c r="F163" s="120">
        <v>44101</v>
      </c>
      <c r="G163" s="255">
        <v>41777</v>
      </c>
      <c r="H163" s="123"/>
      <c r="I163" s="278"/>
    </row>
    <row r="164" spans="3:9" ht="15" thickBot="1">
      <c r="C164" s="318"/>
      <c r="D164" s="321"/>
      <c r="E164" s="321"/>
      <c r="F164" s="124">
        <v>44129</v>
      </c>
      <c r="G164" s="111">
        <v>174742</v>
      </c>
      <c r="H164" s="121"/>
      <c r="I164" s="277"/>
    </row>
    <row r="165" spans="3:9" ht="25">
      <c r="C165" s="316">
        <v>25</v>
      </c>
      <c r="D165" s="319">
        <v>152481106</v>
      </c>
      <c r="E165" s="319" t="s">
        <v>2623</v>
      </c>
      <c r="F165" s="120">
        <v>43733</v>
      </c>
      <c r="G165" s="255">
        <v>55070</v>
      </c>
      <c r="H165" s="179" t="s">
        <v>2624</v>
      </c>
      <c r="I165" s="276" t="s">
        <v>2626</v>
      </c>
    </row>
    <row r="166" spans="3:9" ht="25">
      <c r="C166" s="317"/>
      <c r="D166" s="320"/>
      <c r="E166" s="320"/>
      <c r="F166" s="120">
        <v>43747</v>
      </c>
      <c r="G166" s="255">
        <v>301249</v>
      </c>
      <c r="H166" s="179" t="s">
        <v>2625</v>
      </c>
      <c r="I166" s="278"/>
    </row>
    <row r="167" spans="3:9">
      <c r="C167" s="317"/>
      <c r="D167" s="320"/>
      <c r="E167" s="320"/>
      <c r="F167" s="120">
        <v>43761</v>
      </c>
      <c r="G167" s="255">
        <v>131169</v>
      </c>
      <c r="H167" s="123"/>
      <c r="I167" s="278"/>
    </row>
    <row r="168" spans="3:9">
      <c r="C168" s="317"/>
      <c r="D168" s="320"/>
      <c r="E168" s="320"/>
      <c r="F168" s="120">
        <v>43764</v>
      </c>
      <c r="G168" s="255">
        <v>237528</v>
      </c>
      <c r="H168" s="123"/>
      <c r="I168" s="278"/>
    </row>
    <row r="169" spans="3:9">
      <c r="C169" s="317"/>
      <c r="D169" s="320"/>
      <c r="E169" s="320"/>
      <c r="F169" s="120">
        <v>44081</v>
      </c>
      <c r="G169" s="255">
        <v>200021</v>
      </c>
      <c r="H169" s="123"/>
      <c r="I169" s="278"/>
    </row>
    <row r="170" spans="3:9">
      <c r="C170" s="317"/>
      <c r="D170" s="320"/>
      <c r="E170" s="320"/>
      <c r="F170" s="120">
        <v>44101</v>
      </c>
      <c r="G170" s="255">
        <v>6918</v>
      </c>
      <c r="H170" s="123"/>
      <c r="I170" s="278"/>
    </row>
    <row r="171" spans="3:9" ht="15" thickBot="1">
      <c r="C171" s="318"/>
      <c r="D171" s="321"/>
      <c r="E171" s="321"/>
      <c r="F171" s="124">
        <v>44129</v>
      </c>
      <c r="G171" s="111">
        <v>232470</v>
      </c>
      <c r="H171" s="121"/>
      <c r="I171" s="277"/>
    </row>
    <row r="172" spans="3:9" ht="25">
      <c r="C172" s="316">
        <v>26</v>
      </c>
      <c r="D172" s="319">
        <v>152481107</v>
      </c>
      <c r="E172" s="319" t="s">
        <v>2627</v>
      </c>
      <c r="F172" s="120">
        <v>43747</v>
      </c>
      <c r="G172" s="255">
        <v>141356</v>
      </c>
      <c r="H172" s="179" t="s">
        <v>2562</v>
      </c>
      <c r="I172" s="276" t="s">
        <v>2628</v>
      </c>
    </row>
    <row r="173" spans="3:9" ht="25">
      <c r="C173" s="317"/>
      <c r="D173" s="320"/>
      <c r="E173" s="320"/>
      <c r="F173" s="120">
        <v>43761</v>
      </c>
      <c r="G173" s="255">
        <v>52503</v>
      </c>
      <c r="H173" s="179" t="s">
        <v>2554</v>
      </c>
      <c r="I173" s="278"/>
    </row>
    <row r="174" spans="3:9">
      <c r="C174" s="317"/>
      <c r="D174" s="320"/>
      <c r="E174" s="320"/>
      <c r="F174" s="120">
        <v>43764</v>
      </c>
      <c r="G174" s="255">
        <v>124347</v>
      </c>
      <c r="H174" s="123"/>
      <c r="I174" s="278"/>
    </row>
    <row r="175" spans="3:9">
      <c r="C175" s="317"/>
      <c r="D175" s="320"/>
      <c r="E175" s="320"/>
      <c r="F175" s="120">
        <v>44081</v>
      </c>
      <c r="G175" s="255">
        <v>115081</v>
      </c>
      <c r="H175" s="123"/>
      <c r="I175" s="278"/>
    </row>
    <row r="176" spans="3:9" ht="15" thickBot="1">
      <c r="C176" s="318"/>
      <c r="D176" s="321"/>
      <c r="E176" s="321"/>
      <c r="F176" s="124">
        <v>44129</v>
      </c>
      <c r="G176" s="111">
        <v>91924</v>
      </c>
      <c r="H176" s="121"/>
      <c r="I176" s="277"/>
    </row>
    <row r="177" spans="3:9">
      <c r="C177" s="316">
        <v>27</v>
      </c>
      <c r="D177" s="319">
        <v>152481110</v>
      </c>
      <c r="E177" s="319" t="s">
        <v>2629</v>
      </c>
      <c r="F177" s="120">
        <v>43747</v>
      </c>
      <c r="G177" s="255">
        <v>154669</v>
      </c>
      <c r="H177" s="179" t="s">
        <v>2630</v>
      </c>
      <c r="I177" s="276" t="s">
        <v>2631</v>
      </c>
    </row>
    <row r="178" spans="3:9" ht="25">
      <c r="C178" s="317"/>
      <c r="D178" s="320"/>
      <c r="E178" s="320"/>
      <c r="F178" s="120">
        <v>43761</v>
      </c>
      <c r="G178" s="255">
        <v>41942</v>
      </c>
      <c r="H178" s="179" t="s">
        <v>2553</v>
      </c>
      <c r="I178" s="278"/>
    </row>
    <row r="179" spans="3:9" ht="25">
      <c r="C179" s="317"/>
      <c r="D179" s="320"/>
      <c r="E179" s="320"/>
      <c r="F179" s="120">
        <v>43764</v>
      </c>
      <c r="G179" s="255">
        <v>159221</v>
      </c>
      <c r="H179" s="179" t="s">
        <v>2554</v>
      </c>
      <c r="I179" s="278"/>
    </row>
    <row r="180" spans="3:9">
      <c r="C180" s="317"/>
      <c r="D180" s="320"/>
      <c r="E180" s="320"/>
      <c r="F180" s="120">
        <v>44081</v>
      </c>
      <c r="G180" s="255">
        <v>115933</v>
      </c>
      <c r="H180" s="123"/>
      <c r="I180" s="278"/>
    </row>
    <row r="181" spans="3:9" ht="15" thickBot="1">
      <c r="C181" s="318"/>
      <c r="D181" s="321"/>
      <c r="E181" s="321"/>
      <c r="F181" s="124">
        <v>44129</v>
      </c>
      <c r="G181" s="111">
        <v>96507</v>
      </c>
      <c r="H181" s="121"/>
      <c r="I181" s="277"/>
    </row>
    <row r="182" spans="3:9" ht="37.5">
      <c r="C182" s="316">
        <v>28</v>
      </c>
      <c r="D182" s="319">
        <v>102211101</v>
      </c>
      <c r="E182" s="319" t="s">
        <v>2632</v>
      </c>
      <c r="F182" s="120">
        <v>43733</v>
      </c>
      <c r="G182" s="126">
        <v>44</v>
      </c>
      <c r="H182" s="179" t="s">
        <v>2633</v>
      </c>
      <c r="I182" s="276" t="s">
        <v>2635</v>
      </c>
    </row>
    <row r="183" spans="3:9" ht="37.5">
      <c r="C183" s="317"/>
      <c r="D183" s="320"/>
      <c r="E183" s="320"/>
      <c r="F183" s="120">
        <v>43743</v>
      </c>
      <c r="G183" s="126">
        <v>59</v>
      </c>
      <c r="H183" s="179" t="s">
        <v>2634</v>
      </c>
      <c r="I183" s="278"/>
    </row>
    <row r="184" spans="3:9">
      <c r="C184" s="317"/>
      <c r="D184" s="320"/>
      <c r="E184" s="320"/>
      <c r="F184" s="120">
        <v>43747</v>
      </c>
      <c r="G184" s="126">
        <v>259</v>
      </c>
      <c r="H184" s="123"/>
      <c r="I184" s="278"/>
    </row>
    <row r="185" spans="3:9">
      <c r="C185" s="317"/>
      <c r="D185" s="320"/>
      <c r="E185" s="320"/>
      <c r="F185" s="120">
        <v>43764</v>
      </c>
      <c r="G185" s="126">
        <v>464</v>
      </c>
      <c r="H185" s="123"/>
      <c r="I185" s="278"/>
    </row>
    <row r="186" spans="3:9">
      <c r="C186" s="317"/>
      <c r="D186" s="320"/>
      <c r="E186" s="320"/>
      <c r="F186" s="120">
        <v>44081</v>
      </c>
      <c r="G186" s="126">
        <v>277</v>
      </c>
      <c r="H186" s="123"/>
      <c r="I186" s="278"/>
    </row>
    <row r="187" spans="3:9">
      <c r="C187" s="317"/>
      <c r="D187" s="320"/>
      <c r="E187" s="320"/>
      <c r="F187" s="120">
        <v>44101</v>
      </c>
      <c r="G187" s="126">
        <v>137</v>
      </c>
      <c r="H187" s="123"/>
      <c r="I187" s="278"/>
    </row>
    <row r="188" spans="3:9">
      <c r="C188" s="317"/>
      <c r="D188" s="320"/>
      <c r="E188" s="320"/>
      <c r="F188" s="120">
        <v>44118</v>
      </c>
      <c r="G188" s="126">
        <v>182</v>
      </c>
      <c r="H188" s="123"/>
      <c r="I188" s="278"/>
    </row>
    <row r="189" spans="3:9">
      <c r="C189" s="317"/>
      <c r="D189" s="320"/>
      <c r="E189" s="320"/>
      <c r="F189" s="120">
        <v>44125</v>
      </c>
      <c r="G189" s="126">
        <v>119</v>
      </c>
      <c r="H189" s="123"/>
      <c r="I189" s="278"/>
    </row>
    <row r="190" spans="3:9" ht="15" thickBot="1">
      <c r="C190" s="318"/>
      <c r="D190" s="321"/>
      <c r="E190" s="321"/>
      <c r="F190" s="124">
        <v>44129</v>
      </c>
      <c r="G190" s="105">
        <v>278</v>
      </c>
      <c r="H190" s="121"/>
      <c r="I190" s="277"/>
    </row>
    <row r="191" spans="3:9" ht="37.5">
      <c r="C191" s="316">
        <v>29</v>
      </c>
      <c r="D191" s="319">
        <v>102211102</v>
      </c>
      <c r="E191" s="319" t="s">
        <v>2636</v>
      </c>
      <c r="F191" s="120">
        <v>43747</v>
      </c>
      <c r="G191" s="255">
        <v>10329</v>
      </c>
      <c r="H191" s="179" t="s">
        <v>2637</v>
      </c>
      <c r="I191" s="276" t="s">
        <v>2639</v>
      </c>
    </row>
    <row r="192" spans="3:9" ht="50">
      <c r="C192" s="317"/>
      <c r="D192" s="320"/>
      <c r="E192" s="320"/>
      <c r="F192" s="120">
        <v>43764</v>
      </c>
      <c r="G192" s="255">
        <v>13928</v>
      </c>
      <c r="H192" s="179" t="s">
        <v>2638</v>
      </c>
      <c r="I192" s="278"/>
    </row>
    <row r="193" spans="3:9">
      <c r="C193" s="317"/>
      <c r="D193" s="320"/>
      <c r="E193" s="320"/>
      <c r="F193" s="120">
        <v>44081</v>
      </c>
      <c r="G193" s="255">
        <v>5527</v>
      </c>
      <c r="H193" s="123"/>
      <c r="I193" s="278"/>
    </row>
    <row r="194" spans="3:9">
      <c r="C194" s="317"/>
      <c r="D194" s="320"/>
      <c r="E194" s="320"/>
      <c r="F194" s="120">
        <v>44101</v>
      </c>
      <c r="G194" s="255">
        <v>3930</v>
      </c>
      <c r="H194" s="123"/>
      <c r="I194" s="278"/>
    </row>
    <row r="195" spans="3:9">
      <c r="C195" s="317"/>
      <c r="D195" s="320"/>
      <c r="E195" s="320"/>
      <c r="F195" s="120">
        <v>44125</v>
      </c>
      <c r="G195" s="255">
        <v>1329</v>
      </c>
      <c r="H195" s="123"/>
      <c r="I195" s="278"/>
    </row>
    <row r="196" spans="3:9" ht="15" thickBot="1">
      <c r="C196" s="318"/>
      <c r="D196" s="321"/>
      <c r="E196" s="321"/>
      <c r="F196" s="124">
        <v>44129</v>
      </c>
      <c r="G196" s="111">
        <v>7354</v>
      </c>
      <c r="H196" s="121"/>
      <c r="I196" s="277"/>
    </row>
    <row r="197" spans="3:9" ht="25">
      <c r="C197" s="316">
        <v>30</v>
      </c>
      <c r="D197" s="319">
        <v>102211103</v>
      </c>
      <c r="E197" s="319" t="s">
        <v>2640</v>
      </c>
      <c r="F197" s="120">
        <v>43747</v>
      </c>
      <c r="G197" s="255">
        <v>20491</v>
      </c>
      <c r="H197" s="179" t="s">
        <v>2641</v>
      </c>
      <c r="I197" s="276" t="s">
        <v>2643</v>
      </c>
    </row>
    <row r="198" spans="3:9" ht="25">
      <c r="C198" s="317"/>
      <c r="D198" s="320"/>
      <c r="E198" s="320"/>
      <c r="F198" s="120">
        <v>43764</v>
      </c>
      <c r="G198" s="255">
        <v>30353</v>
      </c>
      <c r="H198" s="179" t="s">
        <v>2642</v>
      </c>
      <c r="I198" s="278"/>
    </row>
    <row r="199" spans="3:9">
      <c r="C199" s="317"/>
      <c r="D199" s="320"/>
      <c r="E199" s="320"/>
      <c r="F199" s="120">
        <v>44081</v>
      </c>
      <c r="G199" s="255">
        <v>20826</v>
      </c>
      <c r="H199" s="123"/>
      <c r="I199" s="278"/>
    </row>
    <row r="200" spans="3:9">
      <c r="C200" s="317"/>
      <c r="D200" s="320"/>
      <c r="E200" s="320"/>
      <c r="F200" s="120">
        <v>44101</v>
      </c>
      <c r="G200" s="255">
        <v>12173</v>
      </c>
      <c r="H200" s="123"/>
      <c r="I200" s="278"/>
    </row>
    <row r="201" spans="3:9">
      <c r="C201" s="317"/>
      <c r="D201" s="320"/>
      <c r="E201" s="320"/>
      <c r="F201" s="120">
        <v>44125</v>
      </c>
      <c r="G201" s="255">
        <v>3818</v>
      </c>
      <c r="H201" s="123"/>
      <c r="I201" s="278"/>
    </row>
    <row r="202" spans="3:9">
      <c r="C202" s="317"/>
      <c r="D202" s="320"/>
      <c r="E202" s="320"/>
      <c r="F202" s="120">
        <v>44129</v>
      </c>
      <c r="G202" s="255">
        <v>21630</v>
      </c>
      <c r="H202" s="123"/>
      <c r="I202" s="278"/>
    </row>
    <row r="203" spans="3:9">
      <c r="C203" s="317"/>
      <c r="D203" s="320"/>
      <c r="E203" s="320"/>
      <c r="F203" s="120">
        <v>44425</v>
      </c>
      <c r="G203" s="255">
        <v>13514</v>
      </c>
      <c r="H203" s="123"/>
      <c r="I203" s="278"/>
    </row>
    <row r="204" spans="3:9">
      <c r="C204" s="317"/>
      <c r="D204" s="320"/>
      <c r="E204" s="320"/>
      <c r="F204" s="120">
        <v>44480</v>
      </c>
      <c r="G204" s="255">
        <v>10669</v>
      </c>
      <c r="H204" s="123"/>
      <c r="I204" s="278"/>
    </row>
    <row r="205" spans="3:9">
      <c r="C205" s="317"/>
      <c r="D205" s="320"/>
      <c r="E205" s="320"/>
      <c r="F205" s="120">
        <v>45582</v>
      </c>
      <c r="G205" s="255">
        <v>6315</v>
      </c>
      <c r="H205" s="123"/>
      <c r="I205" s="278"/>
    </row>
    <row r="206" spans="3:9" ht="15" thickBot="1">
      <c r="C206" s="318"/>
      <c r="D206" s="321"/>
      <c r="E206" s="321"/>
      <c r="F206" s="124">
        <v>45601</v>
      </c>
      <c r="G206" s="105">
        <v>74</v>
      </c>
      <c r="H206" s="121"/>
      <c r="I206" s="277"/>
    </row>
    <row r="207" spans="3:9" ht="37.5">
      <c r="C207" s="316">
        <v>31</v>
      </c>
      <c r="D207" s="319">
        <v>103081105</v>
      </c>
      <c r="E207" s="319" t="s">
        <v>2644</v>
      </c>
      <c r="F207" s="120">
        <v>43624</v>
      </c>
      <c r="G207" s="255">
        <v>2910</v>
      </c>
      <c r="H207" s="179" t="s">
        <v>2645</v>
      </c>
      <c r="I207" s="276" t="s">
        <v>2647</v>
      </c>
    </row>
    <row r="208" spans="3:9" ht="25">
      <c r="C208" s="317"/>
      <c r="D208" s="320"/>
      <c r="E208" s="320"/>
      <c r="F208" s="120">
        <v>43733</v>
      </c>
      <c r="G208" s="255">
        <v>3150</v>
      </c>
      <c r="H208" s="179" t="s">
        <v>2646</v>
      </c>
      <c r="I208" s="278"/>
    </row>
    <row r="209" spans="3:9">
      <c r="C209" s="317"/>
      <c r="D209" s="320"/>
      <c r="E209" s="320"/>
      <c r="F209" s="120">
        <v>43743</v>
      </c>
      <c r="G209" s="255">
        <v>2833</v>
      </c>
      <c r="H209" s="123"/>
      <c r="I209" s="278"/>
    </row>
    <row r="210" spans="3:9">
      <c r="C210" s="317"/>
      <c r="D210" s="320"/>
      <c r="E210" s="320"/>
      <c r="F210" s="120">
        <v>43747</v>
      </c>
      <c r="G210" s="255">
        <v>25000</v>
      </c>
      <c r="H210" s="123"/>
      <c r="I210" s="278"/>
    </row>
    <row r="211" spans="3:9">
      <c r="C211" s="317"/>
      <c r="D211" s="320"/>
      <c r="E211" s="320"/>
      <c r="F211" s="120">
        <v>43761</v>
      </c>
      <c r="G211" s="255">
        <v>5597</v>
      </c>
      <c r="H211" s="123"/>
      <c r="I211" s="278"/>
    </row>
    <row r="212" spans="3:9">
      <c r="C212" s="317"/>
      <c r="D212" s="320"/>
      <c r="E212" s="320"/>
      <c r="F212" s="120">
        <v>43764</v>
      </c>
      <c r="G212" s="255">
        <v>21191</v>
      </c>
      <c r="H212" s="123"/>
      <c r="I212" s="278"/>
    </row>
    <row r="213" spans="3:9">
      <c r="C213" s="317"/>
      <c r="D213" s="320"/>
      <c r="E213" s="320"/>
      <c r="F213" s="120">
        <v>44081</v>
      </c>
      <c r="G213" s="255">
        <v>12023</v>
      </c>
      <c r="H213" s="123"/>
      <c r="I213" s="278"/>
    </row>
    <row r="214" spans="3:9">
      <c r="C214" s="317"/>
      <c r="D214" s="320"/>
      <c r="E214" s="320"/>
      <c r="F214" s="120">
        <v>44101</v>
      </c>
      <c r="G214" s="255">
        <v>9214</v>
      </c>
      <c r="H214" s="123"/>
      <c r="I214" s="278"/>
    </row>
    <row r="215" spans="3:9">
      <c r="C215" s="317"/>
      <c r="D215" s="320"/>
      <c r="E215" s="320"/>
      <c r="F215" s="120">
        <v>44118</v>
      </c>
      <c r="G215" s="255">
        <v>10484</v>
      </c>
      <c r="H215" s="123"/>
      <c r="I215" s="278"/>
    </row>
    <row r="216" spans="3:9">
      <c r="C216" s="317"/>
      <c r="D216" s="320"/>
      <c r="E216" s="320"/>
      <c r="F216" s="120">
        <v>44125</v>
      </c>
      <c r="G216" s="255">
        <v>1066</v>
      </c>
      <c r="H216" s="123"/>
      <c r="I216" s="278"/>
    </row>
    <row r="217" spans="3:9">
      <c r="C217" s="317"/>
      <c r="D217" s="320"/>
      <c r="E217" s="320"/>
      <c r="F217" s="120">
        <v>44129</v>
      </c>
      <c r="G217" s="255">
        <v>7718</v>
      </c>
      <c r="H217" s="123"/>
      <c r="I217" s="278"/>
    </row>
    <row r="218" spans="3:9" ht="15" thickBot="1">
      <c r="C218" s="318"/>
      <c r="D218" s="321"/>
      <c r="E218" s="321"/>
      <c r="F218" s="124">
        <v>44425</v>
      </c>
      <c r="G218" s="111">
        <v>1029</v>
      </c>
      <c r="H218" s="121"/>
      <c r="I218" s="277"/>
    </row>
    <row r="219" spans="3:9">
      <c r="C219" s="316">
        <v>32</v>
      </c>
      <c r="D219" s="319">
        <v>255451102</v>
      </c>
      <c r="E219" s="319" t="s">
        <v>2648</v>
      </c>
      <c r="F219" s="120">
        <v>43747</v>
      </c>
      <c r="G219" s="255">
        <v>69472</v>
      </c>
      <c r="H219" s="322" t="s">
        <v>2553</v>
      </c>
      <c r="I219" s="276" t="s">
        <v>2649</v>
      </c>
    </row>
    <row r="220" spans="3:9">
      <c r="C220" s="317"/>
      <c r="D220" s="320"/>
      <c r="E220" s="320"/>
      <c r="F220" s="120">
        <v>43761</v>
      </c>
      <c r="G220" s="126">
        <v>485</v>
      </c>
      <c r="H220" s="323"/>
      <c r="I220" s="278"/>
    </row>
    <row r="221" spans="3:9">
      <c r="C221" s="317"/>
      <c r="D221" s="320"/>
      <c r="E221" s="320"/>
      <c r="F221" s="120">
        <v>43764</v>
      </c>
      <c r="G221" s="126">
        <v>476</v>
      </c>
      <c r="H221" s="323"/>
      <c r="I221" s="278"/>
    </row>
    <row r="222" spans="3:9">
      <c r="C222" s="317"/>
      <c r="D222" s="320"/>
      <c r="E222" s="320"/>
      <c r="F222" s="120">
        <v>44081</v>
      </c>
      <c r="G222" s="126">
        <v>221</v>
      </c>
      <c r="H222" s="323"/>
      <c r="I222" s="278"/>
    </row>
    <row r="223" spans="3:9">
      <c r="C223" s="317"/>
      <c r="D223" s="320"/>
      <c r="E223" s="320"/>
      <c r="F223" s="120">
        <v>44168</v>
      </c>
      <c r="G223" s="126">
        <v>236</v>
      </c>
      <c r="H223" s="323"/>
      <c r="I223" s="278"/>
    </row>
    <row r="224" spans="3:9">
      <c r="C224" s="317"/>
      <c r="D224" s="320"/>
      <c r="E224" s="320"/>
      <c r="F224" s="120">
        <v>44214</v>
      </c>
      <c r="G224" s="126">
        <v>327</v>
      </c>
      <c r="H224" s="323"/>
      <c r="I224" s="278"/>
    </row>
    <row r="225" spans="3:9" ht="15" thickBot="1">
      <c r="C225" s="318"/>
      <c r="D225" s="321"/>
      <c r="E225" s="321"/>
      <c r="F225" s="124">
        <v>44483</v>
      </c>
      <c r="G225" s="105">
        <v>190</v>
      </c>
      <c r="H225" s="324"/>
      <c r="I225" s="277"/>
    </row>
    <row r="226" spans="3:9" ht="25">
      <c r="C226" s="316">
        <v>33</v>
      </c>
      <c r="D226" s="319">
        <v>162211101</v>
      </c>
      <c r="E226" s="319" t="s">
        <v>2650</v>
      </c>
      <c r="F226" s="120">
        <v>43747</v>
      </c>
      <c r="G226" s="255">
        <v>104531</v>
      </c>
      <c r="H226" s="179" t="s">
        <v>2651</v>
      </c>
      <c r="I226" s="276" t="s">
        <v>2652</v>
      </c>
    </row>
    <row r="227" spans="3:9" ht="25">
      <c r="C227" s="317"/>
      <c r="D227" s="320"/>
      <c r="E227" s="320"/>
      <c r="F227" s="120">
        <v>43761</v>
      </c>
      <c r="G227" s="255">
        <v>17062</v>
      </c>
      <c r="H227" s="179" t="s">
        <v>2562</v>
      </c>
      <c r="I227" s="278"/>
    </row>
    <row r="228" spans="3:9">
      <c r="C228" s="317"/>
      <c r="D228" s="320"/>
      <c r="E228" s="320"/>
      <c r="F228" s="120">
        <v>43764</v>
      </c>
      <c r="G228" s="255">
        <v>191257</v>
      </c>
      <c r="H228" s="123"/>
      <c r="I228" s="278"/>
    </row>
    <row r="229" spans="3:9" ht="15" thickBot="1">
      <c r="C229" s="318"/>
      <c r="D229" s="321"/>
      <c r="E229" s="321"/>
      <c r="F229" s="124">
        <v>44129</v>
      </c>
      <c r="G229" s="111">
        <v>40307</v>
      </c>
      <c r="H229" s="121"/>
      <c r="I229" s="277"/>
    </row>
    <row r="230" spans="3:9" ht="75">
      <c r="C230" s="316">
        <v>34</v>
      </c>
      <c r="D230" s="319">
        <v>42711101</v>
      </c>
      <c r="E230" s="319" t="s">
        <v>2653</v>
      </c>
      <c r="F230" s="120">
        <v>43733</v>
      </c>
      <c r="G230" s="255">
        <v>13441</v>
      </c>
      <c r="H230" s="179" t="s">
        <v>2654</v>
      </c>
      <c r="I230" s="276" t="s">
        <v>2656</v>
      </c>
    </row>
    <row r="231" spans="3:9" ht="62.5">
      <c r="C231" s="317"/>
      <c r="D231" s="320"/>
      <c r="E231" s="320"/>
      <c r="F231" s="120">
        <v>43747</v>
      </c>
      <c r="G231" s="255">
        <v>89080</v>
      </c>
      <c r="H231" s="179" t="s">
        <v>2655</v>
      </c>
      <c r="I231" s="278"/>
    </row>
    <row r="232" spans="3:9" ht="25">
      <c r="C232" s="317"/>
      <c r="D232" s="320"/>
      <c r="E232" s="320"/>
      <c r="F232" s="120">
        <v>43761</v>
      </c>
      <c r="G232" s="255">
        <v>45358</v>
      </c>
      <c r="H232" s="179" t="s">
        <v>2583</v>
      </c>
      <c r="I232" s="278"/>
    </row>
    <row r="233" spans="3:9" ht="25">
      <c r="C233" s="317"/>
      <c r="D233" s="320"/>
      <c r="E233" s="320"/>
      <c r="F233" s="120">
        <v>43764</v>
      </c>
      <c r="G233" s="255">
        <v>156759</v>
      </c>
      <c r="H233" s="179" t="s">
        <v>2554</v>
      </c>
      <c r="I233" s="278"/>
    </row>
    <row r="234" spans="3:9">
      <c r="C234" s="317"/>
      <c r="D234" s="320"/>
      <c r="E234" s="320"/>
      <c r="F234" s="120">
        <v>43789</v>
      </c>
      <c r="G234" s="255">
        <v>39148</v>
      </c>
      <c r="H234" s="123"/>
      <c r="I234" s="278"/>
    </row>
    <row r="235" spans="3:9">
      <c r="C235" s="317"/>
      <c r="D235" s="320"/>
      <c r="E235" s="320"/>
      <c r="F235" s="120">
        <v>44081</v>
      </c>
      <c r="G235" s="255">
        <v>96678</v>
      </c>
      <c r="H235" s="123"/>
      <c r="I235" s="278"/>
    </row>
    <row r="236" spans="3:9">
      <c r="C236" s="317"/>
      <c r="D236" s="320"/>
      <c r="E236" s="320"/>
      <c r="F236" s="120">
        <v>44101</v>
      </c>
      <c r="G236" s="255">
        <v>3228</v>
      </c>
      <c r="H236" s="123"/>
      <c r="I236" s="278"/>
    </row>
    <row r="237" spans="3:9">
      <c r="C237" s="317"/>
      <c r="D237" s="320"/>
      <c r="E237" s="320"/>
      <c r="F237" s="120">
        <v>44118</v>
      </c>
      <c r="G237" s="255">
        <v>57976</v>
      </c>
      <c r="H237" s="123"/>
      <c r="I237" s="278"/>
    </row>
    <row r="238" spans="3:9">
      <c r="C238" s="317"/>
      <c r="D238" s="320"/>
      <c r="E238" s="320"/>
      <c r="F238" s="120">
        <v>44129</v>
      </c>
      <c r="G238" s="255">
        <v>62900</v>
      </c>
      <c r="H238" s="123"/>
      <c r="I238" s="278"/>
    </row>
    <row r="239" spans="3:9">
      <c r="C239" s="317"/>
      <c r="D239" s="320"/>
      <c r="E239" s="320"/>
      <c r="F239" s="120">
        <v>44425</v>
      </c>
      <c r="G239" s="255">
        <v>32531</v>
      </c>
      <c r="H239" s="123"/>
      <c r="I239" s="278"/>
    </row>
    <row r="240" spans="3:9">
      <c r="C240" s="317"/>
      <c r="D240" s="320"/>
      <c r="E240" s="320"/>
      <c r="F240" s="120">
        <v>44480</v>
      </c>
      <c r="G240" s="255">
        <v>2780</v>
      </c>
      <c r="H240" s="123"/>
      <c r="I240" s="278"/>
    </row>
    <row r="241" spans="3:9">
      <c r="C241" s="317"/>
      <c r="D241" s="320"/>
      <c r="E241" s="320"/>
      <c r="F241" s="120">
        <v>45189</v>
      </c>
      <c r="G241" s="126">
        <v>71</v>
      </c>
      <c r="H241" s="123"/>
      <c r="I241" s="278"/>
    </row>
    <row r="242" spans="3:9">
      <c r="C242" s="317"/>
      <c r="D242" s="320"/>
      <c r="E242" s="320"/>
      <c r="F242" s="120">
        <v>45475</v>
      </c>
      <c r="G242" s="126">
        <v>335</v>
      </c>
      <c r="H242" s="123"/>
      <c r="I242" s="278"/>
    </row>
    <row r="243" spans="3:9">
      <c r="C243" s="317"/>
      <c r="D243" s="320"/>
      <c r="E243" s="320"/>
      <c r="F243" s="120">
        <v>45582</v>
      </c>
      <c r="G243" s="255">
        <v>7480</v>
      </c>
      <c r="H243" s="123"/>
      <c r="I243" s="278"/>
    </row>
    <row r="244" spans="3:9" ht="15" thickBot="1">
      <c r="C244" s="318"/>
      <c r="D244" s="321"/>
      <c r="E244" s="321"/>
      <c r="F244" s="124">
        <v>45601</v>
      </c>
      <c r="G244" s="111">
        <v>11256</v>
      </c>
      <c r="H244" s="121"/>
      <c r="I244" s="277"/>
    </row>
    <row r="245" spans="3:9" ht="37.5">
      <c r="C245" s="316">
        <v>35</v>
      </c>
      <c r="D245" s="319">
        <v>42711102</v>
      </c>
      <c r="E245" s="319" t="s">
        <v>2657</v>
      </c>
      <c r="F245" s="120">
        <v>43747</v>
      </c>
      <c r="G245" s="255">
        <v>64376</v>
      </c>
      <c r="H245" s="179" t="s">
        <v>2658</v>
      </c>
      <c r="I245" s="276" t="s">
        <v>2660</v>
      </c>
    </row>
    <row r="246" spans="3:9" ht="25">
      <c r="C246" s="317"/>
      <c r="D246" s="320"/>
      <c r="E246" s="320"/>
      <c r="F246" s="120">
        <v>43761</v>
      </c>
      <c r="G246" s="255">
        <v>17139</v>
      </c>
      <c r="H246" s="179" t="s">
        <v>2659</v>
      </c>
      <c r="I246" s="278"/>
    </row>
    <row r="247" spans="3:9" ht="25">
      <c r="C247" s="317"/>
      <c r="D247" s="320"/>
      <c r="E247" s="320"/>
      <c r="F247" s="120">
        <v>43764</v>
      </c>
      <c r="G247" s="255">
        <v>61701</v>
      </c>
      <c r="H247" s="179" t="s">
        <v>2614</v>
      </c>
      <c r="I247" s="278"/>
    </row>
    <row r="248" spans="3:9" ht="25">
      <c r="C248" s="317"/>
      <c r="D248" s="320"/>
      <c r="E248" s="320"/>
      <c r="F248" s="120">
        <v>43789</v>
      </c>
      <c r="G248" s="255">
        <v>28052</v>
      </c>
      <c r="H248" s="179" t="s">
        <v>2554</v>
      </c>
      <c r="I248" s="278"/>
    </row>
    <row r="249" spans="3:9">
      <c r="C249" s="317"/>
      <c r="D249" s="320"/>
      <c r="E249" s="320"/>
      <c r="F249" s="120">
        <v>44081</v>
      </c>
      <c r="G249" s="255">
        <v>39348</v>
      </c>
      <c r="H249" s="123"/>
      <c r="I249" s="278"/>
    </row>
    <row r="250" spans="3:9">
      <c r="C250" s="317"/>
      <c r="D250" s="320"/>
      <c r="E250" s="320"/>
      <c r="F250" s="120">
        <v>44118</v>
      </c>
      <c r="G250" s="255">
        <v>26871</v>
      </c>
      <c r="H250" s="123"/>
      <c r="I250" s="278"/>
    </row>
    <row r="251" spans="3:9">
      <c r="C251" s="317"/>
      <c r="D251" s="320"/>
      <c r="E251" s="320"/>
      <c r="F251" s="120">
        <v>44129</v>
      </c>
      <c r="G251" s="255">
        <v>38128</v>
      </c>
      <c r="H251" s="123"/>
      <c r="I251" s="278"/>
    </row>
    <row r="252" spans="3:9">
      <c r="C252" s="317"/>
      <c r="D252" s="320"/>
      <c r="E252" s="320"/>
      <c r="F252" s="120">
        <v>44425</v>
      </c>
      <c r="G252" s="255">
        <v>23868</v>
      </c>
      <c r="H252" s="123"/>
      <c r="I252" s="278"/>
    </row>
    <row r="253" spans="3:9">
      <c r="C253" s="317"/>
      <c r="D253" s="320"/>
      <c r="E253" s="320"/>
      <c r="F253" s="120">
        <v>45582</v>
      </c>
      <c r="G253" s="126">
        <v>436</v>
      </c>
      <c r="H253" s="123"/>
      <c r="I253" s="278"/>
    </row>
    <row r="254" spans="3:9" ht="15" thickBot="1">
      <c r="C254" s="318"/>
      <c r="D254" s="321"/>
      <c r="E254" s="321"/>
      <c r="F254" s="124">
        <v>45601</v>
      </c>
      <c r="G254" s="105">
        <v>441</v>
      </c>
      <c r="H254" s="121"/>
      <c r="I254" s="277"/>
    </row>
    <row r="255" spans="3:9">
      <c r="C255" s="316">
        <v>36</v>
      </c>
      <c r="D255" s="319">
        <v>48011144</v>
      </c>
      <c r="E255" s="319" t="s">
        <v>2661</v>
      </c>
      <c r="F255" s="120">
        <v>43761</v>
      </c>
      <c r="G255" s="255">
        <v>4583</v>
      </c>
      <c r="H255" s="322" t="s">
        <v>2559</v>
      </c>
      <c r="I255" s="276" t="s">
        <v>2662</v>
      </c>
    </row>
    <row r="256" spans="3:9">
      <c r="C256" s="317"/>
      <c r="D256" s="320"/>
      <c r="E256" s="320"/>
      <c r="F256" s="120">
        <v>44425</v>
      </c>
      <c r="G256" s="126">
        <v>558</v>
      </c>
      <c r="H256" s="323"/>
      <c r="I256" s="278"/>
    </row>
    <row r="257" spans="3:9">
      <c r="C257" s="317"/>
      <c r="D257" s="320"/>
      <c r="E257" s="320"/>
      <c r="F257" s="120">
        <v>44480</v>
      </c>
      <c r="G257" s="255">
        <v>1190</v>
      </c>
      <c r="H257" s="323"/>
      <c r="I257" s="278"/>
    </row>
    <row r="258" spans="3:9">
      <c r="C258" s="317"/>
      <c r="D258" s="320"/>
      <c r="E258" s="320"/>
      <c r="F258" s="120">
        <v>45475</v>
      </c>
      <c r="G258" s="126">
        <v>604</v>
      </c>
      <c r="H258" s="323"/>
      <c r="I258" s="278"/>
    </row>
    <row r="259" spans="3:9">
      <c r="C259" s="317"/>
      <c r="D259" s="320"/>
      <c r="E259" s="320"/>
      <c r="F259" s="120">
        <v>45582</v>
      </c>
      <c r="G259" s="255">
        <v>1265</v>
      </c>
      <c r="H259" s="323"/>
      <c r="I259" s="278"/>
    </row>
    <row r="260" spans="3:9" ht="15" thickBot="1">
      <c r="C260" s="318"/>
      <c r="D260" s="321"/>
      <c r="E260" s="321"/>
      <c r="F260" s="124">
        <v>45601</v>
      </c>
      <c r="G260" s="105">
        <v>374</v>
      </c>
      <c r="H260" s="324"/>
      <c r="I260" s="277"/>
    </row>
    <row r="261" spans="3:9">
      <c r="C261" s="316">
        <v>37</v>
      </c>
      <c r="D261" s="319">
        <v>48011146</v>
      </c>
      <c r="E261" s="319" t="s">
        <v>2663</v>
      </c>
      <c r="F261" s="120">
        <v>44425</v>
      </c>
      <c r="G261" s="126">
        <v>37</v>
      </c>
      <c r="H261" s="325"/>
      <c r="I261" s="276" t="s">
        <v>2664</v>
      </c>
    </row>
    <row r="262" spans="3:9">
      <c r="C262" s="317"/>
      <c r="D262" s="320"/>
      <c r="E262" s="320"/>
      <c r="F262" s="120">
        <v>44480</v>
      </c>
      <c r="G262" s="126">
        <v>79</v>
      </c>
      <c r="H262" s="326"/>
      <c r="I262" s="278"/>
    </row>
    <row r="263" spans="3:9">
      <c r="C263" s="317"/>
      <c r="D263" s="320"/>
      <c r="E263" s="320"/>
      <c r="F263" s="120">
        <v>45475</v>
      </c>
      <c r="G263" s="126">
        <v>40</v>
      </c>
      <c r="H263" s="326"/>
      <c r="I263" s="278"/>
    </row>
    <row r="264" spans="3:9">
      <c r="C264" s="317"/>
      <c r="D264" s="320"/>
      <c r="E264" s="320"/>
      <c r="F264" s="120">
        <v>45582</v>
      </c>
      <c r="G264" s="126">
        <v>63</v>
      </c>
      <c r="H264" s="326"/>
      <c r="I264" s="278"/>
    </row>
    <row r="265" spans="3:9" ht="15" thickBot="1">
      <c r="C265" s="318"/>
      <c r="D265" s="321"/>
      <c r="E265" s="321"/>
      <c r="F265" s="124">
        <v>45601</v>
      </c>
      <c r="G265" s="105">
        <v>47</v>
      </c>
      <c r="H265" s="327"/>
      <c r="I265" s="277"/>
    </row>
    <row r="266" spans="3:9">
      <c r="C266" s="316">
        <v>38</v>
      </c>
      <c r="D266" s="319">
        <v>103321101</v>
      </c>
      <c r="E266" s="319" t="s">
        <v>2665</v>
      </c>
      <c r="F266" s="120">
        <v>43747</v>
      </c>
      <c r="G266" s="255">
        <v>46560</v>
      </c>
      <c r="H266" s="322" t="s">
        <v>2559</v>
      </c>
      <c r="I266" s="276" t="s">
        <v>2666</v>
      </c>
    </row>
    <row r="267" spans="3:9">
      <c r="C267" s="317"/>
      <c r="D267" s="320"/>
      <c r="E267" s="320"/>
      <c r="F267" s="120">
        <v>43764</v>
      </c>
      <c r="G267" s="255">
        <v>79756</v>
      </c>
      <c r="H267" s="323"/>
      <c r="I267" s="278"/>
    </row>
    <row r="268" spans="3:9">
      <c r="C268" s="317"/>
      <c r="D268" s="320"/>
      <c r="E268" s="320"/>
      <c r="F268" s="120">
        <v>43789</v>
      </c>
      <c r="G268" s="255">
        <v>14241</v>
      </c>
      <c r="H268" s="323"/>
      <c r="I268" s="278"/>
    </row>
    <row r="269" spans="3:9">
      <c r="C269" s="317"/>
      <c r="D269" s="320"/>
      <c r="E269" s="320"/>
      <c r="F269" s="120">
        <v>44081</v>
      </c>
      <c r="G269" s="255">
        <v>29373</v>
      </c>
      <c r="H269" s="323"/>
      <c r="I269" s="278"/>
    </row>
    <row r="270" spans="3:9">
      <c r="C270" s="317"/>
      <c r="D270" s="320"/>
      <c r="E270" s="320"/>
      <c r="F270" s="120">
        <v>44118</v>
      </c>
      <c r="G270" s="255">
        <v>32320</v>
      </c>
      <c r="H270" s="323"/>
      <c r="I270" s="278"/>
    </row>
    <row r="271" spans="3:9">
      <c r="C271" s="317"/>
      <c r="D271" s="320"/>
      <c r="E271" s="320"/>
      <c r="F271" s="120">
        <v>44125</v>
      </c>
      <c r="G271" s="255">
        <v>29200</v>
      </c>
      <c r="H271" s="323"/>
      <c r="I271" s="278"/>
    </row>
    <row r="272" spans="3:9">
      <c r="C272" s="317"/>
      <c r="D272" s="320"/>
      <c r="E272" s="320"/>
      <c r="F272" s="120">
        <v>44129</v>
      </c>
      <c r="G272" s="255">
        <v>34057</v>
      </c>
      <c r="H272" s="323"/>
      <c r="I272" s="278"/>
    </row>
    <row r="273" spans="3:9">
      <c r="C273" s="317"/>
      <c r="D273" s="320"/>
      <c r="E273" s="320"/>
      <c r="F273" s="120">
        <v>44425</v>
      </c>
      <c r="G273" s="255">
        <v>21635</v>
      </c>
      <c r="H273" s="323"/>
      <c r="I273" s="278"/>
    </row>
    <row r="274" spans="3:9">
      <c r="C274" s="317"/>
      <c r="D274" s="320"/>
      <c r="E274" s="320"/>
      <c r="F274" s="120">
        <v>45168</v>
      </c>
      <c r="G274" s="255">
        <v>13453</v>
      </c>
      <c r="H274" s="323"/>
      <c r="I274" s="278"/>
    </row>
    <row r="275" spans="3:9" ht="15" thickBot="1">
      <c r="C275" s="318"/>
      <c r="D275" s="321"/>
      <c r="E275" s="321"/>
      <c r="F275" s="124">
        <v>45565</v>
      </c>
      <c r="G275" s="111">
        <v>12064</v>
      </c>
      <c r="H275" s="324"/>
      <c r="I275" s="277"/>
    </row>
    <row r="276" spans="3:9">
      <c r="C276" s="316">
        <v>39</v>
      </c>
      <c r="D276" s="319">
        <v>103201101</v>
      </c>
      <c r="E276" s="319" t="s">
        <v>2667</v>
      </c>
      <c r="F276" s="120">
        <v>43747</v>
      </c>
      <c r="G276" s="255">
        <v>43425</v>
      </c>
      <c r="H276" s="322" t="s">
        <v>2559</v>
      </c>
      <c r="I276" s="276" t="s">
        <v>2668</v>
      </c>
    </row>
    <row r="277" spans="3:9">
      <c r="C277" s="317"/>
      <c r="D277" s="320"/>
      <c r="E277" s="320"/>
      <c r="F277" s="120">
        <v>43761</v>
      </c>
      <c r="G277" s="255">
        <v>19203</v>
      </c>
      <c r="H277" s="323"/>
      <c r="I277" s="278"/>
    </row>
    <row r="278" spans="3:9">
      <c r="C278" s="317"/>
      <c r="D278" s="320"/>
      <c r="E278" s="320"/>
      <c r="F278" s="120">
        <v>43764</v>
      </c>
      <c r="G278" s="255">
        <v>50761</v>
      </c>
      <c r="H278" s="323"/>
      <c r="I278" s="278"/>
    </row>
    <row r="279" spans="3:9">
      <c r="C279" s="317"/>
      <c r="D279" s="320"/>
      <c r="E279" s="320"/>
      <c r="F279" s="120">
        <v>44081</v>
      </c>
      <c r="G279" s="126">
        <v>0</v>
      </c>
      <c r="H279" s="323"/>
      <c r="I279" s="278"/>
    </row>
    <row r="280" spans="3:9">
      <c r="C280" s="317"/>
      <c r="D280" s="320"/>
      <c r="E280" s="320"/>
      <c r="F280" s="120">
        <v>44101</v>
      </c>
      <c r="G280" s="255">
        <v>14298</v>
      </c>
      <c r="H280" s="323"/>
      <c r="I280" s="278"/>
    </row>
    <row r="281" spans="3:9">
      <c r="C281" s="317"/>
      <c r="D281" s="320"/>
      <c r="E281" s="320"/>
      <c r="F281" s="120">
        <v>44118</v>
      </c>
      <c r="G281" s="255">
        <v>28678</v>
      </c>
      <c r="H281" s="323"/>
      <c r="I281" s="278"/>
    </row>
    <row r="282" spans="3:9" ht="15" thickBot="1">
      <c r="C282" s="318"/>
      <c r="D282" s="321"/>
      <c r="E282" s="321"/>
      <c r="F282" s="124">
        <v>44129</v>
      </c>
      <c r="G282" s="111">
        <v>32359</v>
      </c>
      <c r="H282" s="324"/>
      <c r="I282" s="277"/>
    </row>
    <row r="283" spans="3:9">
      <c r="C283" s="316">
        <v>40</v>
      </c>
      <c r="D283" s="319">
        <v>103201102</v>
      </c>
      <c r="E283" s="319" t="s">
        <v>2669</v>
      </c>
      <c r="F283" s="120">
        <v>43731</v>
      </c>
      <c r="G283" s="255">
        <v>15751</v>
      </c>
      <c r="H283" s="322" t="s">
        <v>6453</v>
      </c>
      <c r="I283" s="276" t="s">
        <v>2670</v>
      </c>
    </row>
    <row r="284" spans="3:9">
      <c r="C284" s="317"/>
      <c r="D284" s="320"/>
      <c r="E284" s="320"/>
      <c r="F284" s="120">
        <v>43733</v>
      </c>
      <c r="G284" s="255">
        <v>10986</v>
      </c>
      <c r="H284" s="323"/>
      <c r="I284" s="278"/>
    </row>
    <row r="285" spans="3:9">
      <c r="C285" s="317"/>
      <c r="D285" s="320"/>
      <c r="E285" s="320"/>
      <c r="F285" s="120">
        <v>43747</v>
      </c>
      <c r="G285" s="255">
        <v>54295</v>
      </c>
      <c r="H285" s="323"/>
      <c r="I285" s="278"/>
    </row>
    <row r="286" spans="3:9">
      <c r="C286" s="317"/>
      <c r="D286" s="320"/>
      <c r="E286" s="320"/>
      <c r="F286" s="120">
        <v>43761</v>
      </c>
      <c r="G286" s="255">
        <v>23051</v>
      </c>
      <c r="H286" s="323"/>
      <c r="I286" s="278"/>
    </row>
    <row r="287" spans="3:9">
      <c r="C287" s="317"/>
      <c r="D287" s="320"/>
      <c r="E287" s="320"/>
      <c r="F287" s="120">
        <v>43764</v>
      </c>
      <c r="G287" s="255">
        <v>48320</v>
      </c>
      <c r="H287" s="323"/>
      <c r="I287" s="278"/>
    </row>
    <row r="288" spans="3:9">
      <c r="C288" s="317"/>
      <c r="D288" s="320"/>
      <c r="E288" s="320"/>
      <c r="F288" s="120">
        <v>44081</v>
      </c>
      <c r="G288" s="255">
        <v>18498</v>
      </c>
      <c r="H288" s="323"/>
      <c r="I288" s="278"/>
    </row>
    <row r="289" spans="3:9">
      <c r="C289" s="317"/>
      <c r="D289" s="320"/>
      <c r="E289" s="320"/>
      <c r="F289" s="120">
        <v>44101</v>
      </c>
      <c r="G289" s="255">
        <v>16712</v>
      </c>
      <c r="H289" s="323"/>
      <c r="I289" s="278"/>
    </row>
    <row r="290" spans="3:9">
      <c r="C290" s="317"/>
      <c r="D290" s="320"/>
      <c r="E290" s="320"/>
      <c r="F290" s="120">
        <v>44118</v>
      </c>
      <c r="G290" s="255">
        <v>17318</v>
      </c>
      <c r="H290" s="323"/>
      <c r="I290" s="278"/>
    </row>
    <row r="291" spans="3:9" ht="15" thickBot="1">
      <c r="C291" s="318"/>
      <c r="D291" s="321"/>
      <c r="E291" s="321"/>
      <c r="F291" s="124">
        <v>44129</v>
      </c>
      <c r="G291" s="111">
        <v>41728</v>
      </c>
      <c r="H291" s="324"/>
      <c r="I291" s="277"/>
    </row>
    <row r="292" spans="3:9">
      <c r="C292" s="316">
        <v>41</v>
      </c>
      <c r="D292" s="319">
        <v>103091101</v>
      </c>
      <c r="E292" s="319" t="s">
        <v>2671</v>
      </c>
      <c r="F292" s="120">
        <v>43624</v>
      </c>
      <c r="G292" s="126">
        <v>175</v>
      </c>
      <c r="H292" s="322" t="s">
        <v>2559</v>
      </c>
      <c r="I292" s="276" t="s">
        <v>2672</v>
      </c>
    </row>
    <row r="293" spans="3:9">
      <c r="C293" s="317"/>
      <c r="D293" s="320"/>
      <c r="E293" s="320"/>
      <c r="F293" s="120">
        <v>43733</v>
      </c>
      <c r="G293" s="126">
        <v>172</v>
      </c>
      <c r="H293" s="323"/>
      <c r="I293" s="278"/>
    </row>
    <row r="294" spans="3:9">
      <c r="C294" s="317"/>
      <c r="D294" s="320"/>
      <c r="E294" s="320"/>
      <c r="F294" s="120">
        <v>43743</v>
      </c>
      <c r="G294" s="126">
        <v>186</v>
      </c>
      <c r="H294" s="323"/>
      <c r="I294" s="278"/>
    </row>
    <row r="295" spans="3:9">
      <c r="C295" s="317"/>
      <c r="D295" s="320"/>
      <c r="E295" s="320"/>
      <c r="F295" s="120">
        <v>43747</v>
      </c>
      <c r="G295" s="126">
        <v>875</v>
      </c>
      <c r="H295" s="323"/>
      <c r="I295" s="278"/>
    </row>
    <row r="296" spans="3:9">
      <c r="C296" s="317"/>
      <c r="D296" s="320"/>
      <c r="E296" s="320"/>
      <c r="F296" s="120">
        <v>43761</v>
      </c>
      <c r="G296" s="126">
        <v>357</v>
      </c>
      <c r="H296" s="323"/>
      <c r="I296" s="278"/>
    </row>
    <row r="297" spans="3:9" ht="15" thickBot="1">
      <c r="C297" s="318"/>
      <c r="D297" s="321"/>
      <c r="E297" s="321"/>
      <c r="F297" s="124">
        <v>43764</v>
      </c>
      <c r="G297" s="105">
        <v>646</v>
      </c>
      <c r="H297" s="324"/>
      <c r="I297" s="277"/>
    </row>
    <row r="298" spans="3:9" ht="37.5">
      <c r="C298" s="316">
        <v>42</v>
      </c>
      <c r="D298" s="319">
        <v>103091102</v>
      </c>
      <c r="E298" s="319" t="s">
        <v>2673</v>
      </c>
      <c r="F298" s="120">
        <v>43624</v>
      </c>
      <c r="G298" s="255">
        <v>15151</v>
      </c>
      <c r="H298" s="179" t="s">
        <v>2674</v>
      </c>
      <c r="I298" s="276" t="s">
        <v>2676</v>
      </c>
    </row>
    <row r="299" spans="3:9" ht="50">
      <c r="C299" s="317"/>
      <c r="D299" s="320"/>
      <c r="E299" s="320"/>
      <c r="F299" s="120">
        <v>43733</v>
      </c>
      <c r="G299" s="255">
        <v>19146</v>
      </c>
      <c r="H299" s="179" t="s">
        <v>2675</v>
      </c>
      <c r="I299" s="278"/>
    </row>
    <row r="300" spans="3:9" ht="25">
      <c r="C300" s="317"/>
      <c r="D300" s="320"/>
      <c r="E300" s="320"/>
      <c r="F300" s="120">
        <v>43743</v>
      </c>
      <c r="G300" s="255">
        <v>14634</v>
      </c>
      <c r="H300" s="179" t="s">
        <v>2574</v>
      </c>
      <c r="I300" s="278"/>
    </row>
    <row r="301" spans="3:9">
      <c r="C301" s="317"/>
      <c r="D301" s="320"/>
      <c r="E301" s="320"/>
      <c r="F301" s="120">
        <v>43747</v>
      </c>
      <c r="G301" s="255">
        <v>62960</v>
      </c>
      <c r="H301" s="123"/>
      <c r="I301" s="278"/>
    </row>
    <row r="302" spans="3:9">
      <c r="C302" s="317"/>
      <c r="D302" s="320"/>
      <c r="E302" s="320"/>
      <c r="F302" s="120">
        <v>43761</v>
      </c>
      <c r="G302" s="255">
        <v>27869</v>
      </c>
      <c r="H302" s="123"/>
      <c r="I302" s="278"/>
    </row>
    <row r="303" spans="3:9">
      <c r="C303" s="317"/>
      <c r="D303" s="320"/>
      <c r="E303" s="320"/>
      <c r="F303" s="120">
        <v>43764</v>
      </c>
      <c r="G303" s="255">
        <v>58976</v>
      </c>
      <c r="H303" s="123"/>
      <c r="I303" s="278"/>
    </row>
    <row r="304" spans="3:9">
      <c r="C304" s="317"/>
      <c r="D304" s="320"/>
      <c r="E304" s="320"/>
      <c r="F304" s="120">
        <v>44081</v>
      </c>
      <c r="G304" s="255">
        <v>57840</v>
      </c>
      <c r="H304" s="123"/>
      <c r="I304" s="278"/>
    </row>
    <row r="305" spans="3:9">
      <c r="C305" s="317"/>
      <c r="D305" s="320"/>
      <c r="E305" s="320"/>
      <c r="F305" s="120">
        <v>44101</v>
      </c>
      <c r="G305" s="255">
        <v>24166</v>
      </c>
      <c r="H305" s="123"/>
      <c r="I305" s="278"/>
    </row>
    <row r="306" spans="3:9">
      <c r="C306" s="317"/>
      <c r="D306" s="320"/>
      <c r="E306" s="320"/>
      <c r="F306" s="120">
        <v>44118</v>
      </c>
      <c r="G306" s="255">
        <v>38057</v>
      </c>
      <c r="H306" s="123"/>
      <c r="I306" s="278"/>
    </row>
    <row r="307" spans="3:9">
      <c r="C307" s="317"/>
      <c r="D307" s="320"/>
      <c r="E307" s="320"/>
      <c r="F307" s="120">
        <v>44125</v>
      </c>
      <c r="G307" s="255">
        <v>26409</v>
      </c>
      <c r="H307" s="123"/>
      <c r="I307" s="278"/>
    </row>
    <row r="308" spans="3:9">
      <c r="C308" s="317"/>
      <c r="D308" s="320"/>
      <c r="E308" s="320"/>
      <c r="F308" s="120">
        <v>44129</v>
      </c>
      <c r="G308" s="255">
        <v>31405</v>
      </c>
      <c r="H308" s="123"/>
      <c r="I308" s="278"/>
    </row>
    <row r="309" spans="3:9">
      <c r="C309" s="317"/>
      <c r="D309" s="320"/>
      <c r="E309" s="320"/>
      <c r="F309" s="120">
        <v>44425</v>
      </c>
      <c r="G309" s="255">
        <v>15618</v>
      </c>
      <c r="H309" s="123"/>
      <c r="I309" s="278"/>
    </row>
    <row r="310" spans="3:9">
      <c r="C310" s="317"/>
      <c r="D310" s="320"/>
      <c r="E310" s="320"/>
      <c r="F310" s="120">
        <v>44480</v>
      </c>
      <c r="G310" s="255">
        <v>14463</v>
      </c>
      <c r="H310" s="123"/>
      <c r="I310" s="278"/>
    </row>
    <row r="311" spans="3:9">
      <c r="C311" s="317"/>
      <c r="D311" s="320"/>
      <c r="E311" s="320"/>
      <c r="F311" s="120">
        <v>45168</v>
      </c>
      <c r="G311" s="255">
        <v>2419</v>
      </c>
      <c r="H311" s="123"/>
      <c r="I311" s="278"/>
    </row>
    <row r="312" spans="3:9">
      <c r="C312" s="317"/>
      <c r="D312" s="320"/>
      <c r="E312" s="320"/>
      <c r="F312" s="120">
        <v>45565</v>
      </c>
      <c r="G312" s="255">
        <v>2894</v>
      </c>
      <c r="H312" s="123"/>
      <c r="I312" s="278"/>
    </row>
    <row r="313" spans="3:9" ht="15" thickBot="1">
      <c r="C313" s="318"/>
      <c r="D313" s="321"/>
      <c r="E313" s="321"/>
      <c r="F313" s="124">
        <v>45601</v>
      </c>
      <c r="G313" s="111">
        <v>4438</v>
      </c>
      <c r="H313" s="121"/>
      <c r="I313" s="277"/>
    </row>
    <row r="314" spans="3:9" ht="25">
      <c r="C314" s="316">
        <v>43</v>
      </c>
      <c r="D314" s="319">
        <v>42821102</v>
      </c>
      <c r="E314" s="319" t="s">
        <v>2677</v>
      </c>
      <c r="F314" s="120">
        <v>43747</v>
      </c>
      <c r="G314" s="255">
        <v>102234</v>
      </c>
      <c r="H314" s="179" t="s">
        <v>2678</v>
      </c>
      <c r="I314" s="276" t="s">
        <v>2680</v>
      </c>
    </row>
    <row r="315" spans="3:9" ht="25">
      <c r="C315" s="317"/>
      <c r="D315" s="320"/>
      <c r="E315" s="320"/>
      <c r="F315" s="120">
        <v>43761</v>
      </c>
      <c r="G315" s="255">
        <v>44239</v>
      </c>
      <c r="H315" s="179" t="s">
        <v>2679</v>
      </c>
      <c r="I315" s="278"/>
    </row>
    <row r="316" spans="3:9" ht="25">
      <c r="C316" s="317"/>
      <c r="D316" s="320"/>
      <c r="E316" s="320"/>
      <c r="F316" s="120">
        <v>43764</v>
      </c>
      <c r="G316" s="255">
        <v>247235</v>
      </c>
      <c r="H316" s="179" t="s">
        <v>2646</v>
      </c>
      <c r="I316" s="278"/>
    </row>
    <row r="317" spans="3:9">
      <c r="C317" s="317"/>
      <c r="D317" s="320"/>
      <c r="E317" s="320"/>
      <c r="F317" s="120">
        <v>43789</v>
      </c>
      <c r="G317" s="126">
        <v>377</v>
      </c>
      <c r="H317" s="179" t="s">
        <v>2607</v>
      </c>
      <c r="I317" s="278"/>
    </row>
    <row r="318" spans="3:9">
      <c r="C318" s="317"/>
      <c r="D318" s="320"/>
      <c r="E318" s="320"/>
      <c r="F318" s="120">
        <v>44118</v>
      </c>
      <c r="G318" s="255">
        <v>1743</v>
      </c>
      <c r="H318" s="123"/>
      <c r="I318" s="278"/>
    </row>
    <row r="319" spans="3:9">
      <c r="C319" s="317"/>
      <c r="D319" s="320"/>
      <c r="E319" s="320"/>
      <c r="F319" s="120">
        <v>44129</v>
      </c>
      <c r="G319" s="255">
        <v>16934</v>
      </c>
      <c r="H319" s="123"/>
      <c r="I319" s="278"/>
    </row>
    <row r="320" spans="3:9">
      <c r="C320" s="317"/>
      <c r="D320" s="320"/>
      <c r="E320" s="320"/>
      <c r="F320" s="120">
        <v>44425</v>
      </c>
      <c r="G320" s="255">
        <v>1524</v>
      </c>
      <c r="H320" s="123"/>
      <c r="I320" s="278"/>
    </row>
    <row r="321" spans="3:9">
      <c r="C321" s="317"/>
      <c r="D321" s="320"/>
      <c r="E321" s="320"/>
      <c r="F321" s="120">
        <v>44480</v>
      </c>
      <c r="G321" s="255">
        <v>1075</v>
      </c>
      <c r="H321" s="123"/>
      <c r="I321" s="278"/>
    </row>
    <row r="322" spans="3:9">
      <c r="C322" s="317"/>
      <c r="D322" s="320"/>
      <c r="E322" s="320"/>
      <c r="F322" s="120">
        <v>45582</v>
      </c>
      <c r="G322" s="255">
        <v>4462</v>
      </c>
      <c r="H322" s="123"/>
      <c r="I322" s="278"/>
    </row>
    <row r="323" spans="3:9" ht="15" thickBot="1">
      <c r="C323" s="318"/>
      <c r="D323" s="321"/>
      <c r="E323" s="321"/>
      <c r="F323" s="124">
        <v>45601</v>
      </c>
      <c r="G323" s="111">
        <v>3703</v>
      </c>
      <c r="H323" s="121"/>
      <c r="I323" s="277"/>
    </row>
    <row r="324" spans="3:9" ht="75">
      <c r="C324" s="316">
        <v>44</v>
      </c>
      <c r="D324" s="319">
        <v>152471101</v>
      </c>
      <c r="E324" s="319" t="s">
        <v>2681</v>
      </c>
      <c r="F324" s="120">
        <v>43747</v>
      </c>
      <c r="G324" s="255">
        <v>78055</v>
      </c>
      <c r="H324" s="179" t="s">
        <v>2682</v>
      </c>
      <c r="I324" s="276" t="s">
        <v>2684</v>
      </c>
    </row>
    <row r="325" spans="3:9" ht="50">
      <c r="C325" s="317"/>
      <c r="D325" s="320"/>
      <c r="E325" s="320"/>
      <c r="F325" s="120">
        <v>43761</v>
      </c>
      <c r="G325" s="255">
        <v>53171</v>
      </c>
      <c r="H325" s="179" t="s">
        <v>2683</v>
      </c>
      <c r="I325" s="278"/>
    </row>
    <row r="326" spans="3:9">
      <c r="C326" s="317"/>
      <c r="D326" s="320"/>
      <c r="E326" s="320"/>
      <c r="F326" s="120">
        <v>43764</v>
      </c>
      <c r="G326" s="255">
        <v>100191</v>
      </c>
      <c r="H326" s="123"/>
      <c r="I326" s="278"/>
    </row>
    <row r="327" spans="3:9">
      <c r="C327" s="317"/>
      <c r="D327" s="320"/>
      <c r="E327" s="320"/>
      <c r="F327" s="120">
        <v>44081</v>
      </c>
      <c r="G327" s="255">
        <v>53492</v>
      </c>
      <c r="H327" s="123"/>
      <c r="I327" s="278"/>
    </row>
    <row r="328" spans="3:9">
      <c r="C328" s="317"/>
      <c r="D328" s="320"/>
      <c r="E328" s="320"/>
      <c r="F328" s="120">
        <v>44101</v>
      </c>
      <c r="G328" s="255">
        <v>4900</v>
      </c>
      <c r="H328" s="123"/>
      <c r="I328" s="278"/>
    </row>
    <row r="329" spans="3:9">
      <c r="C329" s="317"/>
      <c r="D329" s="320"/>
      <c r="E329" s="320"/>
      <c r="F329" s="120">
        <v>44118</v>
      </c>
      <c r="G329" s="126">
        <v>661</v>
      </c>
      <c r="H329" s="123"/>
      <c r="I329" s="278"/>
    </row>
    <row r="330" spans="3:9" ht="15" thickBot="1">
      <c r="C330" s="318"/>
      <c r="D330" s="321"/>
      <c r="E330" s="321"/>
      <c r="F330" s="124">
        <v>44129</v>
      </c>
      <c r="G330" s="111">
        <v>63788</v>
      </c>
      <c r="H330" s="121"/>
      <c r="I330" s="277"/>
    </row>
    <row r="331" spans="3:9">
      <c r="C331" s="316">
        <v>45</v>
      </c>
      <c r="D331" s="319">
        <v>103331101</v>
      </c>
      <c r="E331" s="319" t="s">
        <v>2685</v>
      </c>
      <c r="F331" s="120">
        <v>43747</v>
      </c>
      <c r="G331" s="255">
        <v>56178</v>
      </c>
      <c r="H331" s="322" t="s">
        <v>2553</v>
      </c>
      <c r="I331" s="276" t="s">
        <v>2686</v>
      </c>
    </row>
    <row r="332" spans="3:9">
      <c r="C332" s="317"/>
      <c r="D332" s="320"/>
      <c r="E332" s="320"/>
      <c r="F332" s="120">
        <v>43764</v>
      </c>
      <c r="G332" s="255">
        <v>41034</v>
      </c>
      <c r="H332" s="323"/>
      <c r="I332" s="278"/>
    </row>
    <row r="333" spans="3:9">
      <c r="C333" s="317"/>
      <c r="D333" s="320"/>
      <c r="E333" s="320"/>
      <c r="F333" s="120">
        <v>44129</v>
      </c>
      <c r="G333" s="255">
        <v>25514</v>
      </c>
      <c r="H333" s="323"/>
      <c r="I333" s="278"/>
    </row>
    <row r="334" spans="3:9">
      <c r="C334" s="317"/>
      <c r="D334" s="320"/>
      <c r="E334" s="320"/>
      <c r="F334" s="120">
        <v>44425</v>
      </c>
      <c r="G334" s="255">
        <v>33332</v>
      </c>
      <c r="H334" s="323"/>
      <c r="I334" s="278"/>
    </row>
    <row r="335" spans="3:9">
      <c r="C335" s="317"/>
      <c r="D335" s="320"/>
      <c r="E335" s="320"/>
      <c r="F335" s="120">
        <v>44459</v>
      </c>
      <c r="G335" s="255">
        <v>9255</v>
      </c>
      <c r="H335" s="323"/>
      <c r="I335" s="278"/>
    </row>
    <row r="336" spans="3:9">
      <c r="C336" s="317"/>
      <c r="D336" s="320"/>
      <c r="E336" s="320"/>
      <c r="F336" s="120">
        <v>44480</v>
      </c>
      <c r="G336" s="255">
        <v>28251</v>
      </c>
      <c r="H336" s="323"/>
      <c r="I336" s="278"/>
    </row>
    <row r="337" spans="3:9">
      <c r="C337" s="317"/>
      <c r="D337" s="320"/>
      <c r="E337" s="320"/>
      <c r="F337" s="120">
        <v>45168</v>
      </c>
      <c r="G337" s="255">
        <v>12315</v>
      </c>
      <c r="H337" s="323"/>
      <c r="I337" s="278"/>
    </row>
    <row r="338" spans="3:9">
      <c r="C338" s="317"/>
      <c r="D338" s="320"/>
      <c r="E338" s="320"/>
      <c r="F338" s="120">
        <v>45189</v>
      </c>
      <c r="G338" s="255">
        <v>13329</v>
      </c>
      <c r="H338" s="323"/>
      <c r="I338" s="278"/>
    </row>
    <row r="339" spans="3:9">
      <c r="C339" s="317"/>
      <c r="D339" s="320"/>
      <c r="E339" s="320"/>
      <c r="F339" s="120">
        <v>45475</v>
      </c>
      <c r="G339" s="255">
        <v>22844</v>
      </c>
      <c r="H339" s="323"/>
      <c r="I339" s="278"/>
    </row>
    <row r="340" spans="3:9">
      <c r="C340" s="317"/>
      <c r="D340" s="320"/>
      <c r="E340" s="320"/>
      <c r="F340" s="120">
        <v>45582</v>
      </c>
      <c r="G340" s="255">
        <v>22958</v>
      </c>
      <c r="H340" s="323"/>
      <c r="I340" s="278"/>
    </row>
    <row r="341" spans="3:9" ht="15" thickBot="1">
      <c r="C341" s="318"/>
      <c r="D341" s="321"/>
      <c r="E341" s="321"/>
      <c r="F341" s="124">
        <v>45601</v>
      </c>
      <c r="G341" s="111">
        <v>23184</v>
      </c>
      <c r="H341" s="324"/>
      <c r="I341" s="277"/>
    </row>
    <row r="342" spans="3:9" ht="37.5">
      <c r="C342" s="316">
        <v>46</v>
      </c>
      <c r="D342" s="319">
        <v>103331102</v>
      </c>
      <c r="E342" s="319" t="s">
        <v>2687</v>
      </c>
      <c r="F342" s="120">
        <v>43747</v>
      </c>
      <c r="G342" s="255">
        <v>19137</v>
      </c>
      <c r="H342" s="179" t="s">
        <v>2688</v>
      </c>
      <c r="I342" s="276" t="s">
        <v>2690</v>
      </c>
    </row>
    <row r="343" spans="3:9" ht="50">
      <c r="C343" s="317"/>
      <c r="D343" s="320"/>
      <c r="E343" s="320"/>
      <c r="F343" s="120">
        <v>43764</v>
      </c>
      <c r="G343" s="255">
        <v>21210</v>
      </c>
      <c r="H343" s="179" t="s">
        <v>2689</v>
      </c>
      <c r="I343" s="278"/>
    </row>
    <row r="344" spans="3:9" ht="25">
      <c r="C344" s="317"/>
      <c r="D344" s="320"/>
      <c r="E344" s="320"/>
      <c r="F344" s="120">
        <v>44125</v>
      </c>
      <c r="G344" s="255">
        <v>3295</v>
      </c>
      <c r="H344" s="179" t="s">
        <v>2553</v>
      </c>
      <c r="I344" s="278"/>
    </row>
    <row r="345" spans="3:9" ht="25">
      <c r="C345" s="317"/>
      <c r="D345" s="320"/>
      <c r="E345" s="320"/>
      <c r="F345" s="120">
        <v>44129</v>
      </c>
      <c r="G345" s="255">
        <v>8325</v>
      </c>
      <c r="H345" s="179" t="s">
        <v>2554</v>
      </c>
      <c r="I345" s="278"/>
    </row>
    <row r="346" spans="3:9">
      <c r="C346" s="317"/>
      <c r="D346" s="320"/>
      <c r="E346" s="320"/>
      <c r="F346" s="120">
        <v>44425</v>
      </c>
      <c r="G346" s="255">
        <v>11609</v>
      </c>
      <c r="H346" s="123"/>
      <c r="I346" s="278"/>
    </row>
    <row r="347" spans="3:9">
      <c r="C347" s="317"/>
      <c r="D347" s="320"/>
      <c r="E347" s="320"/>
      <c r="F347" s="120">
        <v>44459</v>
      </c>
      <c r="G347" s="255">
        <v>3707</v>
      </c>
      <c r="H347" s="123"/>
      <c r="I347" s="278"/>
    </row>
    <row r="348" spans="3:9">
      <c r="C348" s="317"/>
      <c r="D348" s="320"/>
      <c r="E348" s="320"/>
      <c r="F348" s="120">
        <v>44480</v>
      </c>
      <c r="G348" s="255">
        <v>10916</v>
      </c>
      <c r="H348" s="123"/>
      <c r="I348" s="278"/>
    </row>
    <row r="349" spans="3:9">
      <c r="C349" s="317"/>
      <c r="D349" s="320"/>
      <c r="E349" s="320"/>
      <c r="F349" s="120">
        <v>45168</v>
      </c>
      <c r="G349" s="255">
        <v>4467</v>
      </c>
      <c r="H349" s="123"/>
      <c r="I349" s="278"/>
    </row>
    <row r="350" spans="3:9">
      <c r="C350" s="317"/>
      <c r="D350" s="320"/>
      <c r="E350" s="320"/>
      <c r="F350" s="120">
        <v>45189</v>
      </c>
      <c r="G350" s="255">
        <v>4969</v>
      </c>
      <c r="H350" s="123"/>
      <c r="I350" s="278"/>
    </row>
    <row r="351" spans="3:9">
      <c r="C351" s="317"/>
      <c r="D351" s="320"/>
      <c r="E351" s="320"/>
      <c r="F351" s="120">
        <v>45475</v>
      </c>
      <c r="G351" s="255">
        <v>7470</v>
      </c>
      <c r="H351" s="123"/>
      <c r="I351" s="278"/>
    </row>
    <row r="352" spans="3:9">
      <c r="C352" s="317"/>
      <c r="D352" s="320"/>
      <c r="E352" s="320"/>
      <c r="F352" s="120">
        <v>45582</v>
      </c>
      <c r="G352" s="255">
        <v>12461</v>
      </c>
      <c r="H352" s="123"/>
      <c r="I352" s="278"/>
    </row>
    <row r="353" spans="3:9" ht="15" thickBot="1">
      <c r="C353" s="318"/>
      <c r="D353" s="321"/>
      <c r="E353" s="321"/>
      <c r="F353" s="124">
        <v>45601</v>
      </c>
      <c r="G353" s="111">
        <v>7840</v>
      </c>
      <c r="H353" s="121"/>
      <c r="I353" s="277"/>
    </row>
    <row r="354" spans="3:9" ht="25">
      <c r="C354" s="316">
        <v>47</v>
      </c>
      <c r="D354" s="319">
        <v>63121101</v>
      </c>
      <c r="E354" s="319" t="s">
        <v>2691</v>
      </c>
      <c r="F354" s="120">
        <v>43747</v>
      </c>
      <c r="G354" s="255">
        <v>4724</v>
      </c>
      <c r="H354" s="179" t="s">
        <v>2553</v>
      </c>
      <c r="I354" s="276" t="s">
        <v>2692</v>
      </c>
    </row>
    <row r="355" spans="3:9" ht="25">
      <c r="C355" s="317"/>
      <c r="D355" s="320"/>
      <c r="E355" s="320"/>
      <c r="F355" s="120">
        <v>43764</v>
      </c>
      <c r="G355" s="126">
        <v>503</v>
      </c>
      <c r="H355" s="179" t="s">
        <v>2554</v>
      </c>
      <c r="I355" s="278"/>
    </row>
    <row r="356" spans="3:9">
      <c r="C356" s="317"/>
      <c r="D356" s="320"/>
      <c r="E356" s="320"/>
      <c r="F356" s="120">
        <v>43789</v>
      </c>
      <c r="G356" s="126">
        <v>185</v>
      </c>
      <c r="H356" s="123"/>
      <c r="I356" s="278"/>
    </row>
    <row r="357" spans="3:9">
      <c r="C357" s="317"/>
      <c r="D357" s="320"/>
      <c r="E357" s="320"/>
      <c r="F357" s="120">
        <v>44129</v>
      </c>
      <c r="G357" s="126">
        <v>187</v>
      </c>
      <c r="H357" s="123"/>
      <c r="I357" s="278"/>
    </row>
    <row r="358" spans="3:9">
      <c r="C358" s="317"/>
      <c r="D358" s="320"/>
      <c r="E358" s="320"/>
      <c r="F358" s="120">
        <v>44425</v>
      </c>
      <c r="G358" s="126">
        <v>181</v>
      </c>
      <c r="H358" s="123"/>
      <c r="I358" s="278"/>
    </row>
    <row r="359" spans="3:9">
      <c r="C359" s="317"/>
      <c r="D359" s="320"/>
      <c r="E359" s="320"/>
      <c r="F359" s="120">
        <v>44459</v>
      </c>
      <c r="G359" s="126">
        <v>80</v>
      </c>
      <c r="H359" s="123"/>
      <c r="I359" s="278"/>
    </row>
    <row r="360" spans="3:9">
      <c r="C360" s="317"/>
      <c r="D360" s="320"/>
      <c r="E360" s="320"/>
      <c r="F360" s="120">
        <v>44480</v>
      </c>
      <c r="G360" s="126">
        <v>255</v>
      </c>
      <c r="H360" s="123"/>
      <c r="I360" s="278"/>
    </row>
    <row r="361" spans="3:9">
      <c r="C361" s="317"/>
      <c r="D361" s="320"/>
      <c r="E361" s="320"/>
      <c r="F361" s="120">
        <v>45475</v>
      </c>
      <c r="G361" s="126">
        <v>204</v>
      </c>
      <c r="H361" s="123"/>
      <c r="I361" s="278"/>
    </row>
    <row r="362" spans="3:9">
      <c r="C362" s="317"/>
      <c r="D362" s="320"/>
      <c r="E362" s="320"/>
      <c r="F362" s="120">
        <v>45582</v>
      </c>
      <c r="G362" s="126">
        <v>748</v>
      </c>
      <c r="H362" s="123"/>
      <c r="I362" s="278"/>
    </row>
    <row r="363" spans="3:9" ht="15" thickBot="1">
      <c r="C363" s="318"/>
      <c r="D363" s="321"/>
      <c r="E363" s="321"/>
      <c r="F363" s="124">
        <v>45601</v>
      </c>
      <c r="G363" s="105">
        <v>573</v>
      </c>
      <c r="H363" s="121"/>
      <c r="I363" s="277"/>
    </row>
    <row r="364" spans="3:9">
      <c r="C364" s="316">
        <v>48</v>
      </c>
      <c r="D364" s="319">
        <v>102931103</v>
      </c>
      <c r="E364" s="319" t="s">
        <v>2693</v>
      </c>
      <c r="F364" s="120">
        <v>43747</v>
      </c>
      <c r="G364" s="255">
        <v>124597</v>
      </c>
      <c r="H364" s="322" t="s">
        <v>2646</v>
      </c>
      <c r="I364" s="276" t="s">
        <v>2694</v>
      </c>
    </row>
    <row r="365" spans="3:9">
      <c r="C365" s="317"/>
      <c r="D365" s="320"/>
      <c r="E365" s="320"/>
      <c r="F365" s="120">
        <v>43764</v>
      </c>
      <c r="G365" s="255">
        <v>127617</v>
      </c>
      <c r="H365" s="323"/>
      <c r="I365" s="278"/>
    </row>
    <row r="366" spans="3:9">
      <c r="C366" s="317"/>
      <c r="D366" s="320"/>
      <c r="E366" s="320"/>
      <c r="F366" s="120">
        <v>43789</v>
      </c>
      <c r="G366" s="255">
        <v>38755</v>
      </c>
      <c r="H366" s="323"/>
      <c r="I366" s="278"/>
    </row>
    <row r="367" spans="3:9">
      <c r="C367" s="317"/>
      <c r="D367" s="320"/>
      <c r="E367" s="320"/>
      <c r="F367" s="120">
        <v>44129</v>
      </c>
      <c r="G367" s="255">
        <v>73369</v>
      </c>
      <c r="H367" s="323"/>
      <c r="I367" s="278"/>
    </row>
    <row r="368" spans="3:9">
      <c r="C368" s="317"/>
      <c r="D368" s="320"/>
      <c r="E368" s="320"/>
      <c r="F368" s="120">
        <v>44425</v>
      </c>
      <c r="G368" s="255">
        <v>86526</v>
      </c>
      <c r="H368" s="323"/>
      <c r="I368" s="278"/>
    </row>
    <row r="369" spans="3:9" ht="15" thickBot="1">
      <c r="C369" s="318"/>
      <c r="D369" s="321"/>
      <c r="E369" s="321"/>
      <c r="F369" s="124">
        <v>44480</v>
      </c>
      <c r="G369" s="111">
        <v>19347</v>
      </c>
      <c r="H369" s="324"/>
      <c r="I369" s="277"/>
    </row>
    <row r="370" spans="3:9">
      <c r="C370" s="316">
        <v>49</v>
      </c>
      <c r="D370" s="319">
        <v>102251101</v>
      </c>
      <c r="E370" s="319" t="s">
        <v>2695</v>
      </c>
      <c r="F370" s="120">
        <v>44425</v>
      </c>
      <c r="G370" s="126">
        <v>41</v>
      </c>
      <c r="H370" s="322" t="s">
        <v>2559</v>
      </c>
      <c r="I370" s="276" t="s">
        <v>2664</v>
      </c>
    </row>
    <row r="371" spans="3:9">
      <c r="C371" s="317"/>
      <c r="D371" s="320"/>
      <c r="E371" s="320"/>
      <c r="F371" s="120">
        <v>44480</v>
      </c>
      <c r="G371" s="126">
        <v>29</v>
      </c>
      <c r="H371" s="323"/>
      <c r="I371" s="278"/>
    </row>
    <row r="372" spans="3:9">
      <c r="C372" s="317"/>
      <c r="D372" s="320"/>
      <c r="E372" s="320"/>
      <c r="F372" s="120">
        <v>45565</v>
      </c>
      <c r="G372" s="126">
        <v>76</v>
      </c>
      <c r="H372" s="323"/>
      <c r="I372" s="278"/>
    </row>
    <row r="373" spans="3:9">
      <c r="C373" s="317"/>
      <c r="D373" s="320"/>
      <c r="E373" s="320"/>
      <c r="F373" s="120">
        <v>45582</v>
      </c>
      <c r="G373" s="126">
        <v>110</v>
      </c>
      <c r="H373" s="323"/>
      <c r="I373" s="278"/>
    </row>
    <row r="374" spans="3:9" ht="15" thickBot="1">
      <c r="C374" s="318"/>
      <c r="D374" s="321"/>
      <c r="E374" s="321"/>
      <c r="F374" s="124">
        <v>45601</v>
      </c>
      <c r="G374" s="105">
        <v>159</v>
      </c>
      <c r="H374" s="324"/>
      <c r="I374" s="277"/>
    </row>
    <row r="375" spans="3:9">
      <c r="C375" s="316">
        <v>50</v>
      </c>
      <c r="D375" s="319">
        <v>103351101</v>
      </c>
      <c r="E375" s="319" t="s">
        <v>2696</v>
      </c>
      <c r="F375" s="120">
        <v>43747</v>
      </c>
      <c r="G375" s="255">
        <v>67881</v>
      </c>
      <c r="H375" s="322" t="s">
        <v>2607</v>
      </c>
      <c r="I375" s="276" t="s">
        <v>2697</v>
      </c>
    </row>
    <row r="376" spans="3:9">
      <c r="C376" s="317"/>
      <c r="D376" s="320"/>
      <c r="E376" s="320"/>
      <c r="F376" s="120">
        <v>43764</v>
      </c>
      <c r="G376" s="255">
        <v>104235</v>
      </c>
      <c r="H376" s="323"/>
      <c r="I376" s="278"/>
    </row>
    <row r="377" spans="3:9">
      <c r="C377" s="317"/>
      <c r="D377" s="320"/>
      <c r="E377" s="320"/>
      <c r="F377" s="120">
        <v>43789</v>
      </c>
      <c r="G377" s="255">
        <v>18782</v>
      </c>
      <c r="H377" s="323"/>
      <c r="I377" s="278"/>
    </row>
    <row r="378" spans="3:9">
      <c r="C378" s="317"/>
      <c r="D378" s="320"/>
      <c r="E378" s="320"/>
      <c r="F378" s="120">
        <v>44081</v>
      </c>
      <c r="G378" s="126">
        <v>769</v>
      </c>
      <c r="H378" s="323"/>
      <c r="I378" s="278"/>
    </row>
    <row r="379" spans="3:9">
      <c r="C379" s="317"/>
      <c r="D379" s="320"/>
      <c r="E379" s="320"/>
      <c r="F379" s="120">
        <v>44101</v>
      </c>
      <c r="G379" s="255">
        <v>2491</v>
      </c>
      <c r="H379" s="323"/>
      <c r="I379" s="278"/>
    </row>
    <row r="380" spans="3:9">
      <c r="C380" s="317"/>
      <c r="D380" s="320"/>
      <c r="E380" s="320"/>
      <c r="F380" s="120">
        <v>44118</v>
      </c>
      <c r="G380" s="255">
        <v>12938</v>
      </c>
      <c r="H380" s="323"/>
      <c r="I380" s="278"/>
    </row>
    <row r="381" spans="3:9">
      <c r="C381" s="317"/>
      <c r="D381" s="320"/>
      <c r="E381" s="320"/>
      <c r="F381" s="120">
        <v>44125</v>
      </c>
      <c r="G381" s="255">
        <v>27670</v>
      </c>
      <c r="H381" s="323"/>
      <c r="I381" s="278"/>
    </row>
    <row r="382" spans="3:9">
      <c r="C382" s="317"/>
      <c r="D382" s="320"/>
      <c r="E382" s="320"/>
      <c r="F382" s="120">
        <v>44129</v>
      </c>
      <c r="G382" s="255">
        <v>41392</v>
      </c>
      <c r="H382" s="323"/>
      <c r="I382" s="278"/>
    </row>
    <row r="383" spans="3:9">
      <c r="C383" s="317"/>
      <c r="D383" s="320"/>
      <c r="E383" s="320"/>
      <c r="F383" s="120">
        <v>44425</v>
      </c>
      <c r="G383" s="255">
        <v>6278</v>
      </c>
      <c r="H383" s="323"/>
      <c r="I383" s="278"/>
    </row>
    <row r="384" spans="3:9" ht="15" thickBot="1">
      <c r="C384" s="318"/>
      <c r="D384" s="321"/>
      <c r="E384" s="321"/>
      <c r="F384" s="124">
        <v>44480</v>
      </c>
      <c r="G384" s="111">
        <v>2085</v>
      </c>
      <c r="H384" s="324"/>
      <c r="I384" s="277"/>
    </row>
    <row r="385" spans="3:9" ht="75">
      <c r="C385" s="316">
        <v>51</v>
      </c>
      <c r="D385" s="319">
        <v>103351104</v>
      </c>
      <c r="E385" s="319" t="s">
        <v>2698</v>
      </c>
      <c r="F385" s="120">
        <v>43747</v>
      </c>
      <c r="G385" s="255">
        <v>106469</v>
      </c>
      <c r="H385" s="179" t="s">
        <v>2699</v>
      </c>
      <c r="I385" s="276" t="s">
        <v>2701</v>
      </c>
    </row>
    <row r="386" spans="3:9" ht="37.5">
      <c r="C386" s="317"/>
      <c r="D386" s="320"/>
      <c r="E386" s="320"/>
      <c r="F386" s="120">
        <v>43764</v>
      </c>
      <c r="G386" s="255">
        <v>128780</v>
      </c>
      <c r="H386" s="179" t="s">
        <v>2700</v>
      </c>
      <c r="I386" s="278"/>
    </row>
    <row r="387" spans="3:9" ht="25">
      <c r="C387" s="317"/>
      <c r="D387" s="320"/>
      <c r="E387" s="320"/>
      <c r="F387" s="120">
        <v>43789</v>
      </c>
      <c r="G387" s="255">
        <v>13534</v>
      </c>
      <c r="H387" s="179" t="s">
        <v>2583</v>
      </c>
      <c r="I387" s="278"/>
    </row>
    <row r="388" spans="3:9">
      <c r="C388" s="317"/>
      <c r="D388" s="320"/>
      <c r="E388" s="320"/>
      <c r="F388" s="120">
        <v>44125</v>
      </c>
      <c r="G388" s="255">
        <v>60492</v>
      </c>
      <c r="H388" s="123"/>
      <c r="I388" s="278"/>
    </row>
    <row r="389" spans="3:9">
      <c r="C389" s="317"/>
      <c r="D389" s="320"/>
      <c r="E389" s="320"/>
      <c r="F389" s="120">
        <v>44129</v>
      </c>
      <c r="G389" s="255">
        <v>70941</v>
      </c>
      <c r="H389" s="123"/>
      <c r="I389" s="278"/>
    </row>
    <row r="390" spans="3:9">
      <c r="C390" s="317"/>
      <c r="D390" s="320"/>
      <c r="E390" s="320"/>
      <c r="F390" s="120">
        <v>44425</v>
      </c>
      <c r="G390" s="255">
        <v>13209</v>
      </c>
      <c r="H390" s="123"/>
      <c r="I390" s="278"/>
    </row>
    <row r="391" spans="3:9" ht="15" thickBot="1">
      <c r="C391" s="318"/>
      <c r="D391" s="321"/>
      <c r="E391" s="321"/>
      <c r="F391" s="124">
        <v>44480</v>
      </c>
      <c r="G391" s="111">
        <v>2591</v>
      </c>
      <c r="H391" s="121"/>
      <c r="I391" s="277"/>
    </row>
    <row r="392" spans="3:9">
      <c r="C392" s="316">
        <v>52</v>
      </c>
      <c r="D392" s="319">
        <v>152261103</v>
      </c>
      <c r="E392" s="319" t="s">
        <v>2702</v>
      </c>
      <c r="F392" s="120">
        <v>43747</v>
      </c>
      <c r="G392" s="255">
        <v>68747</v>
      </c>
      <c r="H392" s="322" t="s">
        <v>2646</v>
      </c>
      <c r="I392" s="276" t="s">
        <v>2703</v>
      </c>
    </row>
    <row r="393" spans="3:9">
      <c r="C393" s="317"/>
      <c r="D393" s="320"/>
      <c r="E393" s="320"/>
      <c r="F393" s="120">
        <v>43761</v>
      </c>
      <c r="G393" s="255">
        <v>38293</v>
      </c>
      <c r="H393" s="323"/>
      <c r="I393" s="278"/>
    </row>
    <row r="394" spans="3:9">
      <c r="C394" s="317"/>
      <c r="D394" s="320"/>
      <c r="E394" s="320"/>
      <c r="F394" s="120">
        <v>43764</v>
      </c>
      <c r="G394" s="255">
        <v>101731</v>
      </c>
      <c r="H394" s="323"/>
      <c r="I394" s="278"/>
    </row>
    <row r="395" spans="3:9">
      <c r="C395" s="317"/>
      <c r="D395" s="320"/>
      <c r="E395" s="320"/>
      <c r="F395" s="120">
        <v>44101</v>
      </c>
      <c r="G395" s="255">
        <v>11774</v>
      </c>
      <c r="H395" s="323"/>
      <c r="I395" s="278"/>
    </row>
    <row r="396" spans="3:9" ht="15" thickBot="1">
      <c r="C396" s="318"/>
      <c r="D396" s="321"/>
      <c r="E396" s="321"/>
      <c r="F396" s="124">
        <v>44129</v>
      </c>
      <c r="G396" s="111">
        <v>34555</v>
      </c>
      <c r="H396" s="324"/>
      <c r="I396" s="277"/>
    </row>
    <row r="397" spans="3:9">
      <c r="C397" s="316">
        <v>53</v>
      </c>
      <c r="D397" s="319">
        <v>152261104</v>
      </c>
      <c r="E397" s="319" t="s">
        <v>2704</v>
      </c>
      <c r="F397" s="120">
        <v>43747</v>
      </c>
      <c r="G397" s="255">
        <v>22637</v>
      </c>
      <c r="H397" s="322" t="s">
        <v>2553</v>
      </c>
      <c r="I397" s="276" t="s">
        <v>2705</v>
      </c>
    </row>
    <row r="398" spans="3:9">
      <c r="C398" s="317"/>
      <c r="D398" s="320"/>
      <c r="E398" s="320"/>
      <c r="F398" s="120">
        <v>43761</v>
      </c>
      <c r="G398" s="255">
        <v>10128</v>
      </c>
      <c r="H398" s="323"/>
      <c r="I398" s="278"/>
    </row>
    <row r="399" spans="3:9">
      <c r="C399" s="317"/>
      <c r="D399" s="320"/>
      <c r="E399" s="320"/>
      <c r="F399" s="120">
        <v>43764</v>
      </c>
      <c r="G399" s="255">
        <v>26804</v>
      </c>
      <c r="H399" s="323"/>
      <c r="I399" s="278"/>
    </row>
    <row r="400" spans="3:9" ht="15" thickBot="1">
      <c r="C400" s="318"/>
      <c r="D400" s="321"/>
      <c r="E400" s="321"/>
      <c r="F400" s="124">
        <v>44129</v>
      </c>
      <c r="G400" s="111">
        <v>10604</v>
      </c>
      <c r="H400" s="324"/>
      <c r="I400" s="277"/>
    </row>
    <row r="401" spans="3:9">
      <c r="C401" s="316">
        <v>54</v>
      </c>
      <c r="D401" s="319">
        <v>152261105</v>
      </c>
      <c r="E401" s="319" t="s">
        <v>2706</v>
      </c>
      <c r="F401" s="120">
        <v>43747</v>
      </c>
      <c r="G401" s="255">
        <v>116283</v>
      </c>
      <c r="H401" s="322" t="s">
        <v>2707</v>
      </c>
      <c r="I401" s="276" t="s">
        <v>2708</v>
      </c>
    </row>
    <row r="402" spans="3:9">
      <c r="C402" s="317"/>
      <c r="D402" s="320"/>
      <c r="E402" s="320"/>
      <c r="F402" s="120">
        <v>43761</v>
      </c>
      <c r="G402" s="255">
        <v>73681</v>
      </c>
      <c r="H402" s="323"/>
      <c r="I402" s="278"/>
    </row>
    <row r="403" spans="3:9">
      <c r="C403" s="317"/>
      <c r="D403" s="320"/>
      <c r="E403" s="320"/>
      <c r="F403" s="120">
        <v>43764</v>
      </c>
      <c r="G403" s="255">
        <v>124053</v>
      </c>
      <c r="H403" s="323"/>
      <c r="I403" s="278"/>
    </row>
    <row r="404" spans="3:9" ht="15" thickBot="1">
      <c r="C404" s="318"/>
      <c r="D404" s="321"/>
      <c r="E404" s="321"/>
      <c r="F404" s="124">
        <v>44129</v>
      </c>
      <c r="G404" s="111">
        <v>66010</v>
      </c>
      <c r="H404" s="324"/>
      <c r="I404" s="277"/>
    </row>
    <row r="405" spans="3:9" ht="25">
      <c r="C405" s="316">
        <v>55</v>
      </c>
      <c r="D405" s="319">
        <v>152261106</v>
      </c>
      <c r="E405" s="319" t="s">
        <v>2709</v>
      </c>
      <c r="F405" s="120">
        <v>43747</v>
      </c>
      <c r="G405" s="255">
        <v>111745</v>
      </c>
      <c r="H405" s="179" t="s">
        <v>2710</v>
      </c>
      <c r="I405" s="276" t="s">
        <v>2712</v>
      </c>
    </row>
    <row r="406" spans="3:9" ht="25">
      <c r="C406" s="317"/>
      <c r="D406" s="320"/>
      <c r="E406" s="320"/>
      <c r="F406" s="120">
        <v>43761</v>
      </c>
      <c r="G406" s="255">
        <v>56893</v>
      </c>
      <c r="H406" s="179" t="s">
        <v>2711</v>
      </c>
      <c r="I406" s="278"/>
    </row>
    <row r="407" spans="3:9" ht="25">
      <c r="C407" s="317"/>
      <c r="D407" s="320"/>
      <c r="E407" s="320"/>
      <c r="F407" s="120">
        <v>43764</v>
      </c>
      <c r="G407" s="255">
        <v>157004</v>
      </c>
      <c r="H407" s="179" t="s">
        <v>2614</v>
      </c>
      <c r="I407" s="278"/>
    </row>
    <row r="408" spans="3:9">
      <c r="C408" s="317"/>
      <c r="D408" s="320"/>
      <c r="E408" s="320"/>
      <c r="F408" s="120">
        <v>44081</v>
      </c>
      <c r="G408" s="255">
        <v>2290</v>
      </c>
      <c r="H408" s="123"/>
      <c r="I408" s="278"/>
    </row>
    <row r="409" spans="3:9">
      <c r="C409" s="317"/>
      <c r="D409" s="320"/>
      <c r="E409" s="320"/>
      <c r="F409" s="120">
        <v>44101</v>
      </c>
      <c r="G409" s="255">
        <v>35288</v>
      </c>
      <c r="H409" s="123"/>
      <c r="I409" s="278"/>
    </row>
    <row r="410" spans="3:9" ht="15" thickBot="1">
      <c r="C410" s="318"/>
      <c r="D410" s="321"/>
      <c r="E410" s="321"/>
      <c r="F410" s="124">
        <v>44129</v>
      </c>
      <c r="G410" s="111">
        <v>58254</v>
      </c>
      <c r="H410" s="121"/>
      <c r="I410" s="277"/>
    </row>
    <row r="411" spans="3:9" ht="37.5">
      <c r="C411" s="316">
        <v>56</v>
      </c>
      <c r="D411" s="319">
        <v>152261107</v>
      </c>
      <c r="E411" s="319" t="s">
        <v>2713</v>
      </c>
      <c r="F411" s="120">
        <v>43747</v>
      </c>
      <c r="G411" s="255">
        <v>52696</v>
      </c>
      <c r="H411" s="179" t="s">
        <v>2714</v>
      </c>
      <c r="I411" s="276" t="s">
        <v>2716</v>
      </c>
    </row>
    <row r="412" spans="3:9" ht="37.5">
      <c r="C412" s="317"/>
      <c r="D412" s="320"/>
      <c r="E412" s="320"/>
      <c r="F412" s="120">
        <v>43761</v>
      </c>
      <c r="G412" s="255">
        <v>30522</v>
      </c>
      <c r="H412" s="179" t="s">
        <v>2715</v>
      </c>
      <c r="I412" s="278"/>
    </row>
    <row r="413" spans="3:9" ht="25">
      <c r="C413" s="317"/>
      <c r="D413" s="320"/>
      <c r="E413" s="320"/>
      <c r="F413" s="120">
        <v>43764</v>
      </c>
      <c r="G413" s="255">
        <v>58688</v>
      </c>
      <c r="H413" s="179" t="s">
        <v>2646</v>
      </c>
      <c r="I413" s="278"/>
    </row>
    <row r="414" spans="3:9" ht="15" thickBot="1">
      <c r="C414" s="318"/>
      <c r="D414" s="321"/>
      <c r="E414" s="321"/>
      <c r="F414" s="124">
        <v>44129</v>
      </c>
      <c r="G414" s="111">
        <v>28319</v>
      </c>
      <c r="H414" s="121"/>
      <c r="I414" s="277"/>
    </row>
    <row r="415" spans="3:9">
      <c r="C415" s="316">
        <v>57</v>
      </c>
      <c r="D415" s="319">
        <v>153741101</v>
      </c>
      <c r="E415" s="319" t="s">
        <v>2717</v>
      </c>
      <c r="F415" s="120">
        <v>43731</v>
      </c>
      <c r="G415" s="255">
        <v>17114</v>
      </c>
      <c r="H415" s="322" t="s">
        <v>2553</v>
      </c>
      <c r="I415" s="276" t="s">
        <v>2718</v>
      </c>
    </row>
    <row r="416" spans="3:9">
      <c r="C416" s="317"/>
      <c r="D416" s="320"/>
      <c r="E416" s="320"/>
      <c r="F416" s="120">
        <v>43733</v>
      </c>
      <c r="G416" s="255">
        <v>12843</v>
      </c>
      <c r="H416" s="323"/>
      <c r="I416" s="278"/>
    </row>
    <row r="417" spans="3:9">
      <c r="C417" s="317"/>
      <c r="D417" s="320"/>
      <c r="E417" s="320"/>
      <c r="F417" s="120">
        <v>43747</v>
      </c>
      <c r="G417" s="255">
        <v>50343</v>
      </c>
      <c r="H417" s="323"/>
      <c r="I417" s="278"/>
    </row>
    <row r="418" spans="3:9">
      <c r="C418" s="317"/>
      <c r="D418" s="320"/>
      <c r="E418" s="320"/>
      <c r="F418" s="120">
        <v>43761</v>
      </c>
      <c r="G418" s="255">
        <v>22040</v>
      </c>
      <c r="H418" s="323"/>
      <c r="I418" s="278"/>
    </row>
    <row r="419" spans="3:9">
      <c r="C419" s="317"/>
      <c r="D419" s="320"/>
      <c r="E419" s="320"/>
      <c r="F419" s="120">
        <v>43764</v>
      </c>
      <c r="G419" s="255">
        <v>76842</v>
      </c>
      <c r="H419" s="323"/>
      <c r="I419" s="278"/>
    </row>
    <row r="420" spans="3:9">
      <c r="C420" s="317"/>
      <c r="D420" s="320"/>
      <c r="E420" s="320"/>
      <c r="F420" s="120">
        <v>44081</v>
      </c>
      <c r="G420" s="255">
        <v>32407</v>
      </c>
      <c r="H420" s="323"/>
      <c r="I420" s="278"/>
    </row>
    <row r="421" spans="3:9">
      <c r="C421" s="317"/>
      <c r="D421" s="320"/>
      <c r="E421" s="320"/>
      <c r="F421" s="120">
        <v>44101</v>
      </c>
      <c r="G421" s="255">
        <v>8454</v>
      </c>
      <c r="H421" s="323"/>
      <c r="I421" s="278"/>
    </row>
    <row r="422" spans="3:9">
      <c r="C422" s="317"/>
      <c r="D422" s="320"/>
      <c r="E422" s="320"/>
      <c r="F422" s="120">
        <v>44118</v>
      </c>
      <c r="G422" s="255">
        <v>25928</v>
      </c>
      <c r="H422" s="323"/>
      <c r="I422" s="278"/>
    </row>
    <row r="423" spans="3:9" ht="15" thickBot="1">
      <c r="C423" s="318"/>
      <c r="D423" s="321"/>
      <c r="E423" s="321"/>
      <c r="F423" s="124">
        <v>44129</v>
      </c>
      <c r="G423" s="111">
        <v>40515</v>
      </c>
      <c r="H423" s="324"/>
      <c r="I423" s="277"/>
    </row>
    <row r="424" spans="3:9" ht="25">
      <c r="C424" s="316">
        <v>58</v>
      </c>
      <c r="D424" s="319">
        <v>152321101</v>
      </c>
      <c r="E424" s="319" t="s">
        <v>2719</v>
      </c>
      <c r="F424" s="120">
        <v>43747</v>
      </c>
      <c r="G424" s="255">
        <v>12035</v>
      </c>
      <c r="H424" s="179" t="s">
        <v>2720</v>
      </c>
      <c r="I424" s="276" t="s">
        <v>2722</v>
      </c>
    </row>
    <row r="425" spans="3:9" ht="25">
      <c r="C425" s="317"/>
      <c r="D425" s="320"/>
      <c r="E425" s="320"/>
      <c r="F425" s="120">
        <v>43761</v>
      </c>
      <c r="G425" s="255">
        <v>3931</v>
      </c>
      <c r="H425" s="179" t="s">
        <v>2721</v>
      </c>
      <c r="I425" s="278"/>
    </row>
    <row r="426" spans="3:9">
      <c r="C426" s="317"/>
      <c r="D426" s="320"/>
      <c r="E426" s="320"/>
      <c r="F426" s="120">
        <v>43764</v>
      </c>
      <c r="G426" s="255">
        <v>21452</v>
      </c>
      <c r="H426" s="123"/>
      <c r="I426" s="278"/>
    </row>
    <row r="427" spans="3:9">
      <c r="C427" s="317"/>
      <c r="D427" s="320"/>
      <c r="E427" s="320"/>
      <c r="F427" s="120">
        <v>44081</v>
      </c>
      <c r="G427" s="255">
        <v>7375</v>
      </c>
      <c r="H427" s="123"/>
      <c r="I427" s="278"/>
    </row>
    <row r="428" spans="3:9">
      <c r="C428" s="317"/>
      <c r="D428" s="320"/>
      <c r="E428" s="320"/>
      <c r="F428" s="120">
        <v>44101</v>
      </c>
      <c r="G428" s="255">
        <v>3773</v>
      </c>
      <c r="H428" s="123"/>
      <c r="I428" s="278"/>
    </row>
    <row r="429" spans="3:9" ht="15" thickBot="1">
      <c r="C429" s="318"/>
      <c r="D429" s="321"/>
      <c r="E429" s="321"/>
      <c r="F429" s="124">
        <v>44129</v>
      </c>
      <c r="G429" s="111">
        <v>9797</v>
      </c>
      <c r="H429" s="121"/>
      <c r="I429" s="277"/>
    </row>
    <row r="430" spans="3:9" ht="37.5">
      <c r="C430" s="316">
        <v>59</v>
      </c>
      <c r="D430" s="319">
        <v>43071101</v>
      </c>
      <c r="E430" s="319" t="s">
        <v>2723</v>
      </c>
      <c r="F430" s="120">
        <v>43747</v>
      </c>
      <c r="G430" s="255">
        <v>168801</v>
      </c>
      <c r="H430" s="179" t="s">
        <v>2724</v>
      </c>
      <c r="I430" s="276" t="s">
        <v>2727</v>
      </c>
    </row>
    <row r="431" spans="3:9" ht="87.5">
      <c r="C431" s="317"/>
      <c r="D431" s="320"/>
      <c r="E431" s="320"/>
      <c r="F431" s="120">
        <v>43761</v>
      </c>
      <c r="G431" s="255">
        <v>79555</v>
      </c>
      <c r="H431" s="179" t="s">
        <v>2725</v>
      </c>
      <c r="I431" s="278"/>
    </row>
    <row r="432" spans="3:9" ht="25">
      <c r="C432" s="317"/>
      <c r="D432" s="320"/>
      <c r="E432" s="320"/>
      <c r="F432" s="120">
        <v>43764</v>
      </c>
      <c r="G432" s="255">
        <v>332300</v>
      </c>
      <c r="H432" s="179" t="s">
        <v>2726</v>
      </c>
      <c r="I432" s="278"/>
    </row>
    <row r="433" spans="3:9">
      <c r="C433" s="317"/>
      <c r="D433" s="320"/>
      <c r="E433" s="320"/>
      <c r="F433" s="120">
        <v>43789</v>
      </c>
      <c r="G433" s="255">
        <v>3525</v>
      </c>
      <c r="H433" s="179" t="s">
        <v>2607</v>
      </c>
      <c r="I433" s="278"/>
    </row>
    <row r="434" spans="3:9">
      <c r="C434" s="317"/>
      <c r="D434" s="320"/>
      <c r="E434" s="320"/>
      <c r="F434" s="120">
        <v>44081</v>
      </c>
      <c r="G434" s="255">
        <v>82844</v>
      </c>
      <c r="H434" s="123"/>
      <c r="I434" s="278"/>
    </row>
    <row r="435" spans="3:9">
      <c r="C435" s="317"/>
      <c r="D435" s="320"/>
      <c r="E435" s="320"/>
      <c r="F435" s="120">
        <v>44118</v>
      </c>
      <c r="G435" s="255">
        <v>8935</v>
      </c>
      <c r="H435" s="123"/>
      <c r="I435" s="278"/>
    </row>
    <row r="436" spans="3:9">
      <c r="C436" s="317"/>
      <c r="D436" s="320"/>
      <c r="E436" s="320"/>
      <c r="F436" s="120">
        <v>44129</v>
      </c>
      <c r="G436" s="255">
        <v>158153</v>
      </c>
      <c r="H436" s="123"/>
      <c r="I436" s="278"/>
    </row>
    <row r="437" spans="3:9">
      <c r="C437" s="317"/>
      <c r="D437" s="320"/>
      <c r="E437" s="320"/>
      <c r="F437" s="120">
        <v>44425</v>
      </c>
      <c r="G437" s="255">
        <v>2593</v>
      </c>
      <c r="H437" s="123"/>
      <c r="I437" s="278"/>
    </row>
    <row r="438" spans="3:9">
      <c r="C438" s="317"/>
      <c r="D438" s="320"/>
      <c r="E438" s="320"/>
      <c r="F438" s="120">
        <v>45582</v>
      </c>
      <c r="G438" s="255">
        <v>8828</v>
      </c>
      <c r="H438" s="123"/>
      <c r="I438" s="278"/>
    </row>
    <row r="439" spans="3:9" ht="15" thickBot="1">
      <c r="C439" s="318"/>
      <c r="D439" s="321"/>
      <c r="E439" s="321"/>
      <c r="F439" s="124">
        <v>45601</v>
      </c>
      <c r="G439" s="111">
        <v>7741</v>
      </c>
      <c r="H439" s="121"/>
      <c r="I439" s="277"/>
    </row>
    <row r="440" spans="3:9" ht="25">
      <c r="C440" s="316">
        <v>60</v>
      </c>
      <c r="D440" s="319">
        <v>43071103</v>
      </c>
      <c r="E440" s="319" t="s">
        <v>2728</v>
      </c>
      <c r="F440" s="120">
        <v>43747</v>
      </c>
      <c r="G440" s="255">
        <v>107806</v>
      </c>
      <c r="H440" s="179" t="s">
        <v>2729</v>
      </c>
      <c r="I440" s="276" t="s">
        <v>2664</v>
      </c>
    </row>
    <row r="441" spans="3:9">
      <c r="C441" s="317"/>
      <c r="D441" s="320"/>
      <c r="E441" s="320"/>
      <c r="F441" s="120">
        <v>43761</v>
      </c>
      <c r="G441" s="255">
        <v>7889</v>
      </c>
      <c r="H441" s="179" t="s">
        <v>2607</v>
      </c>
      <c r="I441" s="278"/>
    </row>
    <row r="442" spans="3:9">
      <c r="C442" s="317"/>
      <c r="D442" s="320"/>
      <c r="E442" s="320"/>
      <c r="F442" s="120">
        <v>43764</v>
      </c>
      <c r="G442" s="255">
        <v>221167</v>
      </c>
      <c r="H442" s="123"/>
      <c r="I442" s="278"/>
    </row>
    <row r="443" spans="3:9">
      <c r="C443" s="317"/>
      <c r="D443" s="320"/>
      <c r="E443" s="320"/>
      <c r="F443" s="120">
        <v>43789</v>
      </c>
      <c r="G443" s="255">
        <v>4289</v>
      </c>
      <c r="H443" s="123"/>
      <c r="I443" s="278"/>
    </row>
    <row r="444" spans="3:9">
      <c r="C444" s="317"/>
      <c r="D444" s="320"/>
      <c r="E444" s="320"/>
      <c r="F444" s="120">
        <v>44081</v>
      </c>
      <c r="G444" s="255">
        <v>9800</v>
      </c>
      <c r="H444" s="123"/>
      <c r="I444" s="278"/>
    </row>
    <row r="445" spans="3:9">
      <c r="C445" s="317"/>
      <c r="D445" s="320"/>
      <c r="E445" s="320"/>
      <c r="F445" s="120">
        <v>44118</v>
      </c>
      <c r="G445" s="255">
        <v>14738</v>
      </c>
      <c r="H445" s="123"/>
      <c r="I445" s="278"/>
    </row>
    <row r="446" spans="3:9">
      <c r="C446" s="317"/>
      <c r="D446" s="320"/>
      <c r="E446" s="320"/>
      <c r="F446" s="120">
        <v>44129</v>
      </c>
      <c r="G446" s="255">
        <v>49217</v>
      </c>
      <c r="H446" s="123"/>
      <c r="I446" s="278"/>
    </row>
    <row r="447" spans="3:9">
      <c r="C447" s="317"/>
      <c r="D447" s="320"/>
      <c r="E447" s="320"/>
      <c r="F447" s="120">
        <v>44425</v>
      </c>
      <c r="G447" s="255">
        <v>4455</v>
      </c>
      <c r="H447" s="123"/>
      <c r="I447" s="278"/>
    </row>
    <row r="448" spans="3:9">
      <c r="C448" s="317"/>
      <c r="D448" s="320"/>
      <c r="E448" s="320"/>
      <c r="F448" s="120">
        <v>45582</v>
      </c>
      <c r="G448" s="255">
        <v>4735</v>
      </c>
      <c r="H448" s="123"/>
      <c r="I448" s="278"/>
    </row>
    <row r="449" spans="3:9" ht="15" thickBot="1">
      <c r="C449" s="318"/>
      <c r="D449" s="321"/>
      <c r="E449" s="321"/>
      <c r="F449" s="124">
        <v>45601</v>
      </c>
      <c r="G449" s="111">
        <v>4660</v>
      </c>
      <c r="H449" s="121"/>
      <c r="I449" s="277"/>
    </row>
    <row r="450" spans="3:9">
      <c r="C450" s="316">
        <v>61</v>
      </c>
      <c r="D450" s="319">
        <v>63811103</v>
      </c>
      <c r="E450" s="319" t="s">
        <v>2730</v>
      </c>
      <c r="F450" s="120">
        <v>45475</v>
      </c>
      <c r="G450" s="126">
        <v>332</v>
      </c>
      <c r="H450" s="322" t="s">
        <v>2553</v>
      </c>
      <c r="I450" s="276" t="s">
        <v>2664</v>
      </c>
    </row>
    <row r="451" spans="3:9">
      <c r="C451" s="317"/>
      <c r="D451" s="320"/>
      <c r="E451" s="320"/>
      <c r="F451" s="120">
        <v>45582</v>
      </c>
      <c r="G451" s="126">
        <v>563</v>
      </c>
      <c r="H451" s="323"/>
      <c r="I451" s="278"/>
    </row>
    <row r="452" spans="3:9" ht="15" thickBot="1">
      <c r="C452" s="318"/>
      <c r="D452" s="321"/>
      <c r="E452" s="321"/>
      <c r="F452" s="124">
        <v>45601</v>
      </c>
      <c r="G452" s="105">
        <v>416</v>
      </c>
      <c r="H452" s="324"/>
      <c r="I452" s="277"/>
    </row>
    <row r="453" spans="3:9" ht="87.5">
      <c r="C453" s="316">
        <v>62</v>
      </c>
      <c r="D453" s="319">
        <v>152762101</v>
      </c>
      <c r="E453" s="319" t="s">
        <v>2731</v>
      </c>
      <c r="F453" s="120">
        <v>43747</v>
      </c>
      <c r="G453" s="255">
        <v>277624</v>
      </c>
      <c r="H453" s="179" t="s">
        <v>2732</v>
      </c>
      <c r="I453" s="276" t="s">
        <v>2733</v>
      </c>
    </row>
    <row r="454" spans="3:9" ht="62.5">
      <c r="C454" s="317"/>
      <c r="D454" s="320"/>
      <c r="E454" s="320"/>
      <c r="F454" s="120">
        <v>43761</v>
      </c>
      <c r="G454" s="255">
        <v>104267</v>
      </c>
      <c r="H454" s="179" t="s">
        <v>6454</v>
      </c>
      <c r="I454" s="278"/>
    </row>
    <row r="455" spans="3:9">
      <c r="C455" s="317"/>
      <c r="D455" s="320"/>
      <c r="E455" s="320"/>
      <c r="F455" s="120">
        <v>43764</v>
      </c>
      <c r="G455" s="255">
        <v>398332</v>
      </c>
      <c r="H455" s="252"/>
      <c r="I455" s="278"/>
    </row>
    <row r="456" spans="3:9">
      <c r="C456" s="317"/>
      <c r="D456" s="320"/>
      <c r="E456" s="320"/>
      <c r="F456" s="120">
        <v>44081</v>
      </c>
      <c r="G456" s="255">
        <v>171375</v>
      </c>
      <c r="H456" s="123"/>
      <c r="I456" s="278"/>
    </row>
    <row r="457" spans="3:9">
      <c r="C457" s="317"/>
      <c r="D457" s="320"/>
      <c r="E457" s="320"/>
      <c r="F457" s="120">
        <v>44101</v>
      </c>
      <c r="G457" s="255">
        <v>87825</v>
      </c>
      <c r="H457" s="123"/>
      <c r="I457" s="278"/>
    </row>
    <row r="458" spans="3:9">
      <c r="C458" s="317"/>
      <c r="D458" s="320"/>
      <c r="E458" s="320"/>
      <c r="F458" s="120">
        <v>44118</v>
      </c>
      <c r="G458" s="126">
        <v>7</v>
      </c>
      <c r="H458" s="123"/>
      <c r="I458" s="278"/>
    </row>
    <row r="459" spans="3:9" ht="15" thickBot="1">
      <c r="C459" s="318"/>
      <c r="D459" s="321"/>
      <c r="E459" s="321"/>
      <c r="F459" s="124">
        <v>44129</v>
      </c>
      <c r="G459" s="111">
        <v>269585</v>
      </c>
      <c r="H459" s="121"/>
      <c r="I459" s="277"/>
    </row>
    <row r="460" spans="3:9">
      <c r="C460" s="316">
        <v>63</v>
      </c>
      <c r="D460" s="319">
        <v>152762102</v>
      </c>
      <c r="E460" s="319" t="s">
        <v>2734</v>
      </c>
      <c r="F460" s="120">
        <v>43747</v>
      </c>
      <c r="G460" s="255">
        <v>91893</v>
      </c>
      <c r="H460" s="322" t="s">
        <v>6455</v>
      </c>
      <c r="I460" s="276" t="s">
        <v>2735</v>
      </c>
    </row>
    <row r="461" spans="3:9">
      <c r="C461" s="317"/>
      <c r="D461" s="320"/>
      <c r="E461" s="320"/>
      <c r="F461" s="120">
        <v>43761</v>
      </c>
      <c r="G461" s="255">
        <v>34940</v>
      </c>
      <c r="H461" s="323"/>
      <c r="I461" s="278"/>
    </row>
    <row r="462" spans="3:9">
      <c r="C462" s="317"/>
      <c r="D462" s="320"/>
      <c r="E462" s="320"/>
      <c r="F462" s="120">
        <v>43764</v>
      </c>
      <c r="G462" s="255">
        <v>55080</v>
      </c>
      <c r="H462" s="323"/>
      <c r="I462" s="278"/>
    </row>
    <row r="463" spans="3:9">
      <c r="C463" s="317"/>
      <c r="D463" s="320"/>
      <c r="E463" s="320"/>
      <c r="F463" s="120">
        <v>44081</v>
      </c>
      <c r="G463" s="255">
        <v>53023</v>
      </c>
      <c r="H463" s="323"/>
      <c r="I463" s="278"/>
    </row>
    <row r="464" spans="3:9">
      <c r="C464" s="317"/>
      <c r="D464" s="320"/>
      <c r="E464" s="320"/>
      <c r="F464" s="120">
        <v>44101</v>
      </c>
      <c r="G464" s="255">
        <v>34534</v>
      </c>
      <c r="H464" s="323"/>
      <c r="I464" s="278"/>
    </row>
    <row r="465" spans="3:9" ht="15" thickBot="1">
      <c r="C465" s="318"/>
      <c r="D465" s="321"/>
      <c r="E465" s="321"/>
      <c r="F465" s="124">
        <v>44129</v>
      </c>
      <c r="G465" s="111">
        <v>75169</v>
      </c>
      <c r="H465" s="324"/>
      <c r="I465" s="277"/>
    </row>
    <row r="466" spans="3:9" ht="37.5">
      <c r="C466" s="316">
        <v>64</v>
      </c>
      <c r="D466" s="319">
        <v>162161101</v>
      </c>
      <c r="E466" s="319" t="s">
        <v>2736</v>
      </c>
      <c r="F466" s="120">
        <v>43747</v>
      </c>
      <c r="G466" s="255">
        <v>74912</v>
      </c>
      <c r="H466" s="179" t="s">
        <v>2737</v>
      </c>
      <c r="I466" s="276" t="s">
        <v>2739</v>
      </c>
    </row>
    <row r="467" spans="3:9" ht="37.5">
      <c r="C467" s="317"/>
      <c r="D467" s="320"/>
      <c r="E467" s="320"/>
      <c r="F467" s="120">
        <v>43761</v>
      </c>
      <c r="G467" s="255">
        <v>32668</v>
      </c>
      <c r="H467" s="179" t="s">
        <v>2738</v>
      </c>
      <c r="I467" s="278"/>
    </row>
    <row r="468" spans="3:9" ht="25">
      <c r="C468" s="317"/>
      <c r="D468" s="320"/>
      <c r="E468" s="320"/>
      <c r="F468" s="120">
        <v>43764</v>
      </c>
      <c r="G468" s="255">
        <v>152174</v>
      </c>
      <c r="H468" s="179" t="s">
        <v>2574</v>
      </c>
      <c r="I468" s="278"/>
    </row>
    <row r="469" spans="3:9" ht="15" thickBot="1">
      <c r="C469" s="318"/>
      <c r="D469" s="321"/>
      <c r="E469" s="321"/>
      <c r="F469" s="124">
        <v>44129</v>
      </c>
      <c r="G469" s="111">
        <v>34861</v>
      </c>
      <c r="H469" s="121"/>
      <c r="I469" s="277"/>
    </row>
    <row r="470" spans="3:9" ht="50">
      <c r="C470" s="316">
        <v>65</v>
      </c>
      <c r="D470" s="319">
        <v>102781101</v>
      </c>
      <c r="E470" s="319" t="s">
        <v>2740</v>
      </c>
      <c r="F470" s="120">
        <v>43747</v>
      </c>
      <c r="G470" s="255">
        <v>32230</v>
      </c>
      <c r="H470" s="179" t="s">
        <v>2741</v>
      </c>
      <c r="I470" s="276" t="s">
        <v>2664</v>
      </c>
    </row>
    <row r="471" spans="3:9" ht="37.5">
      <c r="C471" s="317"/>
      <c r="D471" s="320"/>
      <c r="E471" s="320"/>
      <c r="F471" s="120">
        <v>43789</v>
      </c>
      <c r="G471" s="255">
        <v>20196</v>
      </c>
      <c r="H471" s="179" t="s">
        <v>2742</v>
      </c>
      <c r="I471" s="278"/>
    </row>
    <row r="472" spans="3:9" ht="25">
      <c r="C472" s="317"/>
      <c r="D472" s="320"/>
      <c r="E472" s="320"/>
      <c r="F472" s="120">
        <v>44125</v>
      </c>
      <c r="G472" s="255">
        <v>1778</v>
      </c>
      <c r="H472" s="179" t="s">
        <v>2554</v>
      </c>
      <c r="I472" s="278"/>
    </row>
    <row r="473" spans="3:9">
      <c r="C473" s="317"/>
      <c r="D473" s="320"/>
      <c r="E473" s="320"/>
      <c r="F473" s="120">
        <v>44129</v>
      </c>
      <c r="G473" s="255">
        <v>25353</v>
      </c>
      <c r="H473" s="123"/>
      <c r="I473" s="278"/>
    </row>
    <row r="474" spans="3:9">
      <c r="C474" s="317"/>
      <c r="D474" s="320"/>
      <c r="E474" s="320"/>
      <c r="F474" s="120">
        <v>44425</v>
      </c>
      <c r="G474" s="255">
        <v>35996</v>
      </c>
      <c r="H474" s="123"/>
      <c r="I474" s="278"/>
    </row>
    <row r="475" spans="3:9">
      <c r="C475" s="317"/>
      <c r="D475" s="320"/>
      <c r="E475" s="320"/>
      <c r="F475" s="120">
        <v>44480</v>
      </c>
      <c r="G475" s="255">
        <v>30140</v>
      </c>
      <c r="H475" s="123"/>
      <c r="I475" s="278"/>
    </row>
    <row r="476" spans="3:9">
      <c r="C476" s="317"/>
      <c r="D476" s="320"/>
      <c r="E476" s="320"/>
      <c r="F476" s="120">
        <v>45168</v>
      </c>
      <c r="G476" s="255">
        <v>14650</v>
      </c>
      <c r="H476" s="123"/>
      <c r="I476" s="278"/>
    </row>
    <row r="477" spans="3:9">
      <c r="C477" s="317"/>
      <c r="D477" s="320"/>
      <c r="E477" s="320"/>
      <c r="F477" s="120">
        <v>45565</v>
      </c>
      <c r="G477" s="255">
        <v>7084</v>
      </c>
      <c r="H477" s="123"/>
      <c r="I477" s="278"/>
    </row>
    <row r="478" spans="3:9">
      <c r="C478" s="317"/>
      <c r="D478" s="320"/>
      <c r="E478" s="320"/>
      <c r="F478" s="120">
        <v>45582</v>
      </c>
      <c r="G478" s="255">
        <v>44570</v>
      </c>
      <c r="H478" s="123"/>
      <c r="I478" s="278"/>
    </row>
    <row r="479" spans="3:9" ht="15" thickBot="1">
      <c r="C479" s="318"/>
      <c r="D479" s="321"/>
      <c r="E479" s="321"/>
      <c r="F479" s="124">
        <v>45601</v>
      </c>
      <c r="G479" s="111">
        <v>30279</v>
      </c>
      <c r="H479" s="121"/>
      <c r="I479" s="277"/>
    </row>
    <row r="480" spans="3:9" ht="37.5">
      <c r="C480" s="316">
        <v>66</v>
      </c>
      <c r="D480" s="319">
        <v>42751113</v>
      </c>
      <c r="E480" s="319" t="s">
        <v>2743</v>
      </c>
      <c r="F480" s="120">
        <v>43747</v>
      </c>
      <c r="G480" s="255">
        <v>142253</v>
      </c>
      <c r="H480" s="179" t="s">
        <v>2744</v>
      </c>
      <c r="I480" s="276" t="s">
        <v>2745</v>
      </c>
    </row>
    <row r="481" spans="3:9" ht="25">
      <c r="C481" s="317"/>
      <c r="D481" s="320"/>
      <c r="E481" s="320"/>
      <c r="F481" s="120">
        <v>43761</v>
      </c>
      <c r="G481" s="255">
        <v>24247</v>
      </c>
      <c r="H481" s="179" t="s">
        <v>2562</v>
      </c>
      <c r="I481" s="278"/>
    </row>
    <row r="482" spans="3:9">
      <c r="C482" s="317"/>
      <c r="D482" s="320"/>
      <c r="E482" s="320"/>
      <c r="F482" s="120">
        <v>43764</v>
      </c>
      <c r="G482" s="255">
        <v>271424</v>
      </c>
      <c r="H482" s="123"/>
      <c r="I482" s="278"/>
    </row>
    <row r="483" spans="3:9" ht="15" thickBot="1">
      <c r="C483" s="318"/>
      <c r="D483" s="321"/>
      <c r="E483" s="321"/>
      <c r="F483" s="124">
        <v>44129</v>
      </c>
      <c r="G483" s="111">
        <v>17273</v>
      </c>
      <c r="H483" s="121"/>
      <c r="I483" s="277"/>
    </row>
    <row r="484" spans="3:9" ht="25">
      <c r="C484" s="316">
        <v>67</v>
      </c>
      <c r="D484" s="319">
        <v>152181101</v>
      </c>
      <c r="E484" s="319" t="s">
        <v>2746</v>
      </c>
      <c r="F484" s="120">
        <v>43733</v>
      </c>
      <c r="G484" s="255">
        <v>24766</v>
      </c>
      <c r="H484" s="179" t="s">
        <v>2747</v>
      </c>
      <c r="I484" s="276" t="s">
        <v>2749</v>
      </c>
    </row>
    <row r="485" spans="3:9" ht="50">
      <c r="C485" s="317"/>
      <c r="D485" s="320"/>
      <c r="E485" s="320"/>
      <c r="F485" s="120">
        <v>43747</v>
      </c>
      <c r="G485" s="255">
        <v>135732</v>
      </c>
      <c r="H485" s="179" t="s">
        <v>2748</v>
      </c>
      <c r="I485" s="278"/>
    </row>
    <row r="486" spans="3:9">
      <c r="C486" s="317"/>
      <c r="D486" s="320"/>
      <c r="E486" s="320"/>
      <c r="F486" s="120">
        <v>43761</v>
      </c>
      <c r="G486" s="255">
        <v>52586</v>
      </c>
      <c r="H486" s="123"/>
      <c r="I486" s="278"/>
    </row>
    <row r="487" spans="3:9">
      <c r="C487" s="317"/>
      <c r="D487" s="320"/>
      <c r="E487" s="320"/>
      <c r="F487" s="120">
        <v>43764</v>
      </c>
      <c r="G487" s="255">
        <v>90429</v>
      </c>
      <c r="H487" s="123"/>
      <c r="I487" s="278"/>
    </row>
    <row r="488" spans="3:9">
      <c r="C488" s="317"/>
      <c r="D488" s="320"/>
      <c r="E488" s="320"/>
      <c r="F488" s="120">
        <v>44081</v>
      </c>
      <c r="G488" s="255">
        <v>80506</v>
      </c>
      <c r="H488" s="123"/>
      <c r="I488" s="278"/>
    </row>
    <row r="489" spans="3:9">
      <c r="C489" s="317"/>
      <c r="D489" s="320"/>
      <c r="E489" s="320"/>
      <c r="F489" s="120">
        <v>44101</v>
      </c>
      <c r="G489" s="255">
        <v>43873</v>
      </c>
      <c r="H489" s="123"/>
      <c r="I489" s="278"/>
    </row>
    <row r="490" spans="3:9" ht="15" thickBot="1">
      <c r="C490" s="318"/>
      <c r="D490" s="321"/>
      <c r="E490" s="321"/>
      <c r="F490" s="124">
        <v>44129</v>
      </c>
      <c r="G490" s="111">
        <v>99506</v>
      </c>
      <c r="H490" s="121"/>
      <c r="I490" s="277"/>
    </row>
    <row r="491" spans="3:9" ht="25">
      <c r="C491" s="316">
        <v>68</v>
      </c>
      <c r="D491" s="319">
        <v>152181102</v>
      </c>
      <c r="E491" s="319" t="s">
        <v>2750</v>
      </c>
      <c r="F491" s="120">
        <v>43733</v>
      </c>
      <c r="G491" s="255">
        <v>5335</v>
      </c>
      <c r="H491" s="179" t="s">
        <v>2751</v>
      </c>
      <c r="I491" s="276" t="s">
        <v>2753</v>
      </c>
    </row>
    <row r="492" spans="3:9" ht="25">
      <c r="C492" s="317"/>
      <c r="D492" s="320"/>
      <c r="E492" s="320"/>
      <c r="F492" s="120">
        <v>43747</v>
      </c>
      <c r="G492" s="255">
        <v>25151</v>
      </c>
      <c r="H492" s="179" t="s">
        <v>2752</v>
      </c>
      <c r="I492" s="278"/>
    </row>
    <row r="493" spans="3:9">
      <c r="C493" s="317"/>
      <c r="D493" s="320"/>
      <c r="E493" s="320"/>
      <c r="F493" s="120">
        <v>43761</v>
      </c>
      <c r="G493" s="255">
        <v>9767</v>
      </c>
      <c r="H493" s="123"/>
      <c r="I493" s="278"/>
    </row>
    <row r="494" spans="3:9">
      <c r="C494" s="317"/>
      <c r="D494" s="320"/>
      <c r="E494" s="320"/>
      <c r="F494" s="120">
        <v>43764</v>
      </c>
      <c r="G494" s="255">
        <v>20969</v>
      </c>
      <c r="H494" s="123"/>
      <c r="I494" s="278"/>
    </row>
    <row r="495" spans="3:9">
      <c r="C495" s="317"/>
      <c r="D495" s="320"/>
      <c r="E495" s="320"/>
      <c r="F495" s="120">
        <v>44081</v>
      </c>
      <c r="G495" s="255">
        <v>15645</v>
      </c>
      <c r="H495" s="123"/>
      <c r="I495" s="278"/>
    </row>
    <row r="496" spans="3:9">
      <c r="C496" s="317"/>
      <c r="D496" s="320"/>
      <c r="E496" s="320"/>
      <c r="F496" s="120">
        <v>44101</v>
      </c>
      <c r="G496" s="255">
        <v>8020</v>
      </c>
      <c r="H496" s="123"/>
      <c r="I496" s="278"/>
    </row>
    <row r="497" spans="3:9" ht="15" thickBot="1">
      <c r="C497" s="318"/>
      <c r="D497" s="321"/>
      <c r="E497" s="321"/>
      <c r="F497" s="124">
        <v>44129</v>
      </c>
      <c r="G497" s="111">
        <v>18530</v>
      </c>
      <c r="H497" s="121"/>
      <c r="I497" s="277"/>
    </row>
    <row r="498" spans="3:9">
      <c r="C498" s="316">
        <v>69</v>
      </c>
      <c r="D498" s="319">
        <v>192321122</v>
      </c>
      <c r="E498" s="319" t="s">
        <v>2754</v>
      </c>
      <c r="F498" s="120">
        <v>43747</v>
      </c>
      <c r="G498" s="255">
        <v>2510</v>
      </c>
      <c r="H498" s="322" t="s">
        <v>2553</v>
      </c>
      <c r="I498" s="276" t="s">
        <v>2755</v>
      </c>
    </row>
    <row r="499" spans="3:9">
      <c r="C499" s="317"/>
      <c r="D499" s="320"/>
      <c r="E499" s="320"/>
      <c r="F499" s="120">
        <v>43764</v>
      </c>
      <c r="G499" s="255">
        <v>5824</v>
      </c>
      <c r="H499" s="323"/>
      <c r="I499" s="278"/>
    </row>
    <row r="500" spans="3:9">
      <c r="C500" s="317"/>
      <c r="D500" s="320"/>
      <c r="E500" s="320"/>
      <c r="F500" s="120">
        <v>44081</v>
      </c>
      <c r="G500" s="126">
        <v>0</v>
      </c>
      <c r="H500" s="323"/>
      <c r="I500" s="278"/>
    </row>
    <row r="501" spans="3:9">
      <c r="C501" s="317"/>
      <c r="D501" s="320"/>
      <c r="E501" s="320"/>
      <c r="F501" s="120">
        <v>44118</v>
      </c>
      <c r="G501" s="126">
        <v>833</v>
      </c>
      <c r="H501" s="323"/>
      <c r="I501" s="278"/>
    </row>
    <row r="502" spans="3:9" ht="15" thickBot="1">
      <c r="C502" s="318"/>
      <c r="D502" s="321"/>
      <c r="E502" s="321"/>
      <c r="F502" s="124">
        <v>44129</v>
      </c>
      <c r="G502" s="111">
        <v>2152</v>
      </c>
      <c r="H502" s="324"/>
      <c r="I502" s="277"/>
    </row>
    <row r="503" spans="3:9">
      <c r="C503" s="316">
        <v>70</v>
      </c>
      <c r="D503" s="319">
        <v>163451701</v>
      </c>
      <c r="E503" s="319" t="s">
        <v>2756</v>
      </c>
      <c r="F503" s="120">
        <v>43747</v>
      </c>
      <c r="G503" s="255">
        <v>52566</v>
      </c>
      <c r="H503" s="322" t="s">
        <v>2757</v>
      </c>
      <c r="I503" s="276" t="s">
        <v>2758</v>
      </c>
    </row>
    <row r="504" spans="3:9">
      <c r="C504" s="317"/>
      <c r="D504" s="320"/>
      <c r="E504" s="320"/>
      <c r="F504" s="120">
        <v>43761</v>
      </c>
      <c r="G504" s="255">
        <v>38221</v>
      </c>
      <c r="H504" s="323"/>
      <c r="I504" s="278"/>
    </row>
    <row r="505" spans="3:9">
      <c r="C505" s="317"/>
      <c r="D505" s="320"/>
      <c r="E505" s="320"/>
      <c r="F505" s="120">
        <v>43764</v>
      </c>
      <c r="G505" s="255">
        <v>48807</v>
      </c>
      <c r="H505" s="323"/>
      <c r="I505" s="278"/>
    </row>
    <row r="506" spans="3:9">
      <c r="C506" s="317"/>
      <c r="D506" s="320"/>
      <c r="E506" s="320"/>
      <c r="F506" s="120">
        <v>44081</v>
      </c>
      <c r="G506" s="255">
        <v>43995</v>
      </c>
      <c r="H506" s="323"/>
      <c r="I506" s="278"/>
    </row>
    <row r="507" spans="3:9" ht="15" thickBot="1">
      <c r="C507" s="318"/>
      <c r="D507" s="321"/>
      <c r="E507" s="321"/>
      <c r="F507" s="124">
        <v>44129</v>
      </c>
      <c r="G507" s="111">
        <v>54979</v>
      </c>
      <c r="H507" s="324"/>
      <c r="I507" s="277"/>
    </row>
    <row r="508" spans="3:9">
      <c r="C508" s="316">
        <v>71</v>
      </c>
      <c r="D508" s="319">
        <v>42561102</v>
      </c>
      <c r="E508" s="319" t="s">
        <v>2759</v>
      </c>
      <c r="F508" s="120">
        <v>43747</v>
      </c>
      <c r="G508" s="255">
        <v>40785</v>
      </c>
      <c r="H508" s="179" t="s">
        <v>2760</v>
      </c>
      <c r="I508" s="276" t="s">
        <v>2761</v>
      </c>
    </row>
    <row r="509" spans="3:9" ht="25">
      <c r="C509" s="317"/>
      <c r="D509" s="320"/>
      <c r="E509" s="320"/>
      <c r="F509" s="120">
        <v>43761</v>
      </c>
      <c r="G509" s="255">
        <v>21399</v>
      </c>
      <c r="H509" s="179" t="s">
        <v>2562</v>
      </c>
      <c r="I509" s="278"/>
    </row>
    <row r="510" spans="3:9">
      <c r="C510" s="317"/>
      <c r="D510" s="320"/>
      <c r="E510" s="320"/>
      <c r="F510" s="120">
        <v>43764</v>
      </c>
      <c r="G510" s="255">
        <v>86394</v>
      </c>
      <c r="H510" s="123"/>
      <c r="I510" s="278"/>
    </row>
    <row r="511" spans="3:9" ht="15" thickBot="1">
      <c r="C511" s="318"/>
      <c r="D511" s="321"/>
      <c r="E511" s="321"/>
      <c r="F511" s="124">
        <v>44129</v>
      </c>
      <c r="G511" s="111">
        <v>15519</v>
      </c>
      <c r="H511" s="121"/>
      <c r="I511" s="277"/>
    </row>
    <row r="512" spans="3:9" ht="75">
      <c r="C512" s="316">
        <v>72</v>
      </c>
      <c r="D512" s="319">
        <v>42561107</v>
      </c>
      <c r="E512" s="319" t="s">
        <v>2762</v>
      </c>
      <c r="F512" s="120">
        <v>43733</v>
      </c>
      <c r="G512" s="255">
        <v>1756</v>
      </c>
      <c r="H512" s="179" t="s">
        <v>2763</v>
      </c>
      <c r="I512" s="276" t="s">
        <v>2765</v>
      </c>
    </row>
    <row r="513" spans="3:9" ht="37.5">
      <c r="C513" s="317"/>
      <c r="D513" s="320"/>
      <c r="E513" s="320"/>
      <c r="F513" s="120">
        <v>43747</v>
      </c>
      <c r="G513" s="255">
        <v>36497</v>
      </c>
      <c r="H513" s="179" t="s">
        <v>2764</v>
      </c>
      <c r="I513" s="278"/>
    </row>
    <row r="514" spans="3:9" ht="25">
      <c r="C514" s="317"/>
      <c r="D514" s="320"/>
      <c r="E514" s="320"/>
      <c r="F514" s="120">
        <v>43761</v>
      </c>
      <c r="G514" s="255">
        <v>18332</v>
      </c>
      <c r="H514" s="179" t="s">
        <v>2646</v>
      </c>
      <c r="I514" s="278"/>
    </row>
    <row r="515" spans="3:9">
      <c r="C515" s="317"/>
      <c r="D515" s="320"/>
      <c r="E515" s="320"/>
      <c r="F515" s="120">
        <v>43764</v>
      </c>
      <c r="G515" s="255">
        <v>102265</v>
      </c>
      <c r="H515" s="123"/>
      <c r="I515" s="278"/>
    </row>
    <row r="516" spans="3:9">
      <c r="C516" s="317"/>
      <c r="D516" s="320"/>
      <c r="E516" s="320"/>
      <c r="F516" s="120">
        <v>43789</v>
      </c>
      <c r="G516" s="255">
        <v>10423</v>
      </c>
      <c r="H516" s="123"/>
      <c r="I516" s="278"/>
    </row>
    <row r="517" spans="3:9" ht="15" thickBot="1">
      <c r="C517" s="318"/>
      <c r="D517" s="321"/>
      <c r="E517" s="321"/>
      <c r="F517" s="124">
        <v>44129</v>
      </c>
      <c r="G517" s="111">
        <v>19028</v>
      </c>
      <c r="H517" s="121"/>
      <c r="I517" s="277"/>
    </row>
    <row r="518" spans="3:9">
      <c r="C518" s="316">
        <v>73</v>
      </c>
      <c r="D518" s="319">
        <v>42891101</v>
      </c>
      <c r="E518" s="319" t="s">
        <v>2766</v>
      </c>
      <c r="F518" s="120">
        <v>43747</v>
      </c>
      <c r="G518" s="255">
        <v>78017</v>
      </c>
      <c r="H518" s="322" t="s">
        <v>2583</v>
      </c>
      <c r="I518" s="276" t="s">
        <v>2767</v>
      </c>
    </row>
    <row r="519" spans="3:9">
      <c r="C519" s="317"/>
      <c r="D519" s="320"/>
      <c r="E519" s="320"/>
      <c r="F519" s="120">
        <v>43761</v>
      </c>
      <c r="G519" s="255">
        <v>53450</v>
      </c>
      <c r="H519" s="323"/>
      <c r="I519" s="278"/>
    </row>
    <row r="520" spans="3:9">
      <c r="C520" s="317"/>
      <c r="D520" s="320"/>
      <c r="E520" s="320"/>
      <c r="F520" s="120">
        <v>43764</v>
      </c>
      <c r="G520" s="255">
        <v>158008</v>
      </c>
      <c r="H520" s="323"/>
      <c r="I520" s="278"/>
    </row>
    <row r="521" spans="3:9">
      <c r="C521" s="317"/>
      <c r="D521" s="320"/>
      <c r="E521" s="320"/>
      <c r="F521" s="120">
        <v>44129</v>
      </c>
      <c r="G521" s="255">
        <v>3689</v>
      </c>
      <c r="H521" s="323"/>
      <c r="I521" s="278"/>
    </row>
    <row r="522" spans="3:9" ht="15" thickBot="1">
      <c r="C522" s="318"/>
      <c r="D522" s="321"/>
      <c r="E522" s="321"/>
      <c r="F522" s="124">
        <v>44425</v>
      </c>
      <c r="G522" s="105">
        <v>621</v>
      </c>
      <c r="H522" s="324"/>
      <c r="I522" s="277"/>
    </row>
    <row r="523" spans="3:9" ht="25">
      <c r="C523" s="316">
        <v>74</v>
      </c>
      <c r="D523" s="319">
        <v>42891102</v>
      </c>
      <c r="E523" s="319" t="s">
        <v>2768</v>
      </c>
      <c r="F523" s="120">
        <v>43747</v>
      </c>
      <c r="G523" s="255">
        <v>64311</v>
      </c>
      <c r="H523" s="179" t="s">
        <v>2769</v>
      </c>
      <c r="I523" s="276" t="s">
        <v>2771</v>
      </c>
    </row>
    <row r="524" spans="3:9" ht="25">
      <c r="C524" s="317"/>
      <c r="D524" s="320"/>
      <c r="E524" s="320"/>
      <c r="F524" s="120">
        <v>43761</v>
      </c>
      <c r="G524" s="255">
        <v>147569</v>
      </c>
      <c r="H524" s="179" t="s">
        <v>2770</v>
      </c>
      <c r="I524" s="278"/>
    </row>
    <row r="525" spans="3:9" ht="25">
      <c r="C525" s="317"/>
      <c r="D525" s="320"/>
      <c r="E525" s="320"/>
      <c r="F525" s="120">
        <v>43764</v>
      </c>
      <c r="G525" s="255">
        <v>45747</v>
      </c>
      <c r="H525" s="179" t="s">
        <v>2554</v>
      </c>
      <c r="I525" s="278"/>
    </row>
    <row r="526" spans="3:9">
      <c r="C526" s="317"/>
      <c r="D526" s="320"/>
      <c r="E526" s="320"/>
      <c r="F526" s="120">
        <v>44118</v>
      </c>
      <c r="G526" s="255">
        <v>2672</v>
      </c>
      <c r="H526" s="123"/>
      <c r="I526" s="278"/>
    </row>
    <row r="527" spans="3:9">
      <c r="C527" s="317"/>
      <c r="D527" s="320"/>
      <c r="E527" s="320"/>
      <c r="F527" s="120">
        <v>44129</v>
      </c>
      <c r="G527" s="255">
        <v>26055</v>
      </c>
      <c r="H527" s="123"/>
      <c r="I527" s="278"/>
    </row>
    <row r="528" spans="3:9">
      <c r="C528" s="317"/>
      <c r="D528" s="320"/>
      <c r="E528" s="320"/>
      <c r="F528" s="120">
        <v>44425</v>
      </c>
      <c r="G528" s="255">
        <v>6301</v>
      </c>
      <c r="H528" s="123"/>
      <c r="I528" s="278"/>
    </row>
    <row r="529" spans="3:9">
      <c r="C529" s="317"/>
      <c r="D529" s="320"/>
      <c r="E529" s="320"/>
      <c r="F529" s="120">
        <v>44480</v>
      </c>
      <c r="G529" s="126">
        <v>798</v>
      </c>
      <c r="H529" s="123"/>
      <c r="I529" s="278"/>
    </row>
    <row r="530" spans="3:9">
      <c r="C530" s="317"/>
      <c r="D530" s="320"/>
      <c r="E530" s="320"/>
      <c r="F530" s="120">
        <v>45582</v>
      </c>
      <c r="G530" s="255">
        <v>7181</v>
      </c>
      <c r="H530" s="123"/>
      <c r="I530" s="278"/>
    </row>
    <row r="531" spans="3:9" ht="15" thickBot="1">
      <c r="C531" s="318"/>
      <c r="D531" s="321"/>
      <c r="E531" s="321"/>
      <c r="F531" s="124">
        <v>45601</v>
      </c>
      <c r="G531" s="111">
        <v>6095</v>
      </c>
      <c r="H531" s="121"/>
      <c r="I531" s="277"/>
    </row>
    <row r="532" spans="3:9" ht="25">
      <c r="C532" s="316">
        <v>75</v>
      </c>
      <c r="D532" s="319">
        <v>103401101</v>
      </c>
      <c r="E532" s="319" t="s">
        <v>2772</v>
      </c>
      <c r="F532" s="120">
        <v>43747</v>
      </c>
      <c r="G532" s="255">
        <v>59223</v>
      </c>
      <c r="H532" s="179" t="s">
        <v>2773</v>
      </c>
      <c r="I532" s="276" t="s">
        <v>2774</v>
      </c>
    </row>
    <row r="533" spans="3:9" ht="25">
      <c r="C533" s="317"/>
      <c r="D533" s="320"/>
      <c r="E533" s="320"/>
      <c r="F533" s="120">
        <v>43764</v>
      </c>
      <c r="G533" s="255">
        <v>68183</v>
      </c>
      <c r="H533" s="179" t="s">
        <v>2553</v>
      </c>
      <c r="I533" s="278"/>
    </row>
    <row r="534" spans="3:9" ht="25">
      <c r="C534" s="317"/>
      <c r="D534" s="320"/>
      <c r="E534" s="320"/>
      <c r="F534" s="120">
        <v>43789</v>
      </c>
      <c r="G534" s="255">
        <v>31486</v>
      </c>
      <c r="H534" s="179" t="s">
        <v>6456</v>
      </c>
      <c r="I534" s="278"/>
    </row>
    <row r="535" spans="3:9">
      <c r="C535" s="317"/>
      <c r="D535" s="320"/>
      <c r="E535" s="320"/>
      <c r="F535" s="120">
        <v>44125</v>
      </c>
      <c r="G535" s="255">
        <v>17916</v>
      </c>
      <c r="H535" s="123"/>
      <c r="I535" s="278"/>
    </row>
    <row r="536" spans="3:9">
      <c r="C536" s="317"/>
      <c r="D536" s="320"/>
      <c r="E536" s="320"/>
      <c r="F536" s="120">
        <v>44129</v>
      </c>
      <c r="G536" s="255">
        <v>32931</v>
      </c>
      <c r="H536" s="123"/>
      <c r="I536" s="278"/>
    </row>
    <row r="537" spans="3:9">
      <c r="C537" s="317"/>
      <c r="D537" s="320"/>
      <c r="E537" s="320"/>
      <c r="F537" s="120">
        <v>44425</v>
      </c>
      <c r="G537" s="255">
        <v>33507</v>
      </c>
      <c r="H537" s="123"/>
      <c r="I537" s="278"/>
    </row>
    <row r="538" spans="3:9">
      <c r="C538" s="317"/>
      <c r="D538" s="320"/>
      <c r="E538" s="320"/>
      <c r="F538" s="120">
        <v>44480</v>
      </c>
      <c r="G538" s="255">
        <v>28541</v>
      </c>
      <c r="H538" s="123"/>
      <c r="I538" s="278"/>
    </row>
    <row r="539" spans="3:9">
      <c r="C539" s="317"/>
      <c r="D539" s="320"/>
      <c r="E539" s="320"/>
      <c r="F539" s="120">
        <v>45168</v>
      </c>
      <c r="G539" s="255">
        <v>5554</v>
      </c>
      <c r="H539" s="123"/>
      <c r="I539" s="278"/>
    </row>
    <row r="540" spans="3:9">
      <c r="C540" s="317"/>
      <c r="D540" s="320"/>
      <c r="E540" s="320"/>
      <c r="F540" s="120">
        <v>45565</v>
      </c>
      <c r="G540" s="255">
        <v>8552</v>
      </c>
      <c r="H540" s="123"/>
      <c r="I540" s="278"/>
    </row>
    <row r="541" spans="3:9" ht="15" thickBot="1">
      <c r="C541" s="318"/>
      <c r="D541" s="321"/>
      <c r="E541" s="321"/>
      <c r="F541" s="124">
        <v>45582</v>
      </c>
      <c r="G541" s="111">
        <v>20493</v>
      </c>
      <c r="H541" s="121"/>
      <c r="I541" s="277"/>
    </row>
    <row r="542" spans="3:9">
      <c r="C542" s="316">
        <v>76</v>
      </c>
      <c r="D542" s="319">
        <v>102601101</v>
      </c>
      <c r="E542" s="319" t="s">
        <v>2775</v>
      </c>
      <c r="F542" s="120">
        <v>43747</v>
      </c>
      <c r="G542" s="255">
        <v>2015</v>
      </c>
      <c r="H542" s="322" t="s">
        <v>2559</v>
      </c>
      <c r="I542" s="276" t="s">
        <v>2776</v>
      </c>
    </row>
    <row r="543" spans="3:9">
      <c r="C543" s="317"/>
      <c r="D543" s="320"/>
      <c r="E543" s="320"/>
      <c r="F543" s="120">
        <v>43764</v>
      </c>
      <c r="G543" s="255">
        <v>2352</v>
      </c>
      <c r="H543" s="323"/>
      <c r="I543" s="278"/>
    </row>
    <row r="544" spans="3:9">
      <c r="C544" s="317"/>
      <c r="D544" s="320"/>
      <c r="E544" s="320"/>
      <c r="F544" s="120">
        <v>43789</v>
      </c>
      <c r="G544" s="126">
        <v>41</v>
      </c>
      <c r="H544" s="323"/>
      <c r="I544" s="278"/>
    </row>
    <row r="545" spans="3:9">
      <c r="C545" s="317"/>
      <c r="D545" s="320"/>
      <c r="E545" s="320"/>
      <c r="F545" s="120">
        <v>44129</v>
      </c>
      <c r="G545" s="126">
        <v>138</v>
      </c>
      <c r="H545" s="323"/>
      <c r="I545" s="278"/>
    </row>
    <row r="546" spans="3:9">
      <c r="C546" s="317"/>
      <c r="D546" s="320"/>
      <c r="E546" s="320"/>
      <c r="F546" s="120">
        <v>44425</v>
      </c>
      <c r="G546" s="126">
        <v>122</v>
      </c>
      <c r="H546" s="323"/>
      <c r="I546" s="278"/>
    </row>
    <row r="547" spans="3:9">
      <c r="C547" s="317"/>
      <c r="D547" s="320"/>
      <c r="E547" s="320"/>
      <c r="F547" s="120">
        <v>44459</v>
      </c>
      <c r="G547" s="126">
        <v>52</v>
      </c>
      <c r="H547" s="323"/>
      <c r="I547" s="278"/>
    </row>
    <row r="548" spans="3:9">
      <c r="C548" s="317"/>
      <c r="D548" s="320"/>
      <c r="E548" s="320"/>
      <c r="F548" s="120">
        <v>44480</v>
      </c>
      <c r="G548" s="126">
        <v>153</v>
      </c>
      <c r="H548" s="323"/>
      <c r="I548" s="278"/>
    </row>
    <row r="549" spans="3:9">
      <c r="C549" s="317"/>
      <c r="D549" s="320"/>
      <c r="E549" s="320"/>
      <c r="F549" s="120">
        <v>45168</v>
      </c>
      <c r="G549" s="126">
        <v>70</v>
      </c>
      <c r="H549" s="323"/>
      <c r="I549" s="278"/>
    </row>
    <row r="550" spans="3:9">
      <c r="C550" s="317"/>
      <c r="D550" s="320"/>
      <c r="E550" s="320"/>
      <c r="F550" s="120">
        <v>45565</v>
      </c>
      <c r="G550" s="255">
        <v>1443</v>
      </c>
      <c r="H550" s="323"/>
      <c r="I550" s="278"/>
    </row>
    <row r="551" spans="3:9">
      <c r="C551" s="317"/>
      <c r="D551" s="320"/>
      <c r="E551" s="320"/>
      <c r="F551" s="120">
        <v>45582</v>
      </c>
      <c r="G551" s="255">
        <v>5050</v>
      </c>
      <c r="H551" s="323"/>
      <c r="I551" s="278"/>
    </row>
    <row r="552" spans="3:9" ht="15" thickBot="1">
      <c r="C552" s="318"/>
      <c r="D552" s="321"/>
      <c r="E552" s="321"/>
      <c r="F552" s="124">
        <v>45601</v>
      </c>
      <c r="G552" s="111">
        <v>3473</v>
      </c>
      <c r="H552" s="324"/>
      <c r="I552" s="277"/>
    </row>
    <row r="553" spans="3:9">
      <c r="C553" s="316">
        <v>77</v>
      </c>
      <c r="D553" s="319">
        <v>152031101</v>
      </c>
      <c r="E553" s="319" t="s">
        <v>2777</v>
      </c>
      <c r="F553" s="120">
        <v>43747</v>
      </c>
      <c r="G553" s="255">
        <v>39947</v>
      </c>
      <c r="H553" s="322" t="s">
        <v>2562</v>
      </c>
      <c r="I553" s="276" t="s">
        <v>2778</v>
      </c>
    </row>
    <row r="554" spans="3:9">
      <c r="C554" s="317"/>
      <c r="D554" s="320"/>
      <c r="E554" s="320"/>
      <c r="F554" s="120">
        <v>43761</v>
      </c>
      <c r="G554" s="255">
        <v>17947</v>
      </c>
      <c r="H554" s="323"/>
      <c r="I554" s="278"/>
    </row>
    <row r="555" spans="3:9">
      <c r="C555" s="317"/>
      <c r="D555" s="320"/>
      <c r="E555" s="320"/>
      <c r="F555" s="120">
        <v>43764</v>
      </c>
      <c r="G555" s="255">
        <v>27623</v>
      </c>
      <c r="H555" s="323"/>
      <c r="I555" s="278"/>
    </row>
    <row r="556" spans="3:9" ht="15" thickBot="1">
      <c r="C556" s="318"/>
      <c r="D556" s="321"/>
      <c r="E556" s="321"/>
      <c r="F556" s="124">
        <v>44129</v>
      </c>
      <c r="G556" s="111">
        <v>14310</v>
      </c>
      <c r="H556" s="324"/>
      <c r="I556" s="277"/>
    </row>
    <row r="557" spans="3:9">
      <c r="C557" s="316">
        <v>78</v>
      </c>
      <c r="D557" s="319">
        <v>152031103</v>
      </c>
      <c r="E557" s="319" t="s">
        <v>2779</v>
      </c>
      <c r="F557" s="120">
        <v>43747</v>
      </c>
      <c r="G557" s="255">
        <v>82777</v>
      </c>
      <c r="H557" s="322" t="s">
        <v>2559</v>
      </c>
      <c r="I557" s="276" t="s">
        <v>2780</v>
      </c>
    </row>
    <row r="558" spans="3:9">
      <c r="C558" s="317"/>
      <c r="D558" s="320"/>
      <c r="E558" s="320"/>
      <c r="F558" s="120">
        <v>43761</v>
      </c>
      <c r="G558" s="255">
        <v>36034</v>
      </c>
      <c r="H558" s="323"/>
      <c r="I558" s="278"/>
    </row>
    <row r="559" spans="3:9">
      <c r="C559" s="317"/>
      <c r="D559" s="320"/>
      <c r="E559" s="320"/>
      <c r="F559" s="120">
        <v>43764</v>
      </c>
      <c r="G559" s="255">
        <v>86402</v>
      </c>
      <c r="H559" s="323"/>
      <c r="I559" s="278"/>
    </row>
    <row r="560" spans="3:9" ht="15" thickBot="1">
      <c r="C560" s="318"/>
      <c r="D560" s="321"/>
      <c r="E560" s="321"/>
      <c r="F560" s="124">
        <v>44129</v>
      </c>
      <c r="G560" s="111">
        <v>60023</v>
      </c>
      <c r="H560" s="324"/>
      <c r="I560" s="277"/>
    </row>
    <row r="561" spans="3:9" ht="25">
      <c r="C561" s="316">
        <v>79</v>
      </c>
      <c r="D561" s="319">
        <v>24101103</v>
      </c>
      <c r="E561" s="319" t="s">
        <v>2781</v>
      </c>
      <c r="F561" s="120">
        <v>43747</v>
      </c>
      <c r="G561" s="255">
        <v>112024</v>
      </c>
      <c r="H561" s="179" t="s">
        <v>2782</v>
      </c>
      <c r="I561" s="276" t="s">
        <v>2784</v>
      </c>
    </row>
    <row r="562" spans="3:9" ht="50">
      <c r="C562" s="317"/>
      <c r="D562" s="320"/>
      <c r="E562" s="320"/>
      <c r="F562" s="120">
        <v>43761</v>
      </c>
      <c r="G562" s="255">
        <v>8599</v>
      </c>
      <c r="H562" s="179" t="s">
        <v>2783</v>
      </c>
      <c r="I562" s="278"/>
    </row>
    <row r="563" spans="3:9" ht="25">
      <c r="C563" s="317"/>
      <c r="D563" s="320"/>
      <c r="E563" s="320"/>
      <c r="F563" s="120">
        <v>43764</v>
      </c>
      <c r="G563" s="255">
        <v>234750</v>
      </c>
      <c r="H563" s="179" t="s">
        <v>2729</v>
      </c>
      <c r="I563" s="278"/>
    </row>
    <row r="564" spans="3:9">
      <c r="C564" s="317"/>
      <c r="D564" s="320"/>
      <c r="E564" s="320"/>
      <c r="F564" s="120">
        <v>44118</v>
      </c>
      <c r="G564" s="255">
        <v>30831</v>
      </c>
      <c r="H564" s="179" t="s">
        <v>2607</v>
      </c>
      <c r="I564" s="278"/>
    </row>
    <row r="565" spans="3:9" ht="15" thickBot="1">
      <c r="C565" s="318"/>
      <c r="D565" s="321"/>
      <c r="E565" s="321"/>
      <c r="F565" s="124">
        <v>44129</v>
      </c>
      <c r="G565" s="111">
        <v>44470</v>
      </c>
      <c r="H565" s="121"/>
      <c r="I565" s="277"/>
    </row>
    <row r="566" spans="3:9">
      <c r="C566" s="316">
        <v>80</v>
      </c>
      <c r="D566" s="319">
        <v>152241101</v>
      </c>
      <c r="E566" s="319" t="s">
        <v>2785</v>
      </c>
      <c r="F566" s="120">
        <v>43747</v>
      </c>
      <c r="G566" s="255">
        <v>129128</v>
      </c>
      <c r="H566" s="322" t="s">
        <v>2786</v>
      </c>
      <c r="I566" s="276" t="s">
        <v>2787</v>
      </c>
    </row>
    <row r="567" spans="3:9">
      <c r="C567" s="317"/>
      <c r="D567" s="320"/>
      <c r="E567" s="320"/>
      <c r="F567" s="120">
        <v>43761</v>
      </c>
      <c r="G567" s="255">
        <v>40079</v>
      </c>
      <c r="H567" s="323"/>
      <c r="I567" s="278"/>
    </row>
    <row r="568" spans="3:9">
      <c r="C568" s="317"/>
      <c r="D568" s="320"/>
      <c r="E568" s="320"/>
      <c r="F568" s="120">
        <v>43764</v>
      </c>
      <c r="G568" s="255">
        <v>87891</v>
      </c>
      <c r="H568" s="323"/>
      <c r="I568" s="278"/>
    </row>
    <row r="569" spans="3:9" ht="15" thickBot="1">
      <c r="C569" s="318"/>
      <c r="D569" s="321"/>
      <c r="E569" s="321"/>
      <c r="F569" s="124">
        <v>44129</v>
      </c>
      <c r="G569" s="111">
        <v>64868</v>
      </c>
      <c r="H569" s="324"/>
      <c r="I569" s="277"/>
    </row>
    <row r="570" spans="3:9">
      <c r="C570" s="316">
        <v>81</v>
      </c>
      <c r="D570" s="319">
        <v>152241102</v>
      </c>
      <c r="E570" s="319" t="s">
        <v>2788</v>
      </c>
      <c r="F570" s="120">
        <v>43747</v>
      </c>
      <c r="G570" s="255">
        <v>96342</v>
      </c>
      <c r="H570" s="322" t="s">
        <v>2789</v>
      </c>
      <c r="I570" s="276" t="s">
        <v>2790</v>
      </c>
    </row>
    <row r="571" spans="3:9">
      <c r="C571" s="317"/>
      <c r="D571" s="320"/>
      <c r="E571" s="320"/>
      <c r="F571" s="120">
        <v>43761</v>
      </c>
      <c r="G571" s="255">
        <v>23673</v>
      </c>
      <c r="H571" s="323"/>
      <c r="I571" s="278"/>
    </row>
    <row r="572" spans="3:9">
      <c r="C572" s="317"/>
      <c r="D572" s="320"/>
      <c r="E572" s="320"/>
      <c r="F572" s="120">
        <v>43764</v>
      </c>
      <c r="G572" s="255">
        <v>136983</v>
      </c>
      <c r="H572" s="323"/>
      <c r="I572" s="278"/>
    </row>
    <row r="573" spans="3:9" ht="15" thickBot="1">
      <c r="C573" s="318"/>
      <c r="D573" s="321"/>
      <c r="E573" s="321"/>
      <c r="F573" s="124">
        <v>44129</v>
      </c>
      <c r="G573" s="111">
        <v>45787</v>
      </c>
      <c r="H573" s="324"/>
      <c r="I573" s="277"/>
    </row>
    <row r="574" spans="3:9">
      <c r="C574" s="316">
        <v>82</v>
      </c>
      <c r="D574" s="319">
        <v>152691103</v>
      </c>
      <c r="E574" s="319" t="s">
        <v>2791</v>
      </c>
      <c r="F574" s="120">
        <v>43747</v>
      </c>
      <c r="G574" s="255">
        <v>112805</v>
      </c>
      <c r="H574" s="322" t="s">
        <v>2562</v>
      </c>
      <c r="I574" s="276" t="s">
        <v>2792</v>
      </c>
    </row>
    <row r="575" spans="3:9">
      <c r="C575" s="317"/>
      <c r="D575" s="320"/>
      <c r="E575" s="320"/>
      <c r="F575" s="120">
        <v>43761</v>
      </c>
      <c r="G575" s="255">
        <v>50691</v>
      </c>
      <c r="H575" s="323"/>
      <c r="I575" s="278"/>
    </row>
    <row r="576" spans="3:9">
      <c r="C576" s="317"/>
      <c r="D576" s="320"/>
      <c r="E576" s="320"/>
      <c r="F576" s="120">
        <v>43764</v>
      </c>
      <c r="G576" s="255">
        <v>85858</v>
      </c>
      <c r="H576" s="323"/>
      <c r="I576" s="278"/>
    </row>
    <row r="577" spans="3:9" ht="15" thickBot="1">
      <c r="C577" s="318"/>
      <c r="D577" s="321"/>
      <c r="E577" s="321"/>
      <c r="F577" s="124">
        <v>44129</v>
      </c>
      <c r="G577" s="111">
        <v>70050</v>
      </c>
      <c r="H577" s="324"/>
      <c r="I577" s="277"/>
    </row>
    <row r="578" spans="3:9">
      <c r="C578" s="316">
        <v>83</v>
      </c>
      <c r="D578" s="319">
        <v>152691104</v>
      </c>
      <c r="E578" s="319" t="s">
        <v>2793</v>
      </c>
      <c r="F578" s="120">
        <v>43747</v>
      </c>
      <c r="G578" s="255">
        <v>149709</v>
      </c>
      <c r="H578" s="322" t="s">
        <v>2559</v>
      </c>
      <c r="I578" s="276" t="s">
        <v>2794</v>
      </c>
    </row>
    <row r="579" spans="3:9">
      <c r="C579" s="317"/>
      <c r="D579" s="320"/>
      <c r="E579" s="320"/>
      <c r="F579" s="120">
        <v>43761</v>
      </c>
      <c r="G579" s="255">
        <v>66293</v>
      </c>
      <c r="H579" s="323"/>
      <c r="I579" s="278"/>
    </row>
    <row r="580" spans="3:9">
      <c r="C580" s="317"/>
      <c r="D580" s="320"/>
      <c r="E580" s="320"/>
      <c r="F580" s="120">
        <v>43764</v>
      </c>
      <c r="G580" s="255">
        <v>100720</v>
      </c>
      <c r="H580" s="323"/>
      <c r="I580" s="278"/>
    </row>
    <row r="581" spans="3:9" ht="15" thickBot="1">
      <c r="C581" s="318"/>
      <c r="D581" s="321"/>
      <c r="E581" s="321"/>
      <c r="F581" s="124">
        <v>44129</v>
      </c>
      <c r="G581" s="111">
        <v>121939</v>
      </c>
      <c r="H581" s="324"/>
      <c r="I581" s="277"/>
    </row>
    <row r="582" spans="3:9">
      <c r="C582" s="316">
        <v>84</v>
      </c>
      <c r="D582" s="319">
        <v>152691107</v>
      </c>
      <c r="E582" s="319" t="s">
        <v>2795</v>
      </c>
      <c r="F582" s="120">
        <v>43747</v>
      </c>
      <c r="G582" s="255">
        <v>73272</v>
      </c>
      <c r="H582" s="322" t="s">
        <v>2559</v>
      </c>
      <c r="I582" s="276" t="s">
        <v>2796</v>
      </c>
    </row>
    <row r="583" spans="3:9">
      <c r="C583" s="317"/>
      <c r="D583" s="320"/>
      <c r="E583" s="320"/>
      <c r="F583" s="120">
        <v>43761</v>
      </c>
      <c r="G583" s="255">
        <v>38048</v>
      </c>
      <c r="H583" s="323"/>
      <c r="I583" s="278"/>
    </row>
    <row r="584" spans="3:9">
      <c r="C584" s="317"/>
      <c r="D584" s="320"/>
      <c r="E584" s="320"/>
      <c r="F584" s="120">
        <v>43764</v>
      </c>
      <c r="G584" s="255">
        <v>50600</v>
      </c>
      <c r="H584" s="323"/>
      <c r="I584" s="278"/>
    </row>
    <row r="585" spans="3:9" ht="15" thickBot="1">
      <c r="C585" s="318"/>
      <c r="D585" s="321"/>
      <c r="E585" s="321"/>
      <c r="F585" s="124">
        <v>44129</v>
      </c>
      <c r="G585" s="111">
        <v>65534</v>
      </c>
      <c r="H585" s="324"/>
      <c r="I585" s="277"/>
    </row>
    <row r="586" spans="3:9" ht="25">
      <c r="C586" s="316">
        <v>85</v>
      </c>
      <c r="D586" s="319">
        <v>152691109</v>
      </c>
      <c r="E586" s="319" t="s">
        <v>2797</v>
      </c>
      <c r="F586" s="120">
        <v>43747</v>
      </c>
      <c r="G586" s="255">
        <v>93368</v>
      </c>
      <c r="H586" s="179" t="s">
        <v>2613</v>
      </c>
      <c r="I586" s="276" t="s">
        <v>2798</v>
      </c>
    </row>
    <row r="587" spans="3:9" ht="25">
      <c r="C587" s="317"/>
      <c r="D587" s="320"/>
      <c r="E587" s="320"/>
      <c r="F587" s="120">
        <v>43761</v>
      </c>
      <c r="G587" s="255">
        <v>39247</v>
      </c>
      <c r="H587" s="179" t="s">
        <v>2562</v>
      </c>
      <c r="I587" s="278"/>
    </row>
    <row r="588" spans="3:9">
      <c r="C588" s="317"/>
      <c r="D588" s="320"/>
      <c r="E588" s="320"/>
      <c r="F588" s="120">
        <v>43764</v>
      </c>
      <c r="G588" s="255">
        <v>85700</v>
      </c>
      <c r="H588" s="123"/>
      <c r="I588" s="278"/>
    </row>
    <row r="589" spans="3:9" ht="15" thickBot="1">
      <c r="C589" s="318"/>
      <c r="D589" s="321"/>
      <c r="E589" s="321"/>
      <c r="F589" s="124">
        <v>44129</v>
      </c>
      <c r="G589" s="111">
        <v>37600</v>
      </c>
      <c r="H589" s="121"/>
      <c r="I589" s="277"/>
    </row>
    <row r="590" spans="3:9" ht="25">
      <c r="C590" s="316">
        <v>86</v>
      </c>
      <c r="D590" s="319">
        <v>152691110</v>
      </c>
      <c r="E590" s="319" t="s">
        <v>2799</v>
      </c>
      <c r="F590" s="120">
        <v>43747</v>
      </c>
      <c r="G590" s="255">
        <v>66836</v>
      </c>
      <c r="H590" s="179" t="s">
        <v>2800</v>
      </c>
      <c r="I590" s="276" t="s">
        <v>2801</v>
      </c>
    </row>
    <row r="591" spans="3:9" ht="25">
      <c r="C591" s="317"/>
      <c r="D591" s="320"/>
      <c r="E591" s="320"/>
      <c r="F591" s="120">
        <v>43761</v>
      </c>
      <c r="G591" s="255">
        <v>33457</v>
      </c>
      <c r="H591" s="179" t="s">
        <v>2574</v>
      </c>
      <c r="I591" s="278"/>
    </row>
    <row r="592" spans="3:9">
      <c r="C592" s="317"/>
      <c r="D592" s="320"/>
      <c r="E592" s="320"/>
      <c r="F592" s="120">
        <v>43764</v>
      </c>
      <c r="G592" s="255">
        <v>69095</v>
      </c>
      <c r="H592" s="123"/>
      <c r="I592" s="278"/>
    </row>
    <row r="593" spans="3:9" ht="15" thickBot="1">
      <c r="C593" s="318"/>
      <c r="D593" s="321"/>
      <c r="E593" s="321"/>
      <c r="F593" s="124">
        <v>44129</v>
      </c>
      <c r="G593" s="111">
        <v>45679</v>
      </c>
      <c r="H593" s="121"/>
      <c r="I593" s="277"/>
    </row>
    <row r="594" spans="3:9" ht="100">
      <c r="C594" s="316">
        <v>87</v>
      </c>
      <c r="D594" s="319">
        <v>43361102</v>
      </c>
      <c r="E594" s="319" t="s">
        <v>2802</v>
      </c>
      <c r="F594" s="120">
        <v>43747</v>
      </c>
      <c r="G594" s="255">
        <v>156931</v>
      </c>
      <c r="H594" s="179" t="s">
        <v>2803</v>
      </c>
      <c r="I594" s="276" t="s">
        <v>2805</v>
      </c>
    </row>
    <row r="595" spans="3:9" ht="37.5">
      <c r="C595" s="317"/>
      <c r="D595" s="320"/>
      <c r="E595" s="320"/>
      <c r="F595" s="120">
        <v>43764</v>
      </c>
      <c r="G595" s="255">
        <v>315310</v>
      </c>
      <c r="H595" s="179" t="s">
        <v>2804</v>
      </c>
      <c r="I595" s="278"/>
    </row>
    <row r="596" spans="3:9">
      <c r="C596" s="317"/>
      <c r="D596" s="320"/>
      <c r="E596" s="320"/>
      <c r="F596" s="120">
        <v>43789</v>
      </c>
      <c r="G596" s="255">
        <v>39366</v>
      </c>
      <c r="H596" s="179" t="s">
        <v>2607</v>
      </c>
      <c r="I596" s="278"/>
    </row>
    <row r="597" spans="3:9">
      <c r="C597" s="317"/>
      <c r="D597" s="320"/>
      <c r="E597" s="320"/>
      <c r="F597" s="120">
        <v>44129</v>
      </c>
      <c r="G597" s="255">
        <v>1129</v>
      </c>
      <c r="H597" s="123"/>
      <c r="I597" s="278"/>
    </row>
    <row r="598" spans="3:9">
      <c r="C598" s="317"/>
      <c r="D598" s="320"/>
      <c r="E598" s="320"/>
      <c r="F598" s="120">
        <v>44425</v>
      </c>
      <c r="G598" s="126">
        <v>439</v>
      </c>
      <c r="H598" s="123"/>
      <c r="I598" s="278"/>
    </row>
    <row r="599" spans="3:9">
      <c r="C599" s="317"/>
      <c r="D599" s="320"/>
      <c r="E599" s="320"/>
      <c r="F599" s="120">
        <v>44480</v>
      </c>
      <c r="G599" s="126">
        <v>451</v>
      </c>
      <c r="H599" s="123"/>
      <c r="I599" s="278"/>
    </row>
    <row r="600" spans="3:9">
      <c r="C600" s="317"/>
      <c r="D600" s="320"/>
      <c r="E600" s="320"/>
      <c r="F600" s="120">
        <v>45582</v>
      </c>
      <c r="G600" s="255">
        <v>1281</v>
      </c>
      <c r="H600" s="123"/>
      <c r="I600" s="278"/>
    </row>
    <row r="601" spans="3:9" ht="15" thickBot="1">
      <c r="C601" s="318"/>
      <c r="D601" s="321"/>
      <c r="E601" s="321"/>
      <c r="F601" s="124">
        <v>45601</v>
      </c>
      <c r="G601" s="105">
        <v>991</v>
      </c>
      <c r="H601" s="121"/>
      <c r="I601" s="277"/>
    </row>
    <row r="602" spans="3:9" ht="25">
      <c r="C602" s="316">
        <v>88</v>
      </c>
      <c r="D602" s="319">
        <v>43361103</v>
      </c>
      <c r="E602" s="319" t="s">
        <v>2806</v>
      </c>
      <c r="F602" s="120">
        <v>43747</v>
      </c>
      <c r="G602" s="255">
        <v>125687</v>
      </c>
      <c r="H602" s="179" t="s">
        <v>2807</v>
      </c>
      <c r="I602" s="276" t="s">
        <v>2808</v>
      </c>
    </row>
    <row r="603" spans="3:9" ht="25">
      <c r="C603" s="317"/>
      <c r="D603" s="320"/>
      <c r="E603" s="320"/>
      <c r="F603" s="120">
        <v>43764</v>
      </c>
      <c r="G603" s="255">
        <v>221114</v>
      </c>
      <c r="H603" s="179" t="s">
        <v>2593</v>
      </c>
      <c r="I603" s="278"/>
    </row>
    <row r="604" spans="3:9" ht="25">
      <c r="C604" s="317"/>
      <c r="D604" s="320"/>
      <c r="E604" s="320"/>
      <c r="F604" s="120">
        <v>43789</v>
      </c>
      <c r="G604" s="255">
        <v>55872</v>
      </c>
      <c r="H604" s="179" t="s">
        <v>2562</v>
      </c>
      <c r="I604" s="278"/>
    </row>
    <row r="605" spans="3:9">
      <c r="C605" s="317"/>
      <c r="D605" s="320"/>
      <c r="E605" s="320"/>
      <c r="F605" s="120">
        <v>44118</v>
      </c>
      <c r="G605" s="255">
        <v>2278</v>
      </c>
      <c r="H605" s="179" t="s">
        <v>2607</v>
      </c>
      <c r="I605" s="278"/>
    </row>
    <row r="606" spans="3:9" ht="25">
      <c r="C606" s="317"/>
      <c r="D606" s="320"/>
      <c r="E606" s="320"/>
      <c r="F606" s="120">
        <v>44129</v>
      </c>
      <c r="G606" s="255">
        <v>95940</v>
      </c>
      <c r="H606" s="179" t="s">
        <v>2554</v>
      </c>
      <c r="I606" s="278"/>
    </row>
    <row r="607" spans="3:9">
      <c r="C607" s="317"/>
      <c r="D607" s="320"/>
      <c r="E607" s="320"/>
      <c r="F607" s="120">
        <v>44425</v>
      </c>
      <c r="G607" s="255">
        <v>57173</v>
      </c>
      <c r="H607" s="123"/>
      <c r="I607" s="278"/>
    </row>
    <row r="608" spans="3:9">
      <c r="C608" s="317"/>
      <c r="D608" s="320"/>
      <c r="E608" s="320"/>
      <c r="F608" s="120">
        <v>44459</v>
      </c>
      <c r="G608" s="126">
        <v>596</v>
      </c>
      <c r="H608" s="123"/>
      <c r="I608" s="278"/>
    </row>
    <row r="609" spans="3:9">
      <c r="C609" s="317"/>
      <c r="D609" s="320"/>
      <c r="E609" s="320"/>
      <c r="F609" s="120">
        <v>44480</v>
      </c>
      <c r="G609" s="255">
        <v>30228</v>
      </c>
      <c r="H609" s="123"/>
      <c r="I609" s="278"/>
    </row>
    <row r="610" spans="3:9">
      <c r="C610" s="317"/>
      <c r="D610" s="320"/>
      <c r="E610" s="320"/>
      <c r="F610" s="120">
        <v>45168</v>
      </c>
      <c r="G610" s="126">
        <v>571</v>
      </c>
      <c r="H610" s="123"/>
      <c r="I610" s="278"/>
    </row>
    <row r="611" spans="3:9">
      <c r="C611" s="317"/>
      <c r="D611" s="320"/>
      <c r="E611" s="320"/>
      <c r="F611" s="120">
        <v>45189</v>
      </c>
      <c r="G611" s="126">
        <v>573</v>
      </c>
      <c r="H611" s="123"/>
      <c r="I611" s="278"/>
    </row>
    <row r="612" spans="3:9">
      <c r="C612" s="317"/>
      <c r="D612" s="320"/>
      <c r="E612" s="320"/>
      <c r="F612" s="120">
        <v>45475</v>
      </c>
      <c r="G612" s="255">
        <v>1059</v>
      </c>
      <c r="H612" s="123"/>
      <c r="I612" s="278"/>
    </row>
    <row r="613" spans="3:9">
      <c r="C613" s="317"/>
      <c r="D613" s="320"/>
      <c r="E613" s="320"/>
      <c r="F613" s="120">
        <v>45582</v>
      </c>
      <c r="G613" s="255">
        <v>2278</v>
      </c>
      <c r="H613" s="123"/>
      <c r="I613" s="278"/>
    </row>
    <row r="614" spans="3:9" ht="15" thickBot="1">
      <c r="C614" s="318"/>
      <c r="D614" s="321"/>
      <c r="E614" s="321"/>
      <c r="F614" s="124">
        <v>45601</v>
      </c>
      <c r="G614" s="111">
        <v>3476</v>
      </c>
      <c r="H614" s="121"/>
      <c r="I614" s="277"/>
    </row>
    <row r="615" spans="3:9" ht="25">
      <c r="C615" s="316">
        <v>89</v>
      </c>
      <c r="D615" s="319">
        <v>43361104</v>
      </c>
      <c r="E615" s="319" t="s">
        <v>2809</v>
      </c>
      <c r="F615" s="120">
        <v>43747</v>
      </c>
      <c r="G615" s="255">
        <v>126140</v>
      </c>
      <c r="H615" s="179" t="s">
        <v>2810</v>
      </c>
      <c r="I615" s="276" t="s">
        <v>2812</v>
      </c>
    </row>
    <row r="616" spans="3:9" ht="25">
      <c r="C616" s="317"/>
      <c r="D616" s="320"/>
      <c r="E616" s="320"/>
      <c r="F616" s="120">
        <v>43764</v>
      </c>
      <c r="G616" s="255">
        <v>101115</v>
      </c>
      <c r="H616" s="191" t="s">
        <v>2811</v>
      </c>
      <c r="I616" s="278"/>
    </row>
    <row r="617" spans="3:9">
      <c r="C617" s="317"/>
      <c r="D617" s="320"/>
      <c r="E617" s="320"/>
      <c r="F617" s="120">
        <v>43789</v>
      </c>
      <c r="G617" s="255">
        <v>33229</v>
      </c>
      <c r="H617" s="123"/>
      <c r="I617" s="278"/>
    </row>
    <row r="618" spans="3:9" ht="15" thickBot="1">
      <c r="C618" s="318"/>
      <c r="D618" s="321"/>
      <c r="E618" s="321"/>
      <c r="F618" s="124">
        <v>44129</v>
      </c>
      <c r="G618" s="105">
        <v>13</v>
      </c>
      <c r="H618" s="121"/>
      <c r="I618" s="277"/>
    </row>
    <row r="619" spans="3:9">
      <c r="C619" s="316">
        <v>90</v>
      </c>
      <c r="D619" s="319">
        <v>42251101</v>
      </c>
      <c r="E619" s="319" t="s">
        <v>2813</v>
      </c>
      <c r="F619" s="120">
        <v>43747</v>
      </c>
      <c r="G619" s="255">
        <v>70929</v>
      </c>
      <c r="H619" s="322" t="s">
        <v>2607</v>
      </c>
      <c r="I619" s="276" t="s">
        <v>2814</v>
      </c>
    </row>
    <row r="620" spans="3:9">
      <c r="C620" s="317"/>
      <c r="D620" s="320"/>
      <c r="E620" s="320"/>
      <c r="F620" s="120">
        <v>43761</v>
      </c>
      <c r="G620" s="255">
        <v>3959</v>
      </c>
      <c r="H620" s="323"/>
      <c r="I620" s="278"/>
    </row>
    <row r="621" spans="3:9">
      <c r="C621" s="317"/>
      <c r="D621" s="320"/>
      <c r="E621" s="320"/>
      <c r="F621" s="120">
        <v>43764</v>
      </c>
      <c r="G621" s="255">
        <v>122001</v>
      </c>
      <c r="H621" s="323"/>
      <c r="I621" s="278"/>
    </row>
    <row r="622" spans="3:9">
      <c r="C622" s="317"/>
      <c r="D622" s="320"/>
      <c r="E622" s="320"/>
      <c r="F622" s="120">
        <v>43789</v>
      </c>
      <c r="G622" s="255">
        <v>4093</v>
      </c>
      <c r="H622" s="323"/>
      <c r="I622" s="278"/>
    </row>
    <row r="623" spans="3:9" ht="15" thickBot="1">
      <c r="C623" s="318"/>
      <c r="D623" s="321"/>
      <c r="E623" s="321"/>
      <c r="F623" s="124">
        <v>44129</v>
      </c>
      <c r="G623" s="111">
        <v>2496</v>
      </c>
      <c r="H623" s="324"/>
      <c r="I623" s="277"/>
    </row>
    <row r="624" spans="3:9" ht="25">
      <c r="C624" s="316">
        <v>91</v>
      </c>
      <c r="D624" s="319">
        <v>103441101</v>
      </c>
      <c r="E624" s="319" t="s">
        <v>2815</v>
      </c>
      <c r="F624" s="120">
        <v>43747</v>
      </c>
      <c r="G624" s="255">
        <v>82677</v>
      </c>
      <c r="H624" s="179" t="s">
        <v>2646</v>
      </c>
      <c r="I624" s="276" t="s">
        <v>2816</v>
      </c>
    </row>
    <row r="625" spans="3:9">
      <c r="C625" s="317"/>
      <c r="D625" s="320"/>
      <c r="E625" s="320"/>
      <c r="F625" s="120">
        <v>43764</v>
      </c>
      <c r="G625" s="255">
        <v>187117</v>
      </c>
      <c r="H625" s="179" t="s">
        <v>2607</v>
      </c>
      <c r="I625" s="278"/>
    </row>
    <row r="626" spans="3:9">
      <c r="C626" s="317"/>
      <c r="D626" s="320"/>
      <c r="E626" s="320"/>
      <c r="F626" s="120">
        <v>43789</v>
      </c>
      <c r="G626" s="255">
        <v>48026</v>
      </c>
      <c r="H626" s="123"/>
      <c r="I626" s="278"/>
    </row>
    <row r="627" spans="3:9">
      <c r="C627" s="317"/>
      <c r="D627" s="320"/>
      <c r="E627" s="320"/>
      <c r="F627" s="120">
        <v>44125</v>
      </c>
      <c r="G627" s="255">
        <v>34241</v>
      </c>
      <c r="H627" s="123"/>
      <c r="I627" s="278"/>
    </row>
    <row r="628" spans="3:9">
      <c r="C628" s="317"/>
      <c r="D628" s="320"/>
      <c r="E628" s="320"/>
      <c r="F628" s="120">
        <v>44129</v>
      </c>
      <c r="G628" s="255">
        <v>46550</v>
      </c>
      <c r="H628" s="123"/>
      <c r="I628" s="278"/>
    </row>
    <row r="629" spans="3:9">
      <c r="C629" s="317"/>
      <c r="D629" s="320"/>
      <c r="E629" s="320"/>
      <c r="F629" s="120">
        <v>44425</v>
      </c>
      <c r="G629" s="255">
        <v>41934</v>
      </c>
      <c r="H629" s="123"/>
      <c r="I629" s="278"/>
    </row>
    <row r="630" spans="3:9">
      <c r="C630" s="317"/>
      <c r="D630" s="320"/>
      <c r="E630" s="320"/>
      <c r="F630" s="120">
        <v>45168</v>
      </c>
      <c r="G630" s="255">
        <v>2347</v>
      </c>
      <c r="H630" s="123"/>
      <c r="I630" s="278"/>
    </row>
    <row r="631" spans="3:9" ht="15" thickBot="1">
      <c r="C631" s="318"/>
      <c r="D631" s="321"/>
      <c r="E631" s="321"/>
      <c r="F631" s="124">
        <v>45565</v>
      </c>
      <c r="G631" s="111">
        <v>9211</v>
      </c>
      <c r="H631" s="121"/>
      <c r="I631" s="277"/>
    </row>
    <row r="632" spans="3:9" ht="37.5">
      <c r="C632" s="316">
        <v>92</v>
      </c>
      <c r="D632" s="319">
        <v>103441102</v>
      </c>
      <c r="E632" s="319" t="s">
        <v>2817</v>
      </c>
      <c r="F632" s="120">
        <v>43747</v>
      </c>
      <c r="G632" s="255">
        <v>101752</v>
      </c>
      <c r="H632" s="179" t="s">
        <v>2818</v>
      </c>
      <c r="I632" s="276" t="s">
        <v>2820</v>
      </c>
    </row>
    <row r="633" spans="3:9" ht="37.5">
      <c r="C633" s="317"/>
      <c r="D633" s="320"/>
      <c r="E633" s="320"/>
      <c r="F633" s="120">
        <v>43764</v>
      </c>
      <c r="G633" s="255">
        <v>208837</v>
      </c>
      <c r="H633" s="179" t="s">
        <v>2819</v>
      </c>
      <c r="I633" s="278"/>
    </row>
    <row r="634" spans="3:9" ht="25">
      <c r="C634" s="317"/>
      <c r="D634" s="320"/>
      <c r="E634" s="320"/>
      <c r="F634" s="120">
        <v>43789</v>
      </c>
      <c r="G634" s="255">
        <v>31145</v>
      </c>
      <c r="H634" s="179" t="s">
        <v>2562</v>
      </c>
      <c r="I634" s="278"/>
    </row>
    <row r="635" spans="3:9">
      <c r="C635" s="317"/>
      <c r="D635" s="320"/>
      <c r="E635" s="320"/>
      <c r="F635" s="120">
        <v>44125</v>
      </c>
      <c r="G635" s="255">
        <v>22346</v>
      </c>
      <c r="H635" s="123"/>
      <c r="I635" s="278"/>
    </row>
    <row r="636" spans="3:9">
      <c r="C636" s="317"/>
      <c r="D636" s="320"/>
      <c r="E636" s="320"/>
      <c r="F636" s="120">
        <v>44129</v>
      </c>
      <c r="G636" s="255">
        <v>49559</v>
      </c>
      <c r="H636" s="123"/>
      <c r="I636" s="278"/>
    </row>
    <row r="637" spans="3:9">
      <c r="C637" s="317"/>
      <c r="D637" s="320"/>
      <c r="E637" s="320"/>
      <c r="F637" s="120">
        <v>44425</v>
      </c>
      <c r="G637" s="255">
        <v>64550</v>
      </c>
      <c r="H637" s="123"/>
      <c r="I637" s="278"/>
    </row>
    <row r="638" spans="3:9">
      <c r="C638" s="317"/>
      <c r="D638" s="320"/>
      <c r="E638" s="320"/>
      <c r="F638" s="120">
        <v>44480</v>
      </c>
      <c r="G638" s="255">
        <v>2385</v>
      </c>
      <c r="H638" s="123"/>
      <c r="I638" s="278"/>
    </row>
    <row r="639" spans="3:9" ht="15" thickBot="1">
      <c r="C639" s="318"/>
      <c r="D639" s="321"/>
      <c r="E639" s="321"/>
      <c r="F639" s="124">
        <v>45565</v>
      </c>
      <c r="G639" s="111">
        <v>10499</v>
      </c>
      <c r="H639" s="121"/>
      <c r="I639" s="277"/>
    </row>
    <row r="640" spans="3:9" ht="25">
      <c r="C640" s="316">
        <v>93</v>
      </c>
      <c r="D640" s="319">
        <v>103441103</v>
      </c>
      <c r="E640" s="319" t="s">
        <v>2821</v>
      </c>
      <c r="F640" s="120">
        <v>43747</v>
      </c>
      <c r="G640" s="255">
        <v>79749</v>
      </c>
      <c r="H640" s="179" t="s">
        <v>2822</v>
      </c>
      <c r="I640" s="276" t="s">
        <v>2824</v>
      </c>
    </row>
    <row r="641" spans="3:9" ht="25">
      <c r="C641" s="317"/>
      <c r="D641" s="320"/>
      <c r="E641" s="320"/>
      <c r="F641" s="120">
        <v>43764</v>
      </c>
      <c r="G641" s="255">
        <v>138784</v>
      </c>
      <c r="H641" s="179" t="s">
        <v>2823</v>
      </c>
      <c r="I641" s="278"/>
    </row>
    <row r="642" spans="3:9" ht="25">
      <c r="C642" s="317"/>
      <c r="D642" s="320"/>
      <c r="E642" s="320"/>
      <c r="F642" s="120">
        <v>43789</v>
      </c>
      <c r="G642" s="255">
        <v>6621</v>
      </c>
      <c r="H642" s="179" t="s">
        <v>2574</v>
      </c>
      <c r="I642" s="278"/>
    </row>
    <row r="643" spans="3:9">
      <c r="C643" s="317"/>
      <c r="D643" s="320"/>
      <c r="E643" s="320"/>
      <c r="F643" s="120">
        <v>44125</v>
      </c>
      <c r="G643" s="255">
        <v>2148</v>
      </c>
      <c r="H643" s="123"/>
      <c r="I643" s="278"/>
    </row>
    <row r="644" spans="3:9">
      <c r="C644" s="317"/>
      <c r="D644" s="320"/>
      <c r="E644" s="320"/>
      <c r="F644" s="120">
        <v>44129</v>
      </c>
      <c r="G644" s="255">
        <v>4685</v>
      </c>
      <c r="H644" s="123"/>
      <c r="I644" s="278"/>
    </row>
    <row r="645" spans="3:9" ht="15" thickBot="1">
      <c r="C645" s="318"/>
      <c r="D645" s="321"/>
      <c r="E645" s="321"/>
      <c r="F645" s="124">
        <v>44425</v>
      </c>
      <c r="G645" s="111">
        <v>3084</v>
      </c>
      <c r="H645" s="121"/>
      <c r="I645" s="277"/>
    </row>
    <row r="646" spans="3:9" ht="87.5">
      <c r="C646" s="316">
        <v>94</v>
      </c>
      <c r="D646" s="319">
        <v>103221101</v>
      </c>
      <c r="E646" s="319" t="s">
        <v>2825</v>
      </c>
      <c r="F646" s="120">
        <v>43731</v>
      </c>
      <c r="G646" s="255">
        <v>14630</v>
      </c>
      <c r="H646" s="179" t="s">
        <v>2826</v>
      </c>
      <c r="I646" s="276" t="s">
        <v>2828</v>
      </c>
    </row>
    <row r="647" spans="3:9" ht="50">
      <c r="C647" s="317"/>
      <c r="D647" s="320"/>
      <c r="E647" s="320"/>
      <c r="F647" s="120">
        <v>43733</v>
      </c>
      <c r="G647" s="255">
        <v>8656</v>
      </c>
      <c r="H647" s="179" t="s">
        <v>2827</v>
      </c>
      <c r="I647" s="278"/>
    </row>
    <row r="648" spans="3:9" ht="25">
      <c r="C648" s="317"/>
      <c r="D648" s="320"/>
      <c r="E648" s="320"/>
      <c r="F648" s="120">
        <v>43743</v>
      </c>
      <c r="G648" s="255">
        <v>10689</v>
      </c>
      <c r="H648" s="179" t="s">
        <v>2553</v>
      </c>
      <c r="I648" s="278"/>
    </row>
    <row r="649" spans="3:9">
      <c r="C649" s="317"/>
      <c r="D649" s="320"/>
      <c r="E649" s="320"/>
      <c r="F649" s="120">
        <v>43747</v>
      </c>
      <c r="G649" s="255">
        <v>42316</v>
      </c>
      <c r="H649" s="123"/>
      <c r="I649" s="278"/>
    </row>
    <row r="650" spans="3:9">
      <c r="C650" s="317"/>
      <c r="D650" s="320"/>
      <c r="E650" s="320"/>
      <c r="F650" s="120">
        <v>43761</v>
      </c>
      <c r="G650" s="255">
        <v>15575</v>
      </c>
      <c r="H650" s="123"/>
      <c r="I650" s="278"/>
    </row>
    <row r="651" spans="3:9">
      <c r="C651" s="317"/>
      <c r="D651" s="320"/>
      <c r="E651" s="320"/>
      <c r="F651" s="120">
        <v>43764</v>
      </c>
      <c r="G651" s="255">
        <v>59338</v>
      </c>
      <c r="H651" s="123"/>
      <c r="I651" s="278"/>
    </row>
    <row r="652" spans="3:9">
      <c r="C652" s="317"/>
      <c r="D652" s="320"/>
      <c r="E652" s="320"/>
      <c r="F652" s="120">
        <v>43789</v>
      </c>
      <c r="G652" s="126">
        <v>691</v>
      </c>
      <c r="H652" s="123"/>
      <c r="I652" s="278"/>
    </row>
    <row r="653" spans="3:9">
      <c r="C653" s="317"/>
      <c r="D653" s="320"/>
      <c r="E653" s="320"/>
      <c r="F653" s="120">
        <v>44081</v>
      </c>
      <c r="G653" s="126">
        <v>0</v>
      </c>
      <c r="H653" s="123"/>
      <c r="I653" s="278"/>
    </row>
    <row r="654" spans="3:9">
      <c r="C654" s="317"/>
      <c r="D654" s="320"/>
      <c r="E654" s="320"/>
      <c r="F654" s="120">
        <v>44118</v>
      </c>
      <c r="G654" s="255">
        <v>15175</v>
      </c>
      <c r="H654" s="123"/>
      <c r="I654" s="278"/>
    </row>
    <row r="655" spans="3:9">
      <c r="C655" s="317"/>
      <c r="D655" s="320"/>
      <c r="E655" s="320"/>
      <c r="F655" s="120">
        <v>44129</v>
      </c>
      <c r="G655" s="255">
        <v>18733</v>
      </c>
      <c r="H655" s="123"/>
      <c r="I655" s="278"/>
    </row>
    <row r="656" spans="3:9" ht="15" thickBot="1">
      <c r="C656" s="318"/>
      <c r="D656" s="321"/>
      <c r="E656" s="321"/>
      <c r="F656" s="124">
        <v>44480</v>
      </c>
      <c r="G656" s="105">
        <v>266</v>
      </c>
      <c r="H656" s="121"/>
      <c r="I656" s="277"/>
    </row>
    <row r="657" spans="3:9">
      <c r="C657" s="316">
        <v>95</v>
      </c>
      <c r="D657" s="319">
        <v>253911102</v>
      </c>
      <c r="E657" s="319" t="s">
        <v>2829</v>
      </c>
      <c r="F657" s="120">
        <v>43747</v>
      </c>
      <c r="G657" s="126">
        <v>158</v>
      </c>
      <c r="H657" s="322" t="s">
        <v>2559</v>
      </c>
      <c r="I657" s="276" t="s">
        <v>2830</v>
      </c>
    </row>
    <row r="658" spans="3:9">
      <c r="C658" s="317"/>
      <c r="D658" s="320"/>
      <c r="E658" s="320"/>
      <c r="F658" s="120">
        <v>43761</v>
      </c>
      <c r="G658" s="126">
        <v>179</v>
      </c>
      <c r="H658" s="323"/>
      <c r="I658" s="278"/>
    </row>
    <row r="659" spans="3:9">
      <c r="C659" s="317"/>
      <c r="D659" s="320"/>
      <c r="E659" s="320"/>
      <c r="F659" s="120">
        <v>43764</v>
      </c>
      <c r="G659" s="126">
        <v>182</v>
      </c>
      <c r="H659" s="323"/>
      <c r="I659" s="278"/>
    </row>
    <row r="660" spans="3:9">
      <c r="C660" s="317"/>
      <c r="D660" s="320"/>
      <c r="E660" s="320"/>
      <c r="F660" s="120">
        <v>44081</v>
      </c>
      <c r="G660" s="126">
        <v>86</v>
      </c>
      <c r="H660" s="323"/>
      <c r="I660" s="278"/>
    </row>
    <row r="661" spans="3:9">
      <c r="C661" s="317"/>
      <c r="D661" s="320"/>
      <c r="E661" s="320"/>
      <c r="F661" s="120">
        <v>44168</v>
      </c>
      <c r="G661" s="126">
        <v>92</v>
      </c>
      <c r="H661" s="323"/>
      <c r="I661" s="278"/>
    </row>
    <row r="662" spans="3:9">
      <c r="C662" s="317"/>
      <c r="D662" s="320"/>
      <c r="E662" s="320"/>
      <c r="F662" s="120">
        <v>44214</v>
      </c>
      <c r="G662" s="126">
        <v>128</v>
      </c>
      <c r="H662" s="323"/>
      <c r="I662" s="278"/>
    </row>
    <row r="663" spans="3:9" ht="15" thickBot="1">
      <c r="C663" s="318"/>
      <c r="D663" s="321"/>
      <c r="E663" s="321"/>
      <c r="F663" s="124">
        <v>44480</v>
      </c>
      <c r="G663" s="105">
        <v>113</v>
      </c>
      <c r="H663" s="324"/>
      <c r="I663" s="277"/>
    </row>
    <row r="664" spans="3:9" ht="37.5">
      <c r="C664" s="316">
        <v>96</v>
      </c>
      <c r="D664" s="319">
        <v>153701104</v>
      </c>
      <c r="E664" s="319" t="s">
        <v>2831</v>
      </c>
      <c r="F664" s="120">
        <v>43747</v>
      </c>
      <c r="G664" s="255">
        <v>37676</v>
      </c>
      <c r="H664" s="179" t="s">
        <v>2832</v>
      </c>
      <c r="I664" s="276" t="s">
        <v>2834</v>
      </c>
    </row>
    <row r="665" spans="3:9" ht="37.5">
      <c r="C665" s="317"/>
      <c r="D665" s="320"/>
      <c r="E665" s="320"/>
      <c r="F665" s="120">
        <v>43761</v>
      </c>
      <c r="G665" s="255">
        <v>4655</v>
      </c>
      <c r="H665" s="179" t="s">
        <v>2833</v>
      </c>
      <c r="I665" s="278"/>
    </row>
    <row r="666" spans="3:9" ht="25.5" thickBot="1">
      <c r="C666" s="318"/>
      <c r="D666" s="321"/>
      <c r="E666" s="321"/>
      <c r="F666" s="124">
        <v>43764</v>
      </c>
      <c r="G666" s="111">
        <v>55247</v>
      </c>
      <c r="H666" s="180" t="s">
        <v>2562</v>
      </c>
      <c r="I666" s="277"/>
    </row>
    <row r="667" spans="3:9">
      <c r="C667" s="316">
        <v>97</v>
      </c>
      <c r="D667" s="319">
        <v>103142102</v>
      </c>
      <c r="E667" s="319" t="s">
        <v>2835</v>
      </c>
      <c r="F667" s="120">
        <v>43747</v>
      </c>
      <c r="G667" s="255">
        <v>24078</v>
      </c>
      <c r="H667" s="322" t="s">
        <v>2553</v>
      </c>
      <c r="I667" s="276" t="s">
        <v>2836</v>
      </c>
    </row>
    <row r="668" spans="3:9">
      <c r="C668" s="317"/>
      <c r="D668" s="320"/>
      <c r="E668" s="320"/>
      <c r="F668" s="120">
        <v>43764</v>
      </c>
      <c r="G668" s="126">
        <v>421</v>
      </c>
      <c r="H668" s="323"/>
      <c r="I668" s="278"/>
    </row>
    <row r="669" spans="3:9">
      <c r="C669" s="317"/>
      <c r="D669" s="320"/>
      <c r="E669" s="320"/>
      <c r="F669" s="120">
        <v>43789</v>
      </c>
      <c r="G669" s="126">
        <v>67</v>
      </c>
      <c r="H669" s="323"/>
      <c r="I669" s="278"/>
    </row>
    <row r="670" spans="3:9">
      <c r="C670" s="317"/>
      <c r="D670" s="320"/>
      <c r="E670" s="320"/>
      <c r="F670" s="120">
        <v>44129</v>
      </c>
      <c r="G670" s="126">
        <v>253</v>
      </c>
      <c r="H670" s="323"/>
      <c r="I670" s="278"/>
    </row>
    <row r="671" spans="3:9">
      <c r="C671" s="317"/>
      <c r="D671" s="320"/>
      <c r="E671" s="320"/>
      <c r="F671" s="120">
        <v>44425</v>
      </c>
      <c r="G671" s="126">
        <v>184</v>
      </c>
      <c r="H671" s="323"/>
      <c r="I671" s="278"/>
    </row>
    <row r="672" spans="3:9">
      <c r="C672" s="317"/>
      <c r="D672" s="320"/>
      <c r="E672" s="320"/>
      <c r="F672" s="120">
        <v>44480</v>
      </c>
      <c r="G672" s="126">
        <v>241</v>
      </c>
      <c r="H672" s="323"/>
      <c r="I672" s="278"/>
    </row>
    <row r="673" spans="3:9">
      <c r="C673" s="317"/>
      <c r="D673" s="320"/>
      <c r="E673" s="320"/>
      <c r="F673" s="120">
        <v>45168</v>
      </c>
      <c r="G673" s="126">
        <v>118</v>
      </c>
      <c r="H673" s="323"/>
      <c r="I673" s="278"/>
    </row>
    <row r="674" spans="3:9">
      <c r="C674" s="317"/>
      <c r="D674" s="320"/>
      <c r="E674" s="320"/>
      <c r="F674" s="120">
        <v>45565</v>
      </c>
      <c r="G674" s="126">
        <v>497</v>
      </c>
      <c r="H674" s="323"/>
      <c r="I674" s="278"/>
    </row>
    <row r="675" spans="3:9">
      <c r="C675" s="317"/>
      <c r="D675" s="320"/>
      <c r="E675" s="320"/>
      <c r="F675" s="120">
        <v>45582</v>
      </c>
      <c r="G675" s="255">
        <v>3978</v>
      </c>
      <c r="H675" s="323"/>
      <c r="I675" s="278"/>
    </row>
    <row r="676" spans="3:9" ht="15" thickBot="1">
      <c r="C676" s="318"/>
      <c r="D676" s="321"/>
      <c r="E676" s="321"/>
      <c r="F676" s="124">
        <v>45601</v>
      </c>
      <c r="G676" s="111">
        <v>2647</v>
      </c>
      <c r="H676" s="324"/>
      <c r="I676" s="277"/>
    </row>
    <row r="677" spans="3:9" ht="25">
      <c r="C677" s="316">
        <v>98</v>
      </c>
      <c r="D677" s="319">
        <v>192411101</v>
      </c>
      <c r="E677" s="319" t="s">
        <v>2837</v>
      </c>
      <c r="F677" s="120">
        <v>43747</v>
      </c>
      <c r="G677" s="255">
        <v>13584</v>
      </c>
      <c r="H677" s="179" t="s">
        <v>2838</v>
      </c>
      <c r="I677" s="276" t="s">
        <v>2839</v>
      </c>
    </row>
    <row r="678" spans="3:9" ht="25">
      <c r="C678" s="317"/>
      <c r="D678" s="320"/>
      <c r="E678" s="320"/>
      <c r="F678" s="120">
        <v>43764</v>
      </c>
      <c r="G678" s="255">
        <v>34489</v>
      </c>
      <c r="H678" s="179" t="s">
        <v>2553</v>
      </c>
      <c r="I678" s="278"/>
    </row>
    <row r="679" spans="3:9">
      <c r="C679" s="317"/>
      <c r="D679" s="320"/>
      <c r="E679" s="320"/>
      <c r="F679" s="120">
        <v>44081</v>
      </c>
      <c r="G679" s="255">
        <v>25309</v>
      </c>
      <c r="H679" s="123"/>
      <c r="I679" s="278"/>
    </row>
    <row r="680" spans="3:9">
      <c r="C680" s="317"/>
      <c r="D680" s="320"/>
      <c r="E680" s="320"/>
      <c r="F680" s="120">
        <v>44118</v>
      </c>
      <c r="G680" s="255">
        <v>4107</v>
      </c>
      <c r="H680" s="123"/>
      <c r="I680" s="278"/>
    </row>
    <row r="681" spans="3:9" ht="15" thickBot="1">
      <c r="C681" s="318"/>
      <c r="D681" s="321"/>
      <c r="E681" s="321"/>
      <c r="F681" s="124">
        <v>44129</v>
      </c>
      <c r="G681" s="111">
        <v>14781</v>
      </c>
      <c r="H681" s="121"/>
      <c r="I681" s="277"/>
    </row>
    <row r="682" spans="3:9">
      <c r="C682" s="316">
        <v>99</v>
      </c>
      <c r="D682" s="319">
        <v>43351103</v>
      </c>
      <c r="E682" s="319" t="s">
        <v>2840</v>
      </c>
      <c r="F682" s="120">
        <v>43747</v>
      </c>
      <c r="G682" s="255">
        <v>125809</v>
      </c>
      <c r="H682" s="322" t="s">
        <v>2841</v>
      </c>
      <c r="I682" s="276" t="s">
        <v>2842</v>
      </c>
    </row>
    <row r="683" spans="3:9">
      <c r="C683" s="317"/>
      <c r="D683" s="320"/>
      <c r="E683" s="320"/>
      <c r="F683" s="120">
        <v>43761</v>
      </c>
      <c r="G683" s="126">
        <v>22</v>
      </c>
      <c r="H683" s="323"/>
      <c r="I683" s="278"/>
    </row>
    <row r="684" spans="3:9">
      <c r="C684" s="317"/>
      <c r="D684" s="320"/>
      <c r="E684" s="320"/>
      <c r="F684" s="120">
        <v>43764</v>
      </c>
      <c r="G684" s="255">
        <v>195495</v>
      </c>
      <c r="H684" s="323"/>
      <c r="I684" s="278"/>
    </row>
    <row r="685" spans="3:9" ht="15" thickBot="1">
      <c r="C685" s="318"/>
      <c r="D685" s="321"/>
      <c r="E685" s="321"/>
      <c r="F685" s="124">
        <v>44129</v>
      </c>
      <c r="G685" s="111">
        <v>68577</v>
      </c>
      <c r="H685" s="324"/>
      <c r="I685" s="277"/>
    </row>
    <row r="686" spans="3:9">
      <c r="C686" s="316">
        <v>100</v>
      </c>
      <c r="D686" s="319">
        <v>63172101</v>
      </c>
      <c r="E686" s="319" t="s">
        <v>2843</v>
      </c>
      <c r="F686" s="120">
        <v>43747</v>
      </c>
      <c r="G686" s="255">
        <v>31941</v>
      </c>
      <c r="H686" s="179" t="s">
        <v>2760</v>
      </c>
      <c r="I686" s="276" t="s">
        <v>2844</v>
      </c>
    </row>
    <row r="687" spans="3:9" ht="25">
      <c r="C687" s="317"/>
      <c r="D687" s="320"/>
      <c r="E687" s="320"/>
      <c r="F687" s="120">
        <v>43764</v>
      </c>
      <c r="G687" s="255">
        <v>30755</v>
      </c>
      <c r="H687" s="179" t="s">
        <v>2729</v>
      </c>
      <c r="I687" s="278"/>
    </row>
    <row r="688" spans="3:9">
      <c r="C688" s="317"/>
      <c r="D688" s="320"/>
      <c r="E688" s="320"/>
      <c r="F688" s="120">
        <v>43789</v>
      </c>
      <c r="G688" s="255">
        <v>8857</v>
      </c>
      <c r="H688" s="123"/>
      <c r="I688" s="278"/>
    </row>
    <row r="689" spans="3:9">
      <c r="C689" s="317"/>
      <c r="D689" s="320"/>
      <c r="E689" s="320"/>
      <c r="F689" s="120">
        <v>44118</v>
      </c>
      <c r="G689" s="126">
        <v>423</v>
      </c>
      <c r="H689" s="123"/>
      <c r="I689" s="278"/>
    </row>
    <row r="690" spans="3:9">
      <c r="C690" s="317"/>
      <c r="D690" s="320"/>
      <c r="E690" s="320"/>
      <c r="F690" s="120">
        <v>44125</v>
      </c>
      <c r="G690" s="126">
        <v>72</v>
      </c>
      <c r="H690" s="123"/>
      <c r="I690" s="278"/>
    </row>
    <row r="691" spans="3:9">
      <c r="C691" s="317"/>
      <c r="D691" s="320"/>
      <c r="E691" s="320"/>
      <c r="F691" s="120">
        <v>44129</v>
      </c>
      <c r="G691" s="126">
        <v>246</v>
      </c>
      <c r="H691" s="123"/>
      <c r="I691" s="278"/>
    </row>
    <row r="692" spans="3:9">
      <c r="C692" s="317"/>
      <c r="D692" s="320"/>
      <c r="E692" s="320"/>
      <c r="F692" s="120">
        <v>44425</v>
      </c>
      <c r="G692" s="255">
        <v>5219</v>
      </c>
      <c r="H692" s="123"/>
      <c r="I692" s="278"/>
    </row>
    <row r="693" spans="3:9">
      <c r="C693" s="317"/>
      <c r="D693" s="320"/>
      <c r="E693" s="320"/>
      <c r="F693" s="120">
        <v>44459</v>
      </c>
      <c r="G693" s="126">
        <v>93</v>
      </c>
      <c r="H693" s="123"/>
      <c r="I693" s="278"/>
    </row>
    <row r="694" spans="3:9">
      <c r="C694" s="317"/>
      <c r="D694" s="320"/>
      <c r="E694" s="320"/>
      <c r="F694" s="120">
        <v>44480</v>
      </c>
      <c r="G694" s="255">
        <v>7927</v>
      </c>
      <c r="H694" s="123"/>
      <c r="I694" s="278"/>
    </row>
    <row r="695" spans="3:9">
      <c r="C695" s="317"/>
      <c r="D695" s="320"/>
      <c r="E695" s="320"/>
      <c r="F695" s="120">
        <v>45168</v>
      </c>
      <c r="G695" s="126">
        <v>260</v>
      </c>
      <c r="H695" s="123"/>
      <c r="I695" s="278"/>
    </row>
    <row r="696" spans="3:9">
      <c r="C696" s="317"/>
      <c r="D696" s="320"/>
      <c r="E696" s="320"/>
      <c r="F696" s="120">
        <v>45475</v>
      </c>
      <c r="G696" s="255">
        <v>1853</v>
      </c>
      <c r="H696" s="123"/>
      <c r="I696" s="278"/>
    </row>
    <row r="697" spans="3:9">
      <c r="C697" s="317"/>
      <c r="D697" s="320"/>
      <c r="E697" s="320"/>
      <c r="F697" s="120">
        <v>45582</v>
      </c>
      <c r="G697" s="126">
        <v>843</v>
      </c>
      <c r="H697" s="123"/>
      <c r="I697" s="278"/>
    </row>
    <row r="698" spans="3:9" ht="15" thickBot="1">
      <c r="C698" s="318"/>
      <c r="D698" s="321"/>
      <c r="E698" s="321"/>
      <c r="F698" s="124">
        <v>45601</v>
      </c>
      <c r="G698" s="111">
        <v>9346</v>
      </c>
      <c r="H698" s="121"/>
      <c r="I698" s="277"/>
    </row>
    <row r="699" spans="3:9" ht="25">
      <c r="C699" s="316">
        <v>101</v>
      </c>
      <c r="D699" s="319">
        <v>163011101</v>
      </c>
      <c r="E699" s="319" t="s">
        <v>2845</v>
      </c>
      <c r="F699" s="120">
        <v>43747</v>
      </c>
      <c r="G699" s="255">
        <v>96151</v>
      </c>
      <c r="H699" s="179" t="s">
        <v>2846</v>
      </c>
      <c r="I699" s="276" t="s">
        <v>2847</v>
      </c>
    </row>
    <row r="700" spans="3:9" ht="25">
      <c r="C700" s="317"/>
      <c r="D700" s="320"/>
      <c r="E700" s="320"/>
      <c r="F700" s="120">
        <v>43761</v>
      </c>
      <c r="G700" s="255">
        <v>15164</v>
      </c>
      <c r="H700" s="179" t="s">
        <v>2729</v>
      </c>
      <c r="I700" s="278"/>
    </row>
    <row r="701" spans="3:9">
      <c r="C701" s="317"/>
      <c r="D701" s="320"/>
      <c r="E701" s="320"/>
      <c r="F701" s="120">
        <v>43764</v>
      </c>
      <c r="G701" s="255">
        <v>111440</v>
      </c>
      <c r="H701" s="123"/>
      <c r="I701" s="278"/>
    </row>
    <row r="702" spans="3:9" ht="15" thickBot="1">
      <c r="C702" s="318"/>
      <c r="D702" s="321"/>
      <c r="E702" s="321"/>
      <c r="F702" s="124">
        <v>44129</v>
      </c>
      <c r="G702" s="111">
        <v>18805</v>
      </c>
      <c r="H702" s="121"/>
      <c r="I702" s="277"/>
    </row>
    <row r="703" spans="3:9">
      <c r="C703" s="316">
        <v>102</v>
      </c>
      <c r="D703" s="319">
        <v>62881105</v>
      </c>
      <c r="E703" s="319" t="s">
        <v>2848</v>
      </c>
      <c r="F703" s="120">
        <v>43747</v>
      </c>
      <c r="G703" s="255">
        <v>1777</v>
      </c>
      <c r="H703" s="322" t="s">
        <v>2559</v>
      </c>
      <c r="I703" s="276" t="s">
        <v>2849</v>
      </c>
    </row>
    <row r="704" spans="3:9">
      <c r="C704" s="317"/>
      <c r="D704" s="320"/>
      <c r="E704" s="320"/>
      <c r="F704" s="120">
        <v>43764</v>
      </c>
      <c r="G704" s="255">
        <v>2073</v>
      </c>
      <c r="H704" s="323"/>
      <c r="I704" s="278"/>
    </row>
    <row r="705" spans="3:9">
      <c r="C705" s="317"/>
      <c r="D705" s="320"/>
      <c r="E705" s="320"/>
      <c r="F705" s="120">
        <v>44129</v>
      </c>
      <c r="G705" s="255">
        <v>1412</v>
      </c>
      <c r="H705" s="323"/>
      <c r="I705" s="278"/>
    </row>
    <row r="706" spans="3:9">
      <c r="C706" s="317"/>
      <c r="D706" s="320"/>
      <c r="E706" s="320"/>
      <c r="F706" s="120">
        <v>44425</v>
      </c>
      <c r="G706" s="255">
        <v>1028</v>
      </c>
      <c r="H706" s="323"/>
      <c r="I706" s="278"/>
    </row>
    <row r="707" spans="3:9">
      <c r="C707" s="317"/>
      <c r="D707" s="320"/>
      <c r="E707" s="320"/>
      <c r="F707" s="120">
        <v>44459</v>
      </c>
      <c r="G707" s="126">
        <v>517</v>
      </c>
      <c r="H707" s="323"/>
      <c r="I707" s="278"/>
    </row>
    <row r="708" spans="3:9">
      <c r="C708" s="317"/>
      <c r="D708" s="320"/>
      <c r="E708" s="320"/>
      <c r="F708" s="120">
        <v>44480</v>
      </c>
      <c r="G708" s="255">
        <v>1511</v>
      </c>
      <c r="H708" s="323"/>
      <c r="I708" s="278"/>
    </row>
    <row r="709" spans="3:9">
      <c r="C709" s="317"/>
      <c r="D709" s="320"/>
      <c r="E709" s="320"/>
      <c r="F709" s="120">
        <v>45168</v>
      </c>
      <c r="G709" s="126">
        <v>606</v>
      </c>
      <c r="H709" s="323"/>
      <c r="I709" s="278"/>
    </row>
    <row r="710" spans="3:9">
      <c r="C710" s="317"/>
      <c r="D710" s="320"/>
      <c r="E710" s="320"/>
      <c r="F710" s="120">
        <v>45582</v>
      </c>
      <c r="G710" s="255">
        <v>2545</v>
      </c>
      <c r="H710" s="323"/>
      <c r="I710" s="278"/>
    </row>
    <row r="711" spans="3:9" ht="15" thickBot="1">
      <c r="C711" s="318"/>
      <c r="D711" s="321"/>
      <c r="E711" s="321"/>
      <c r="F711" s="124">
        <v>45601</v>
      </c>
      <c r="G711" s="111">
        <v>1900</v>
      </c>
      <c r="H711" s="324"/>
      <c r="I711" s="277"/>
    </row>
    <row r="712" spans="3:9" ht="125">
      <c r="C712" s="316">
        <v>103</v>
      </c>
      <c r="D712" s="319">
        <v>43141101</v>
      </c>
      <c r="E712" s="319" t="s">
        <v>2850</v>
      </c>
      <c r="F712" s="120">
        <v>43747</v>
      </c>
      <c r="G712" s="255">
        <v>119475</v>
      </c>
      <c r="H712" s="179" t="s">
        <v>2851</v>
      </c>
      <c r="I712" s="276" t="s">
        <v>2853</v>
      </c>
    </row>
    <row r="713" spans="3:9" ht="100">
      <c r="C713" s="317"/>
      <c r="D713" s="320"/>
      <c r="E713" s="320"/>
      <c r="F713" s="120">
        <v>43761</v>
      </c>
      <c r="G713" s="255">
        <v>10976</v>
      </c>
      <c r="H713" s="179" t="s">
        <v>2852</v>
      </c>
      <c r="I713" s="278"/>
    </row>
    <row r="714" spans="3:9" ht="25">
      <c r="C714" s="317"/>
      <c r="D714" s="320"/>
      <c r="E714" s="320"/>
      <c r="F714" s="120">
        <v>43764</v>
      </c>
      <c r="G714" s="255">
        <v>192974</v>
      </c>
      <c r="H714" s="179" t="s">
        <v>2625</v>
      </c>
      <c r="I714" s="278"/>
    </row>
    <row r="715" spans="3:9" ht="25">
      <c r="C715" s="317"/>
      <c r="D715" s="320"/>
      <c r="E715" s="320"/>
      <c r="F715" s="120">
        <v>43789</v>
      </c>
      <c r="G715" s="255">
        <v>53955</v>
      </c>
      <c r="H715" s="179" t="s">
        <v>2554</v>
      </c>
      <c r="I715" s="278"/>
    </row>
    <row r="716" spans="3:9">
      <c r="C716" s="317"/>
      <c r="D716" s="320"/>
      <c r="E716" s="320"/>
      <c r="F716" s="120">
        <v>44081</v>
      </c>
      <c r="G716" s="255">
        <v>3056</v>
      </c>
      <c r="H716" s="123"/>
      <c r="I716" s="278"/>
    </row>
    <row r="717" spans="3:9">
      <c r="C717" s="317"/>
      <c r="D717" s="320"/>
      <c r="E717" s="320"/>
      <c r="F717" s="120">
        <v>44101</v>
      </c>
      <c r="G717" s="255">
        <v>1884</v>
      </c>
      <c r="H717" s="123"/>
      <c r="I717" s="278"/>
    </row>
    <row r="718" spans="3:9">
      <c r="C718" s="317"/>
      <c r="D718" s="320"/>
      <c r="E718" s="320"/>
      <c r="F718" s="120">
        <v>44118</v>
      </c>
      <c r="G718" s="255">
        <v>2662</v>
      </c>
      <c r="H718" s="123"/>
      <c r="I718" s="278"/>
    </row>
    <row r="719" spans="3:9">
      <c r="C719" s="317"/>
      <c r="D719" s="320"/>
      <c r="E719" s="320"/>
      <c r="F719" s="120">
        <v>44129</v>
      </c>
      <c r="G719" s="255">
        <v>91395</v>
      </c>
      <c r="H719" s="123"/>
      <c r="I719" s="278"/>
    </row>
    <row r="720" spans="3:9">
      <c r="C720" s="317"/>
      <c r="D720" s="320"/>
      <c r="E720" s="320"/>
      <c r="F720" s="120">
        <v>44425</v>
      </c>
      <c r="G720" s="255">
        <v>31680</v>
      </c>
      <c r="H720" s="123"/>
      <c r="I720" s="278"/>
    </row>
    <row r="721" spans="3:9">
      <c r="C721" s="317"/>
      <c r="D721" s="320"/>
      <c r="E721" s="320"/>
      <c r="F721" s="120">
        <v>44480</v>
      </c>
      <c r="G721" s="255">
        <v>16100</v>
      </c>
      <c r="H721" s="123"/>
      <c r="I721" s="278"/>
    </row>
    <row r="722" spans="3:9">
      <c r="C722" s="317"/>
      <c r="D722" s="320"/>
      <c r="E722" s="320"/>
      <c r="F722" s="120">
        <v>45475</v>
      </c>
      <c r="G722" s="255">
        <v>3087</v>
      </c>
      <c r="H722" s="123"/>
      <c r="I722" s="278"/>
    </row>
    <row r="723" spans="3:9">
      <c r="C723" s="317"/>
      <c r="D723" s="320"/>
      <c r="E723" s="320"/>
      <c r="F723" s="120">
        <v>45582</v>
      </c>
      <c r="G723" s="255">
        <v>17420</v>
      </c>
      <c r="H723" s="123"/>
      <c r="I723" s="278"/>
    </row>
    <row r="724" spans="3:9" ht="15" thickBot="1">
      <c r="C724" s="318"/>
      <c r="D724" s="321"/>
      <c r="E724" s="321"/>
      <c r="F724" s="124">
        <v>45601</v>
      </c>
      <c r="G724" s="111">
        <v>11547</v>
      </c>
      <c r="H724" s="121"/>
      <c r="I724" s="277"/>
    </row>
    <row r="725" spans="3:9" ht="62.5">
      <c r="C725" s="316">
        <v>104</v>
      </c>
      <c r="D725" s="319">
        <v>43141102</v>
      </c>
      <c r="E725" s="319" t="s">
        <v>2854</v>
      </c>
      <c r="F725" s="120">
        <v>43747</v>
      </c>
      <c r="G725" s="255">
        <v>115134</v>
      </c>
      <c r="H725" s="179" t="s">
        <v>2855</v>
      </c>
      <c r="I725" s="276" t="s">
        <v>2858</v>
      </c>
    </row>
    <row r="726" spans="3:9" ht="37.5">
      <c r="C726" s="317"/>
      <c r="D726" s="320"/>
      <c r="E726" s="320"/>
      <c r="F726" s="120">
        <v>43764</v>
      </c>
      <c r="G726" s="255">
        <v>222958</v>
      </c>
      <c r="H726" s="179" t="s">
        <v>2856</v>
      </c>
      <c r="I726" s="278"/>
    </row>
    <row r="727" spans="3:9" ht="25">
      <c r="C727" s="317"/>
      <c r="D727" s="320"/>
      <c r="E727" s="320"/>
      <c r="F727" s="120">
        <v>43789</v>
      </c>
      <c r="G727" s="255">
        <v>50112</v>
      </c>
      <c r="H727" s="179" t="s">
        <v>2553</v>
      </c>
      <c r="I727" s="278"/>
    </row>
    <row r="728" spans="3:9" ht="25">
      <c r="C728" s="317"/>
      <c r="D728" s="320"/>
      <c r="E728" s="320"/>
      <c r="F728" s="120">
        <v>44129</v>
      </c>
      <c r="G728" s="255">
        <v>109871</v>
      </c>
      <c r="H728" s="179" t="s">
        <v>2857</v>
      </c>
      <c r="I728" s="278"/>
    </row>
    <row r="729" spans="3:9">
      <c r="C729" s="317"/>
      <c r="D729" s="320"/>
      <c r="E729" s="320"/>
      <c r="F729" s="120">
        <v>44425</v>
      </c>
      <c r="G729" s="255">
        <v>15041</v>
      </c>
      <c r="H729" s="123"/>
      <c r="I729" s="278"/>
    </row>
    <row r="730" spans="3:9" ht="15" thickBot="1">
      <c r="C730" s="318"/>
      <c r="D730" s="321"/>
      <c r="E730" s="321"/>
      <c r="F730" s="124">
        <v>44480</v>
      </c>
      <c r="G730" s="111">
        <v>72178</v>
      </c>
      <c r="H730" s="121"/>
      <c r="I730" s="277"/>
    </row>
    <row r="731" spans="3:9" ht="62.5">
      <c r="C731" s="316">
        <v>105</v>
      </c>
      <c r="D731" s="319">
        <v>43141103</v>
      </c>
      <c r="E731" s="319" t="s">
        <v>2859</v>
      </c>
      <c r="F731" s="120">
        <v>43747</v>
      </c>
      <c r="G731" s="255">
        <v>9151</v>
      </c>
      <c r="H731" s="179" t="s">
        <v>2860</v>
      </c>
      <c r="I731" s="276" t="s">
        <v>2664</v>
      </c>
    </row>
    <row r="732" spans="3:9" ht="37.5">
      <c r="C732" s="317"/>
      <c r="D732" s="320"/>
      <c r="E732" s="320"/>
      <c r="F732" s="120">
        <v>43764</v>
      </c>
      <c r="G732" s="255">
        <v>14150</v>
      </c>
      <c r="H732" s="179" t="s">
        <v>2861</v>
      </c>
      <c r="I732" s="278"/>
    </row>
    <row r="733" spans="3:9">
      <c r="C733" s="317"/>
      <c r="D733" s="320"/>
      <c r="E733" s="320"/>
      <c r="F733" s="120">
        <v>43789</v>
      </c>
      <c r="G733" s="255">
        <v>4113</v>
      </c>
      <c r="H733" s="123"/>
      <c r="I733" s="278"/>
    </row>
    <row r="734" spans="3:9">
      <c r="C734" s="317"/>
      <c r="D734" s="320"/>
      <c r="E734" s="320"/>
      <c r="F734" s="120">
        <v>44129</v>
      </c>
      <c r="G734" s="255">
        <v>6986</v>
      </c>
      <c r="H734" s="123"/>
      <c r="I734" s="278"/>
    </row>
    <row r="735" spans="3:9">
      <c r="C735" s="317"/>
      <c r="D735" s="320"/>
      <c r="E735" s="320"/>
      <c r="F735" s="120">
        <v>44480</v>
      </c>
      <c r="G735" s="126">
        <v>158</v>
      </c>
      <c r="H735" s="123"/>
      <c r="I735" s="278"/>
    </row>
    <row r="736" spans="3:9" ht="15" thickBot="1">
      <c r="C736" s="318"/>
      <c r="D736" s="321"/>
      <c r="E736" s="321"/>
      <c r="F736" s="124">
        <v>45601</v>
      </c>
      <c r="G736" s="105">
        <v>284</v>
      </c>
      <c r="H736" s="121"/>
      <c r="I736" s="277"/>
    </row>
    <row r="737" spans="3:9">
      <c r="C737" s="316">
        <v>106</v>
      </c>
      <c r="D737" s="319">
        <v>43302103</v>
      </c>
      <c r="E737" s="319" t="s">
        <v>2862</v>
      </c>
      <c r="F737" s="120">
        <v>43747</v>
      </c>
      <c r="G737" s="255">
        <v>7444</v>
      </c>
      <c r="H737" s="322" t="s">
        <v>2553</v>
      </c>
      <c r="I737" s="276" t="s">
        <v>2664</v>
      </c>
    </row>
    <row r="738" spans="3:9">
      <c r="C738" s="317"/>
      <c r="D738" s="320"/>
      <c r="E738" s="320"/>
      <c r="F738" s="120">
        <v>43761</v>
      </c>
      <c r="G738" s="126">
        <v>257</v>
      </c>
      <c r="H738" s="323"/>
      <c r="I738" s="278"/>
    </row>
    <row r="739" spans="3:9" ht="15" thickBot="1">
      <c r="C739" s="318"/>
      <c r="D739" s="321"/>
      <c r="E739" s="321"/>
      <c r="F739" s="124">
        <v>43764</v>
      </c>
      <c r="G739" s="105">
        <v>797</v>
      </c>
      <c r="H739" s="324"/>
      <c r="I739" s="277"/>
    </row>
    <row r="740" spans="3:9">
      <c r="C740" s="316">
        <v>107</v>
      </c>
      <c r="D740" s="319">
        <v>43302107</v>
      </c>
      <c r="E740" s="319" t="s">
        <v>2863</v>
      </c>
      <c r="F740" s="120">
        <v>43747</v>
      </c>
      <c r="G740" s="255">
        <v>97063</v>
      </c>
      <c r="H740" s="322" t="s">
        <v>2553</v>
      </c>
      <c r="I740" s="276" t="s">
        <v>2864</v>
      </c>
    </row>
    <row r="741" spans="3:9">
      <c r="C741" s="317"/>
      <c r="D741" s="320"/>
      <c r="E741" s="320"/>
      <c r="F741" s="120">
        <v>43761</v>
      </c>
      <c r="G741" s="255">
        <v>2357</v>
      </c>
      <c r="H741" s="323"/>
      <c r="I741" s="278"/>
    </row>
    <row r="742" spans="3:9" ht="15" thickBot="1">
      <c r="C742" s="318"/>
      <c r="D742" s="321"/>
      <c r="E742" s="321"/>
      <c r="F742" s="124">
        <v>43764</v>
      </c>
      <c r="G742" s="111">
        <v>5464</v>
      </c>
      <c r="H742" s="324"/>
      <c r="I742" s="277"/>
    </row>
    <row r="743" spans="3:9" ht="37.5">
      <c r="C743" s="316">
        <v>108</v>
      </c>
      <c r="D743" s="319">
        <v>43051101</v>
      </c>
      <c r="E743" s="319" t="s">
        <v>2865</v>
      </c>
      <c r="F743" s="120">
        <v>43624</v>
      </c>
      <c r="G743" s="255">
        <v>15175</v>
      </c>
      <c r="H743" s="179" t="s">
        <v>2866</v>
      </c>
      <c r="I743" s="276" t="s">
        <v>2867</v>
      </c>
    </row>
    <row r="744" spans="3:9" ht="25">
      <c r="C744" s="317"/>
      <c r="D744" s="320"/>
      <c r="E744" s="320"/>
      <c r="F744" s="120">
        <v>43733</v>
      </c>
      <c r="G744" s="126">
        <v>201</v>
      </c>
      <c r="H744" s="179" t="s">
        <v>2562</v>
      </c>
      <c r="I744" s="278"/>
    </row>
    <row r="745" spans="3:9">
      <c r="C745" s="317"/>
      <c r="D745" s="320"/>
      <c r="E745" s="320"/>
      <c r="F745" s="120">
        <v>43747</v>
      </c>
      <c r="G745" s="255">
        <v>70868</v>
      </c>
      <c r="H745" s="123"/>
      <c r="I745" s="278"/>
    </row>
    <row r="746" spans="3:9">
      <c r="C746" s="317"/>
      <c r="D746" s="320"/>
      <c r="E746" s="320"/>
      <c r="F746" s="120">
        <v>43761</v>
      </c>
      <c r="G746" s="126">
        <v>759</v>
      </c>
      <c r="H746" s="123"/>
      <c r="I746" s="278"/>
    </row>
    <row r="747" spans="3:9">
      <c r="C747" s="317"/>
      <c r="D747" s="320"/>
      <c r="E747" s="320"/>
      <c r="F747" s="120">
        <v>43764</v>
      </c>
      <c r="G747" s="255">
        <v>141652</v>
      </c>
      <c r="H747" s="123"/>
      <c r="I747" s="278"/>
    </row>
    <row r="748" spans="3:9">
      <c r="C748" s="317"/>
      <c r="D748" s="320"/>
      <c r="E748" s="320"/>
      <c r="F748" s="120">
        <v>43789</v>
      </c>
      <c r="G748" s="255">
        <v>39735</v>
      </c>
      <c r="H748" s="123"/>
      <c r="I748" s="278"/>
    </row>
    <row r="749" spans="3:9">
      <c r="C749" s="317"/>
      <c r="D749" s="320"/>
      <c r="E749" s="320"/>
      <c r="F749" s="120">
        <v>44118</v>
      </c>
      <c r="G749" s="255">
        <v>22000</v>
      </c>
      <c r="H749" s="123"/>
      <c r="I749" s="278"/>
    </row>
    <row r="750" spans="3:9">
      <c r="C750" s="317"/>
      <c r="D750" s="320"/>
      <c r="E750" s="320"/>
      <c r="F750" s="120">
        <v>44129</v>
      </c>
      <c r="G750" s="255">
        <v>50212</v>
      </c>
      <c r="H750" s="123"/>
      <c r="I750" s="278"/>
    </row>
    <row r="751" spans="3:9">
      <c r="C751" s="317"/>
      <c r="D751" s="320"/>
      <c r="E751" s="320"/>
      <c r="F751" s="120">
        <v>44425</v>
      </c>
      <c r="G751" s="255">
        <v>20845</v>
      </c>
      <c r="H751" s="123"/>
      <c r="I751" s="278"/>
    </row>
    <row r="752" spans="3:9">
      <c r="C752" s="317"/>
      <c r="D752" s="320"/>
      <c r="E752" s="320"/>
      <c r="F752" s="120">
        <v>44459</v>
      </c>
      <c r="G752" s="126">
        <v>62</v>
      </c>
      <c r="H752" s="123"/>
      <c r="I752" s="278"/>
    </row>
    <row r="753" spans="3:9">
      <c r="C753" s="317"/>
      <c r="D753" s="320"/>
      <c r="E753" s="320"/>
      <c r="F753" s="120">
        <v>44480</v>
      </c>
      <c r="G753" s="255">
        <v>38041</v>
      </c>
      <c r="H753" s="123"/>
      <c r="I753" s="278"/>
    </row>
    <row r="754" spans="3:9">
      <c r="C754" s="317"/>
      <c r="D754" s="320"/>
      <c r="E754" s="320"/>
      <c r="F754" s="120">
        <v>45475</v>
      </c>
      <c r="G754" s="126">
        <v>105</v>
      </c>
      <c r="H754" s="123"/>
      <c r="I754" s="278"/>
    </row>
    <row r="755" spans="3:9">
      <c r="C755" s="317"/>
      <c r="D755" s="320"/>
      <c r="E755" s="320"/>
      <c r="F755" s="120">
        <v>45582</v>
      </c>
      <c r="G755" s="255">
        <v>21954</v>
      </c>
      <c r="H755" s="123"/>
      <c r="I755" s="278"/>
    </row>
    <row r="756" spans="3:9" ht="15" thickBot="1">
      <c r="C756" s="318"/>
      <c r="D756" s="321"/>
      <c r="E756" s="321"/>
      <c r="F756" s="124">
        <v>45601</v>
      </c>
      <c r="G756" s="111">
        <v>49908</v>
      </c>
      <c r="H756" s="121"/>
      <c r="I756" s="277"/>
    </row>
    <row r="757" spans="3:9" ht="87.5">
      <c r="C757" s="316">
        <v>109</v>
      </c>
      <c r="D757" s="319">
        <v>152282101</v>
      </c>
      <c r="E757" s="319" t="s">
        <v>2868</v>
      </c>
      <c r="F757" s="120">
        <v>43747</v>
      </c>
      <c r="G757" s="255">
        <v>210483</v>
      </c>
      <c r="H757" s="179" t="s">
        <v>2869</v>
      </c>
      <c r="I757" s="276" t="s">
        <v>2871</v>
      </c>
    </row>
    <row r="758" spans="3:9" ht="62.5">
      <c r="C758" s="317"/>
      <c r="D758" s="320"/>
      <c r="E758" s="320"/>
      <c r="F758" s="120">
        <v>43761</v>
      </c>
      <c r="G758" s="255">
        <v>56223</v>
      </c>
      <c r="H758" s="179" t="s">
        <v>2870</v>
      </c>
      <c r="I758" s="278"/>
    </row>
    <row r="759" spans="3:9">
      <c r="C759" s="317"/>
      <c r="D759" s="320"/>
      <c r="E759" s="320"/>
      <c r="F759" s="120">
        <v>43764</v>
      </c>
      <c r="G759" s="255">
        <v>307894</v>
      </c>
      <c r="H759" s="123"/>
      <c r="I759" s="278"/>
    </row>
    <row r="760" spans="3:9">
      <c r="C760" s="317"/>
      <c r="D760" s="320"/>
      <c r="E760" s="320"/>
      <c r="F760" s="120">
        <v>44081</v>
      </c>
      <c r="G760" s="255">
        <v>65716</v>
      </c>
      <c r="H760" s="123"/>
      <c r="I760" s="278"/>
    </row>
    <row r="761" spans="3:9">
      <c r="C761" s="317"/>
      <c r="D761" s="320"/>
      <c r="E761" s="320"/>
      <c r="F761" s="120">
        <v>44101</v>
      </c>
      <c r="G761" s="255">
        <v>4625</v>
      </c>
      <c r="H761" s="123"/>
      <c r="I761" s="278"/>
    </row>
    <row r="762" spans="3:9" ht="15" thickBot="1">
      <c r="C762" s="318"/>
      <c r="D762" s="321"/>
      <c r="E762" s="321"/>
      <c r="F762" s="124">
        <v>44129</v>
      </c>
      <c r="G762" s="111">
        <v>83968</v>
      </c>
      <c r="H762" s="121"/>
      <c r="I762" s="277"/>
    </row>
    <row r="763" spans="3:9">
      <c r="C763" s="316">
        <v>110</v>
      </c>
      <c r="D763" s="319">
        <v>153132101</v>
      </c>
      <c r="E763" s="319" t="s">
        <v>2872</v>
      </c>
      <c r="F763" s="120">
        <v>43731</v>
      </c>
      <c r="G763" s="255">
        <v>9152</v>
      </c>
      <c r="H763" s="322" t="s">
        <v>2607</v>
      </c>
      <c r="I763" s="276" t="s">
        <v>2873</v>
      </c>
    </row>
    <row r="764" spans="3:9">
      <c r="C764" s="317"/>
      <c r="D764" s="320"/>
      <c r="E764" s="320"/>
      <c r="F764" s="120">
        <v>43733</v>
      </c>
      <c r="G764" s="255">
        <v>7011</v>
      </c>
      <c r="H764" s="323"/>
      <c r="I764" s="278"/>
    </row>
    <row r="765" spans="3:9">
      <c r="C765" s="317"/>
      <c r="D765" s="320"/>
      <c r="E765" s="320"/>
      <c r="F765" s="120">
        <v>43747</v>
      </c>
      <c r="G765" s="255">
        <v>28589</v>
      </c>
      <c r="H765" s="323"/>
      <c r="I765" s="278"/>
    </row>
    <row r="766" spans="3:9">
      <c r="C766" s="317"/>
      <c r="D766" s="320"/>
      <c r="E766" s="320"/>
      <c r="F766" s="120">
        <v>43761</v>
      </c>
      <c r="G766" s="255">
        <v>12304</v>
      </c>
      <c r="H766" s="323"/>
      <c r="I766" s="278"/>
    </row>
    <row r="767" spans="3:9">
      <c r="C767" s="317"/>
      <c r="D767" s="320"/>
      <c r="E767" s="320"/>
      <c r="F767" s="120">
        <v>43764</v>
      </c>
      <c r="G767" s="255">
        <v>46887</v>
      </c>
      <c r="H767" s="323"/>
      <c r="I767" s="278"/>
    </row>
    <row r="768" spans="3:9" ht="15" thickBot="1">
      <c r="C768" s="318"/>
      <c r="D768" s="321"/>
      <c r="E768" s="321"/>
      <c r="F768" s="124">
        <v>44129</v>
      </c>
      <c r="G768" s="111">
        <v>4787</v>
      </c>
      <c r="H768" s="324"/>
      <c r="I768" s="277"/>
    </row>
    <row r="769" spans="3:9" ht="25">
      <c r="C769" s="316">
        <v>111</v>
      </c>
      <c r="D769" s="319">
        <v>153132102</v>
      </c>
      <c r="E769" s="319" t="s">
        <v>2874</v>
      </c>
      <c r="F769" s="120">
        <v>43731</v>
      </c>
      <c r="G769" s="255">
        <v>61626</v>
      </c>
      <c r="H769" s="179" t="s">
        <v>2875</v>
      </c>
      <c r="I769" s="276" t="s">
        <v>2876</v>
      </c>
    </row>
    <row r="770" spans="3:9">
      <c r="C770" s="317"/>
      <c r="D770" s="320"/>
      <c r="E770" s="320"/>
      <c r="F770" s="120">
        <v>43733</v>
      </c>
      <c r="G770" s="255">
        <v>49853</v>
      </c>
      <c r="H770" s="179" t="s">
        <v>2607</v>
      </c>
      <c r="I770" s="278"/>
    </row>
    <row r="771" spans="3:9">
      <c r="C771" s="317"/>
      <c r="D771" s="320"/>
      <c r="E771" s="320"/>
      <c r="F771" s="120">
        <v>43747</v>
      </c>
      <c r="G771" s="255">
        <v>155311</v>
      </c>
      <c r="H771" s="123"/>
      <c r="I771" s="278"/>
    </row>
    <row r="772" spans="3:9">
      <c r="C772" s="317"/>
      <c r="D772" s="320"/>
      <c r="E772" s="320"/>
      <c r="F772" s="120">
        <v>43761</v>
      </c>
      <c r="G772" s="255">
        <v>87311</v>
      </c>
      <c r="H772" s="123"/>
      <c r="I772" s="278"/>
    </row>
    <row r="773" spans="3:9">
      <c r="C773" s="317"/>
      <c r="D773" s="320"/>
      <c r="E773" s="320"/>
      <c r="F773" s="120">
        <v>43764</v>
      </c>
      <c r="G773" s="255">
        <v>123474</v>
      </c>
      <c r="H773" s="123"/>
      <c r="I773" s="278"/>
    </row>
    <row r="774" spans="3:9" ht="15" thickBot="1">
      <c r="C774" s="318"/>
      <c r="D774" s="321"/>
      <c r="E774" s="321"/>
      <c r="F774" s="124">
        <v>44129</v>
      </c>
      <c r="G774" s="111">
        <v>88733</v>
      </c>
      <c r="H774" s="121"/>
      <c r="I774" s="277"/>
    </row>
    <row r="775" spans="3:9">
      <c r="C775" s="316">
        <v>112</v>
      </c>
      <c r="D775" s="319">
        <v>153132105</v>
      </c>
      <c r="E775" s="319" t="s">
        <v>2877</v>
      </c>
      <c r="F775" s="120">
        <v>43731</v>
      </c>
      <c r="G775" s="255">
        <v>75682</v>
      </c>
      <c r="H775" s="322" t="s">
        <v>2614</v>
      </c>
      <c r="I775" s="276" t="s">
        <v>2878</v>
      </c>
    </row>
    <row r="776" spans="3:9">
      <c r="C776" s="317"/>
      <c r="D776" s="320"/>
      <c r="E776" s="320"/>
      <c r="F776" s="120">
        <v>43733</v>
      </c>
      <c r="G776" s="255">
        <v>54916</v>
      </c>
      <c r="H776" s="323"/>
      <c r="I776" s="278"/>
    </row>
    <row r="777" spans="3:9">
      <c r="C777" s="317"/>
      <c r="D777" s="320"/>
      <c r="E777" s="320"/>
      <c r="F777" s="120">
        <v>43747</v>
      </c>
      <c r="G777" s="255">
        <v>220383</v>
      </c>
      <c r="H777" s="323"/>
      <c r="I777" s="278"/>
    </row>
    <row r="778" spans="3:9">
      <c r="C778" s="317"/>
      <c r="D778" s="320"/>
      <c r="E778" s="320"/>
      <c r="F778" s="120">
        <v>43761</v>
      </c>
      <c r="G778" s="255">
        <v>127879</v>
      </c>
      <c r="H778" s="323"/>
      <c r="I778" s="278"/>
    </row>
    <row r="779" spans="3:9">
      <c r="C779" s="317"/>
      <c r="D779" s="320"/>
      <c r="E779" s="320"/>
      <c r="F779" s="120">
        <v>43764</v>
      </c>
      <c r="G779" s="255">
        <v>182604</v>
      </c>
      <c r="H779" s="323"/>
      <c r="I779" s="278"/>
    </row>
    <row r="780" spans="3:9" ht="15" thickBot="1">
      <c r="C780" s="318"/>
      <c r="D780" s="321"/>
      <c r="E780" s="321"/>
      <c r="F780" s="124">
        <v>44129</v>
      </c>
      <c r="G780" s="111">
        <v>110466</v>
      </c>
      <c r="H780" s="324"/>
      <c r="I780" s="277"/>
    </row>
    <row r="781" spans="3:9" ht="62.5">
      <c r="C781" s="316">
        <v>113</v>
      </c>
      <c r="D781" s="319">
        <v>102041104</v>
      </c>
      <c r="E781" s="319" t="s">
        <v>2879</v>
      </c>
      <c r="F781" s="120">
        <v>43624</v>
      </c>
      <c r="G781" s="255">
        <v>3590</v>
      </c>
      <c r="H781" s="179" t="s">
        <v>2880</v>
      </c>
      <c r="I781" s="276" t="s">
        <v>2882</v>
      </c>
    </row>
    <row r="782" spans="3:9" ht="37.5">
      <c r="C782" s="317"/>
      <c r="D782" s="320"/>
      <c r="E782" s="320"/>
      <c r="F782" s="120">
        <v>43733</v>
      </c>
      <c r="G782" s="255">
        <v>2852</v>
      </c>
      <c r="H782" s="179" t="s">
        <v>2881</v>
      </c>
      <c r="I782" s="278"/>
    </row>
    <row r="783" spans="3:9" ht="25">
      <c r="C783" s="317"/>
      <c r="D783" s="320"/>
      <c r="E783" s="320"/>
      <c r="F783" s="120">
        <v>43743</v>
      </c>
      <c r="G783" s="255">
        <v>3685</v>
      </c>
      <c r="H783" s="179" t="s">
        <v>2574</v>
      </c>
      <c r="I783" s="278"/>
    </row>
    <row r="784" spans="3:9">
      <c r="C784" s="317"/>
      <c r="D784" s="320"/>
      <c r="E784" s="320"/>
      <c r="F784" s="120">
        <v>43747</v>
      </c>
      <c r="G784" s="255">
        <v>39448</v>
      </c>
      <c r="H784" s="123"/>
      <c r="I784" s="278"/>
    </row>
    <row r="785" spans="3:9">
      <c r="C785" s="317"/>
      <c r="D785" s="320"/>
      <c r="E785" s="320"/>
      <c r="F785" s="120">
        <v>43761</v>
      </c>
      <c r="G785" s="255">
        <v>5335</v>
      </c>
      <c r="H785" s="123"/>
      <c r="I785" s="278"/>
    </row>
    <row r="786" spans="3:9">
      <c r="C786" s="317"/>
      <c r="D786" s="320"/>
      <c r="E786" s="320"/>
      <c r="F786" s="120">
        <v>43764</v>
      </c>
      <c r="G786" s="255">
        <v>10107</v>
      </c>
      <c r="H786" s="123"/>
      <c r="I786" s="278"/>
    </row>
    <row r="787" spans="3:9">
      <c r="C787" s="317"/>
      <c r="D787" s="320"/>
      <c r="E787" s="320"/>
      <c r="F787" s="120">
        <v>44081</v>
      </c>
      <c r="G787" s="255">
        <v>9729</v>
      </c>
      <c r="H787" s="123"/>
      <c r="I787" s="278"/>
    </row>
    <row r="788" spans="3:9">
      <c r="C788" s="317"/>
      <c r="D788" s="320"/>
      <c r="E788" s="320"/>
      <c r="F788" s="120">
        <v>44101</v>
      </c>
      <c r="G788" s="255">
        <v>7287</v>
      </c>
      <c r="H788" s="123"/>
      <c r="I788" s="278"/>
    </row>
    <row r="789" spans="3:9">
      <c r="C789" s="317"/>
      <c r="D789" s="320"/>
      <c r="E789" s="320"/>
      <c r="F789" s="120">
        <v>44118</v>
      </c>
      <c r="G789" s="255">
        <v>9269</v>
      </c>
      <c r="H789" s="123"/>
      <c r="I789" s="278"/>
    </row>
    <row r="790" spans="3:9" ht="15" thickBot="1">
      <c r="C790" s="318"/>
      <c r="D790" s="321"/>
      <c r="E790" s="321"/>
      <c r="F790" s="124">
        <v>44129</v>
      </c>
      <c r="G790" s="111">
        <v>9671</v>
      </c>
      <c r="H790" s="121"/>
      <c r="I790" s="277"/>
    </row>
    <row r="791" spans="3:9">
      <c r="C791" s="316">
        <v>114</v>
      </c>
      <c r="D791" s="319">
        <v>163541102</v>
      </c>
      <c r="E791" s="319" t="s">
        <v>2883</v>
      </c>
      <c r="F791" s="120">
        <v>43747</v>
      </c>
      <c r="G791" s="255">
        <v>71572</v>
      </c>
      <c r="H791" s="322" t="s">
        <v>2574</v>
      </c>
      <c r="I791" s="276" t="s">
        <v>2884</v>
      </c>
    </row>
    <row r="792" spans="3:9">
      <c r="C792" s="317"/>
      <c r="D792" s="320"/>
      <c r="E792" s="320"/>
      <c r="F792" s="120">
        <v>43761</v>
      </c>
      <c r="G792" s="255">
        <v>11976</v>
      </c>
      <c r="H792" s="323"/>
      <c r="I792" s="278"/>
    </row>
    <row r="793" spans="3:9" ht="15" thickBot="1">
      <c r="C793" s="318"/>
      <c r="D793" s="321"/>
      <c r="E793" s="321"/>
      <c r="F793" s="124">
        <v>43764</v>
      </c>
      <c r="G793" s="111">
        <v>63854</v>
      </c>
      <c r="H793" s="324"/>
      <c r="I793" s="277"/>
    </row>
    <row r="794" spans="3:9" ht="75">
      <c r="C794" s="316">
        <v>115</v>
      </c>
      <c r="D794" s="319">
        <v>103521103</v>
      </c>
      <c r="E794" s="319" t="s">
        <v>2885</v>
      </c>
      <c r="F794" s="120">
        <v>43747</v>
      </c>
      <c r="G794" s="255">
        <v>76936</v>
      </c>
      <c r="H794" s="179" t="s">
        <v>2886</v>
      </c>
      <c r="I794" s="276" t="s">
        <v>2888</v>
      </c>
    </row>
    <row r="795" spans="3:9" ht="62.5">
      <c r="C795" s="317"/>
      <c r="D795" s="320"/>
      <c r="E795" s="320"/>
      <c r="F795" s="120">
        <v>43764</v>
      </c>
      <c r="G795" s="255">
        <v>154515</v>
      </c>
      <c r="H795" s="179" t="s">
        <v>2887</v>
      </c>
      <c r="I795" s="278"/>
    </row>
    <row r="796" spans="3:9">
      <c r="C796" s="317"/>
      <c r="D796" s="320"/>
      <c r="E796" s="320"/>
      <c r="F796" s="120">
        <v>43789</v>
      </c>
      <c r="G796" s="255">
        <v>3434</v>
      </c>
      <c r="H796" s="123"/>
      <c r="I796" s="278"/>
    </row>
    <row r="797" spans="3:9">
      <c r="C797" s="317"/>
      <c r="D797" s="320"/>
      <c r="E797" s="320"/>
      <c r="F797" s="120">
        <v>44118</v>
      </c>
      <c r="G797" s="255">
        <v>9625</v>
      </c>
      <c r="H797" s="123"/>
      <c r="I797" s="278"/>
    </row>
    <row r="798" spans="3:9">
      <c r="C798" s="317"/>
      <c r="D798" s="320"/>
      <c r="E798" s="320"/>
      <c r="F798" s="120">
        <v>44125</v>
      </c>
      <c r="G798" s="255">
        <v>52053</v>
      </c>
      <c r="H798" s="123"/>
      <c r="I798" s="278"/>
    </row>
    <row r="799" spans="3:9">
      <c r="C799" s="317"/>
      <c r="D799" s="320"/>
      <c r="E799" s="320"/>
      <c r="F799" s="120">
        <v>44129</v>
      </c>
      <c r="G799" s="255">
        <v>65110</v>
      </c>
      <c r="H799" s="123"/>
      <c r="I799" s="278"/>
    </row>
    <row r="800" spans="3:9" ht="15" thickBot="1">
      <c r="C800" s="318"/>
      <c r="D800" s="321"/>
      <c r="E800" s="321"/>
      <c r="F800" s="124">
        <v>44425</v>
      </c>
      <c r="G800" s="111">
        <v>45290</v>
      </c>
      <c r="H800" s="121"/>
      <c r="I800" s="277"/>
    </row>
    <row r="801" spans="3:9">
      <c r="C801" s="316">
        <v>116</v>
      </c>
      <c r="D801" s="319">
        <v>103521104</v>
      </c>
      <c r="E801" s="319" t="s">
        <v>2889</v>
      </c>
      <c r="F801" s="120">
        <v>43747</v>
      </c>
      <c r="G801" s="255">
        <v>59532</v>
      </c>
      <c r="H801" s="322" t="s">
        <v>2559</v>
      </c>
      <c r="I801" s="276" t="s">
        <v>2664</v>
      </c>
    </row>
    <row r="802" spans="3:9">
      <c r="C802" s="317"/>
      <c r="D802" s="320"/>
      <c r="E802" s="320"/>
      <c r="F802" s="120">
        <v>43764</v>
      </c>
      <c r="G802" s="255">
        <v>49718</v>
      </c>
      <c r="H802" s="323"/>
      <c r="I802" s="278"/>
    </row>
    <row r="803" spans="3:9">
      <c r="C803" s="317"/>
      <c r="D803" s="320"/>
      <c r="E803" s="320"/>
      <c r="F803" s="120">
        <v>43789</v>
      </c>
      <c r="G803" s="126">
        <v>577</v>
      </c>
      <c r="H803" s="323"/>
      <c r="I803" s="278"/>
    </row>
    <row r="804" spans="3:9">
      <c r="C804" s="317"/>
      <c r="D804" s="320"/>
      <c r="E804" s="320"/>
      <c r="F804" s="120">
        <v>44125</v>
      </c>
      <c r="G804" s="255">
        <v>19029</v>
      </c>
      <c r="H804" s="323"/>
      <c r="I804" s="278"/>
    </row>
    <row r="805" spans="3:9">
      <c r="C805" s="317"/>
      <c r="D805" s="320"/>
      <c r="E805" s="320"/>
      <c r="F805" s="120">
        <v>44129</v>
      </c>
      <c r="G805" s="255">
        <v>29881</v>
      </c>
      <c r="H805" s="323"/>
      <c r="I805" s="278"/>
    </row>
    <row r="806" spans="3:9" ht="15" thickBot="1">
      <c r="C806" s="318"/>
      <c r="D806" s="321"/>
      <c r="E806" s="321"/>
      <c r="F806" s="124">
        <v>44425</v>
      </c>
      <c r="G806" s="111">
        <v>8477</v>
      </c>
      <c r="H806" s="324"/>
      <c r="I806" s="277"/>
    </row>
    <row r="807" spans="3:9">
      <c r="C807" s="316">
        <v>117</v>
      </c>
      <c r="D807" s="319">
        <v>103031101</v>
      </c>
      <c r="E807" s="319" t="s">
        <v>2890</v>
      </c>
      <c r="F807" s="120">
        <v>43624</v>
      </c>
      <c r="G807" s="255">
        <v>46164</v>
      </c>
      <c r="H807" s="322" t="s">
        <v>2559</v>
      </c>
      <c r="I807" s="276" t="s">
        <v>2891</v>
      </c>
    </row>
    <row r="808" spans="3:9">
      <c r="C808" s="317"/>
      <c r="D808" s="320"/>
      <c r="E808" s="320"/>
      <c r="F808" s="120">
        <v>43733</v>
      </c>
      <c r="G808" s="255">
        <v>73066</v>
      </c>
      <c r="H808" s="323"/>
      <c r="I808" s="278"/>
    </row>
    <row r="809" spans="3:9">
      <c r="C809" s="317"/>
      <c r="D809" s="320"/>
      <c r="E809" s="320"/>
      <c r="F809" s="120">
        <v>43743</v>
      </c>
      <c r="G809" s="255">
        <v>33543</v>
      </c>
      <c r="H809" s="323"/>
      <c r="I809" s="278"/>
    </row>
    <row r="810" spans="3:9">
      <c r="C810" s="317"/>
      <c r="D810" s="320"/>
      <c r="E810" s="320"/>
      <c r="F810" s="120">
        <v>43747</v>
      </c>
      <c r="G810" s="255">
        <v>138570</v>
      </c>
      <c r="H810" s="323"/>
      <c r="I810" s="278"/>
    </row>
    <row r="811" spans="3:9">
      <c r="C811" s="317"/>
      <c r="D811" s="320"/>
      <c r="E811" s="320"/>
      <c r="F811" s="120">
        <v>43761</v>
      </c>
      <c r="G811" s="255">
        <v>59933</v>
      </c>
      <c r="H811" s="323"/>
      <c r="I811" s="278"/>
    </row>
    <row r="812" spans="3:9">
      <c r="C812" s="317"/>
      <c r="D812" s="320"/>
      <c r="E812" s="320"/>
      <c r="F812" s="120">
        <v>43764</v>
      </c>
      <c r="G812" s="255">
        <v>83528</v>
      </c>
      <c r="H812" s="323"/>
      <c r="I812" s="278"/>
    </row>
    <row r="813" spans="3:9">
      <c r="C813" s="317"/>
      <c r="D813" s="320"/>
      <c r="E813" s="320"/>
      <c r="F813" s="120">
        <v>44081</v>
      </c>
      <c r="G813" s="255">
        <v>91055</v>
      </c>
      <c r="H813" s="323"/>
      <c r="I813" s="278"/>
    </row>
    <row r="814" spans="3:9">
      <c r="C814" s="317"/>
      <c r="D814" s="320"/>
      <c r="E814" s="320"/>
      <c r="F814" s="120">
        <v>44101</v>
      </c>
      <c r="G814" s="255">
        <v>78859</v>
      </c>
      <c r="H814" s="323"/>
      <c r="I814" s="278"/>
    </row>
    <row r="815" spans="3:9">
      <c r="C815" s="317"/>
      <c r="D815" s="320"/>
      <c r="E815" s="320"/>
      <c r="F815" s="120">
        <v>44118</v>
      </c>
      <c r="G815" s="255">
        <v>115950</v>
      </c>
      <c r="H815" s="323"/>
      <c r="I815" s="278"/>
    </row>
    <row r="816" spans="3:9">
      <c r="C816" s="317"/>
      <c r="D816" s="320"/>
      <c r="E816" s="320"/>
      <c r="F816" s="120">
        <v>44125</v>
      </c>
      <c r="G816" s="255">
        <v>27366</v>
      </c>
      <c r="H816" s="323"/>
      <c r="I816" s="278"/>
    </row>
    <row r="817" spans="3:9">
      <c r="C817" s="317"/>
      <c r="D817" s="320"/>
      <c r="E817" s="320"/>
      <c r="F817" s="120">
        <v>44129</v>
      </c>
      <c r="G817" s="255">
        <v>111512</v>
      </c>
      <c r="H817" s="323"/>
      <c r="I817" s="278"/>
    </row>
    <row r="818" spans="3:9" ht="15" thickBot="1">
      <c r="C818" s="318"/>
      <c r="D818" s="321"/>
      <c r="E818" s="321"/>
      <c r="F818" s="124">
        <v>44425</v>
      </c>
      <c r="G818" s="111">
        <v>51734</v>
      </c>
      <c r="H818" s="324"/>
      <c r="I818" s="277"/>
    </row>
    <row r="819" spans="3:9" ht="25">
      <c r="C819" s="316">
        <v>118</v>
      </c>
      <c r="D819" s="319">
        <v>103031102</v>
      </c>
      <c r="E819" s="319" t="s">
        <v>2892</v>
      </c>
      <c r="F819" s="120">
        <v>43624</v>
      </c>
      <c r="G819" s="255">
        <v>38971</v>
      </c>
      <c r="H819" s="179" t="s">
        <v>2747</v>
      </c>
      <c r="I819" s="276" t="s">
        <v>2894</v>
      </c>
    </row>
    <row r="820" spans="3:9" ht="50">
      <c r="C820" s="317"/>
      <c r="D820" s="320"/>
      <c r="E820" s="320"/>
      <c r="F820" s="120">
        <v>43733</v>
      </c>
      <c r="G820" s="255">
        <v>45665</v>
      </c>
      <c r="H820" s="179" t="s">
        <v>2893</v>
      </c>
      <c r="I820" s="278"/>
    </row>
    <row r="821" spans="3:9" ht="25">
      <c r="C821" s="317"/>
      <c r="D821" s="320"/>
      <c r="E821" s="320"/>
      <c r="F821" s="120">
        <v>43743</v>
      </c>
      <c r="G821" s="255">
        <v>28584</v>
      </c>
      <c r="H821" s="179" t="s">
        <v>2553</v>
      </c>
      <c r="I821" s="278"/>
    </row>
    <row r="822" spans="3:9">
      <c r="C822" s="317"/>
      <c r="D822" s="320"/>
      <c r="E822" s="320"/>
      <c r="F822" s="120">
        <v>43747</v>
      </c>
      <c r="G822" s="255">
        <v>118941</v>
      </c>
      <c r="H822" s="179" t="s">
        <v>2607</v>
      </c>
      <c r="I822" s="278"/>
    </row>
    <row r="823" spans="3:9">
      <c r="C823" s="317"/>
      <c r="D823" s="320"/>
      <c r="E823" s="320"/>
      <c r="F823" s="120">
        <v>43761</v>
      </c>
      <c r="G823" s="255">
        <v>53928</v>
      </c>
      <c r="H823" s="123"/>
      <c r="I823" s="278"/>
    </row>
    <row r="824" spans="3:9">
      <c r="C824" s="317"/>
      <c r="D824" s="320"/>
      <c r="E824" s="320"/>
      <c r="F824" s="120">
        <v>43764</v>
      </c>
      <c r="G824" s="255">
        <v>139124</v>
      </c>
      <c r="H824" s="123"/>
      <c r="I824" s="278"/>
    </row>
    <row r="825" spans="3:9">
      <c r="C825" s="317"/>
      <c r="D825" s="320"/>
      <c r="E825" s="320"/>
      <c r="F825" s="120">
        <v>44081</v>
      </c>
      <c r="G825" s="255">
        <v>124091</v>
      </c>
      <c r="H825" s="123"/>
      <c r="I825" s="278"/>
    </row>
    <row r="826" spans="3:9">
      <c r="C826" s="317"/>
      <c r="D826" s="320"/>
      <c r="E826" s="320"/>
      <c r="F826" s="120">
        <v>44101</v>
      </c>
      <c r="G826" s="255">
        <v>72938</v>
      </c>
      <c r="H826" s="123"/>
      <c r="I826" s="278"/>
    </row>
    <row r="827" spans="3:9">
      <c r="C827" s="317"/>
      <c r="D827" s="320"/>
      <c r="E827" s="320"/>
      <c r="F827" s="120">
        <v>44118</v>
      </c>
      <c r="G827" s="255">
        <v>100001</v>
      </c>
      <c r="H827" s="123"/>
      <c r="I827" s="278"/>
    </row>
    <row r="828" spans="3:9">
      <c r="C828" s="317"/>
      <c r="D828" s="320"/>
      <c r="E828" s="320"/>
      <c r="F828" s="120">
        <v>44125</v>
      </c>
      <c r="G828" s="255">
        <v>29965</v>
      </c>
      <c r="H828" s="123"/>
      <c r="I828" s="278"/>
    </row>
    <row r="829" spans="3:9">
      <c r="C829" s="317"/>
      <c r="D829" s="320"/>
      <c r="E829" s="320"/>
      <c r="F829" s="120">
        <v>44129</v>
      </c>
      <c r="G829" s="255">
        <v>94365</v>
      </c>
      <c r="H829" s="123"/>
      <c r="I829" s="278"/>
    </row>
    <row r="830" spans="3:9">
      <c r="C830" s="317"/>
      <c r="D830" s="320"/>
      <c r="E830" s="320"/>
      <c r="F830" s="120">
        <v>44425</v>
      </c>
      <c r="G830" s="255">
        <v>26551</v>
      </c>
      <c r="H830" s="123"/>
      <c r="I830" s="278"/>
    </row>
    <row r="831" spans="3:9" ht="15" thickBot="1">
      <c r="C831" s="318"/>
      <c r="D831" s="321"/>
      <c r="E831" s="321"/>
      <c r="F831" s="124">
        <v>45582</v>
      </c>
      <c r="G831" s="111">
        <v>16100</v>
      </c>
      <c r="H831" s="121"/>
      <c r="I831" s="277"/>
    </row>
    <row r="832" spans="3:9">
      <c r="C832" s="316">
        <v>119</v>
      </c>
      <c r="D832" s="319">
        <v>102521104</v>
      </c>
      <c r="E832" s="319" t="s">
        <v>2895</v>
      </c>
      <c r="F832" s="120">
        <v>43624</v>
      </c>
      <c r="G832" s="255">
        <v>15841</v>
      </c>
      <c r="H832" s="322" t="s">
        <v>2559</v>
      </c>
      <c r="I832" s="276" t="s">
        <v>2896</v>
      </c>
    </row>
    <row r="833" spans="3:9">
      <c r="C833" s="317"/>
      <c r="D833" s="320"/>
      <c r="E833" s="320"/>
      <c r="F833" s="120">
        <v>43733</v>
      </c>
      <c r="G833" s="255">
        <v>16297</v>
      </c>
      <c r="H833" s="323"/>
      <c r="I833" s="278"/>
    </row>
    <row r="834" spans="3:9" ht="15" thickBot="1">
      <c r="C834" s="318"/>
      <c r="D834" s="321"/>
      <c r="E834" s="321"/>
      <c r="F834" s="124">
        <v>43747</v>
      </c>
      <c r="G834" s="105">
        <v>283</v>
      </c>
      <c r="H834" s="324"/>
      <c r="I834" s="277"/>
    </row>
    <row r="835" spans="3:9" ht="25">
      <c r="C835" s="316">
        <v>120</v>
      </c>
      <c r="D835" s="319">
        <v>103461101</v>
      </c>
      <c r="E835" s="319" t="s">
        <v>2897</v>
      </c>
      <c r="F835" s="120">
        <v>43747</v>
      </c>
      <c r="G835" s="255">
        <v>31962</v>
      </c>
      <c r="H835" s="179" t="s">
        <v>2898</v>
      </c>
      <c r="I835" s="276" t="s">
        <v>2899</v>
      </c>
    </row>
    <row r="836" spans="3:9" ht="25">
      <c r="C836" s="317"/>
      <c r="D836" s="320"/>
      <c r="E836" s="320"/>
      <c r="F836" s="120">
        <v>43764</v>
      </c>
      <c r="G836" s="255">
        <v>20026</v>
      </c>
      <c r="H836" s="179" t="s">
        <v>2562</v>
      </c>
      <c r="I836" s="278"/>
    </row>
    <row r="837" spans="3:9">
      <c r="C837" s="317"/>
      <c r="D837" s="320"/>
      <c r="E837" s="320"/>
      <c r="F837" s="120">
        <v>43789</v>
      </c>
      <c r="G837" s="255">
        <v>18760</v>
      </c>
      <c r="H837" s="179" t="s">
        <v>2607</v>
      </c>
      <c r="I837" s="278"/>
    </row>
    <row r="838" spans="3:9">
      <c r="C838" s="317"/>
      <c r="D838" s="320"/>
      <c r="E838" s="320"/>
      <c r="F838" s="120">
        <v>44125</v>
      </c>
      <c r="G838" s="255">
        <v>17476</v>
      </c>
      <c r="H838" s="123"/>
      <c r="I838" s="278"/>
    </row>
    <row r="839" spans="3:9">
      <c r="C839" s="317"/>
      <c r="D839" s="320"/>
      <c r="E839" s="320"/>
      <c r="F839" s="120">
        <v>44129</v>
      </c>
      <c r="G839" s="255">
        <v>22045</v>
      </c>
      <c r="H839" s="123"/>
      <c r="I839" s="278"/>
    </row>
    <row r="840" spans="3:9">
      <c r="C840" s="317"/>
      <c r="D840" s="320"/>
      <c r="E840" s="320"/>
      <c r="F840" s="120">
        <v>44425</v>
      </c>
      <c r="G840" s="255">
        <v>20579</v>
      </c>
      <c r="H840" s="123"/>
      <c r="I840" s="278"/>
    </row>
    <row r="841" spans="3:9" ht="15" thickBot="1">
      <c r="C841" s="318"/>
      <c r="D841" s="321"/>
      <c r="E841" s="321"/>
      <c r="F841" s="124">
        <v>44480</v>
      </c>
      <c r="G841" s="111">
        <v>22082</v>
      </c>
      <c r="H841" s="121"/>
      <c r="I841" s="277"/>
    </row>
    <row r="842" spans="3:9" ht="25">
      <c r="C842" s="316">
        <v>121</v>
      </c>
      <c r="D842" s="319">
        <v>103461102</v>
      </c>
      <c r="E842" s="319" t="s">
        <v>2900</v>
      </c>
      <c r="F842" s="120">
        <v>43747</v>
      </c>
      <c r="G842" s="255">
        <v>13706</v>
      </c>
      <c r="H842" s="179" t="s">
        <v>2562</v>
      </c>
      <c r="I842" s="276" t="s">
        <v>2901</v>
      </c>
    </row>
    <row r="843" spans="3:9">
      <c r="C843" s="317"/>
      <c r="D843" s="320"/>
      <c r="E843" s="320"/>
      <c r="F843" s="120">
        <v>43764</v>
      </c>
      <c r="G843" s="255">
        <v>20047</v>
      </c>
      <c r="H843" s="179" t="s">
        <v>2607</v>
      </c>
      <c r="I843" s="278"/>
    </row>
    <row r="844" spans="3:9">
      <c r="C844" s="317"/>
      <c r="D844" s="320"/>
      <c r="E844" s="320"/>
      <c r="F844" s="120">
        <v>43789</v>
      </c>
      <c r="G844" s="255">
        <v>5314</v>
      </c>
      <c r="H844" s="123"/>
      <c r="I844" s="278"/>
    </row>
    <row r="845" spans="3:9">
      <c r="C845" s="317"/>
      <c r="D845" s="320"/>
      <c r="E845" s="320"/>
      <c r="F845" s="120">
        <v>44118</v>
      </c>
      <c r="G845" s="255">
        <v>1398</v>
      </c>
      <c r="H845" s="123"/>
      <c r="I845" s="278"/>
    </row>
    <row r="846" spans="3:9">
      <c r="C846" s="317"/>
      <c r="D846" s="320"/>
      <c r="E846" s="320"/>
      <c r="F846" s="120">
        <v>44125</v>
      </c>
      <c r="G846" s="126">
        <v>938</v>
      </c>
      <c r="H846" s="123"/>
      <c r="I846" s="278"/>
    </row>
    <row r="847" spans="3:9">
      <c r="C847" s="317"/>
      <c r="D847" s="320"/>
      <c r="E847" s="320"/>
      <c r="F847" s="120">
        <v>44129</v>
      </c>
      <c r="G847" s="255">
        <v>2441</v>
      </c>
      <c r="H847" s="123"/>
      <c r="I847" s="278"/>
    </row>
    <row r="848" spans="3:9">
      <c r="C848" s="317"/>
      <c r="D848" s="320"/>
      <c r="E848" s="320"/>
      <c r="F848" s="120">
        <v>44425</v>
      </c>
      <c r="G848" s="126">
        <v>547</v>
      </c>
      <c r="H848" s="123"/>
      <c r="I848" s="278"/>
    </row>
    <row r="849" spans="3:9" ht="15" thickBot="1">
      <c r="C849" s="318"/>
      <c r="D849" s="321"/>
      <c r="E849" s="321"/>
      <c r="F849" s="124">
        <v>44480</v>
      </c>
      <c r="G849" s="111">
        <v>3372</v>
      </c>
      <c r="H849" s="121"/>
      <c r="I849" s="277"/>
    </row>
    <row r="850" spans="3:9" ht="25">
      <c r="C850" s="316">
        <v>122</v>
      </c>
      <c r="D850" s="319">
        <v>102831103</v>
      </c>
      <c r="E850" s="319" t="s">
        <v>2902</v>
      </c>
      <c r="F850" s="120">
        <v>43624</v>
      </c>
      <c r="G850" s="255">
        <v>11860</v>
      </c>
      <c r="H850" s="179" t="s">
        <v>2786</v>
      </c>
      <c r="I850" s="276" t="s">
        <v>2903</v>
      </c>
    </row>
    <row r="851" spans="3:9" ht="25">
      <c r="C851" s="317"/>
      <c r="D851" s="320"/>
      <c r="E851" s="320"/>
      <c r="F851" s="120">
        <v>43733</v>
      </c>
      <c r="G851" s="255">
        <v>10515</v>
      </c>
      <c r="H851" s="179" t="s">
        <v>2562</v>
      </c>
      <c r="I851" s="278"/>
    </row>
    <row r="852" spans="3:9">
      <c r="C852" s="317"/>
      <c r="D852" s="320"/>
      <c r="E852" s="320"/>
      <c r="F852" s="120">
        <v>43743</v>
      </c>
      <c r="G852" s="255">
        <v>10503</v>
      </c>
      <c r="H852" s="123"/>
      <c r="I852" s="278"/>
    </row>
    <row r="853" spans="3:9">
      <c r="C853" s="317"/>
      <c r="D853" s="320"/>
      <c r="E853" s="320"/>
      <c r="F853" s="120">
        <v>43747</v>
      </c>
      <c r="G853" s="255">
        <v>49180</v>
      </c>
      <c r="H853" s="123"/>
      <c r="I853" s="278"/>
    </row>
    <row r="854" spans="3:9">
      <c r="C854" s="317"/>
      <c r="D854" s="320"/>
      <c r="E854" s="320"/>
      <c r="F854" s="120">
        <v>43761</v>
      </c>
      <c r="G854" s="255">
        <v>23305</v>
      </c>
      <c r="H854" s="123"/>
      <c r="I854" s="278"/>
    </row>
    <row r="855" spans="3:9">
      <c r="C855" s="317"/>
      <c r="D855" s="320"/>
      <c r="E855" s="320"/>
      <c r="F855" s="120">
        <v>43764</v>
      </c>
      <c r="G855" s="255">
        <v>79090</v>
      </c>
      <c r="H855" s="123"/>
      <c r="I855" s="278"/>
    </row>
    <row r="856" spans="3:9">
      <c r="C856" s="317"/>
      <c r="D856" s="320"/>
      <c r="E856" s="320"/>
      <c r="F856" s="120">
        <v>44081</v>
      </c>
      <c r="G856" s="255">
        <v>2695</v>
      </c>
      <c r="H856" s="123"/>
      <c r="I856" s="278"/>
    </row>
    <row r="857" spans="3:9">
      <c r="C857" s="317"/>
      <c r="D857" s="320"/>
      <c r="E857" s="320"/>
      <c r="F857" s="120">
        <v>44101</v>
      </c>
      <c r="G857" s="255">
        <v>8216</v>
      </c>
      <c r="H857" s="123"/>
      <c r="I857" s="278"/>
    </row>
    <row r="858" spans="3:9">
      <c r="C858" s="317"/>
      <c r="D858" s="320"/>
      <c r="E858" s="320"/>
      <c r="F858" s="120">
        <v>44118</v>
      </c>
      <c r="G858" s="255">
        <v>11217</v>
      </c>
      <c r="H858" s="123"/>
      <c r="I858" s="278"/>
    </row>
    <row r="859" spans="3:9">
      <c r="C859" s="317"/>
      <c r="D859" s="320"/>
      <c r="E859" s="320"/>
      <c r="F859" s="120">
        <v>44125</v>
      </c>
      <c r="G859" s="255">
        <v>3046</v>
      </c>
      <c r="H859" s="123"/>
      <c r="I859" s="278"/>
    </row>
    <row r="860" spans="3:9" ht="15" thickBot="1">
      <c r="C860" s="318"/>
      <c r="D860" s="321"/>
      <c r="E860" s="321"/>
      <c r="F860" s="124">
        <v>44129</v>
      </c>
      <c r="G860" s="111">
        <v>22109</v>
      </c>
      <c r="H860" s="121"/>
      <c r="I860" s="277"/>
    </row>
    <row r="861" spans="3:9" ht="37.5">
      <c r="C861" s="316">
        <v>123</v>
      </c>
      <c r="D861" s="319">
        <v>102831104</v>
      </c>
      <c r="E861" s="319" t="s">
        <v>2904</v>
      </c>
      <c r="F861" s="120">
        <v>43624</v>
      </c>
      <c r="G861" s="255">
        <v>10921</v>
      </c>
      <c r="H861" s="179" t="s">
        <v>2905</v>
      </c>
      <c r="I861" s="276" t="s">
        <v>2907</v>
      </c>
    </row>
    <row r="862" spans="3:9" ht="37.5">
      <c r="C862" s="317"/>
      <c r="D862" s="320"/>
      <c r="E862" s="320"/>
      <c r="F862" s="120">
        <v>43733</v>
      </c>
      <c r="G862" s="255">
        <v>12119</v>
      </c>
      <c r="H862" s="179" t="s">
        <v>2906</v>
      </c>
      <c r="I862" s="278"/>
    </row>
    <row r="863" spans="3:9">
      <c r="C863" s="317"/>
      <c r="D863" s="320"/>
      <c r="E863" s="320"/>
      <c r="F863" s="120">
        <v>43743</v>
      </c>
      <c r="G863" s="255">
        <v>10764</v>
      </c>
      <c r="H863" s="123"/>
      <c r="I863" s="278"/>
    </row>
    <row r="864" spans="3:9">
      <c r="C864" s="317"/>
      <c r="D864" s="320"/>
      <c r="E864" s="320"/>
      <c r="F864" s="120">
        <v>43747</v>
      </c>
      <c r="G864" s="255">
        <v>46912</v>
      </c>
      <c r="H864" s="123"/>
      <c r="I864" s="278"/>
    </row>
    <row r="865" spans="3:9">
      <c r="C865" s="317"/>
      <c r="D865" s="320"/>
      <c r="E865" s="320"/>
      <c r="F865" s="120">
        <v>43761</v>
      </c>
      <c r="G865" s="255">
        <v>19879</v>
      </c>
      <c r="H865" s="123"/>
      <c r="I865" s="278"/>
    </row>
    <row r="866" spans="3:9">
      <c r="C866" s="317"/>
      <c r="D866" s="320"/>
      <c r="E866" s="320"/>
      <c r="F866" s="120">
        <v>43764</v>
      </c>
      <c r="G866" s="255">
        <v>76543</v>
      </c>
      <c r="H866" s="123"/>
      <c r="I866" s="278"/>
    </row>
    <row r="867" spans="3:9">
      <c r="C867" s="317"/>
      <c r="D867" s="320"/>
      <c r="E867" s="320"/>
      <c r="F867" s="120">
        <v>44081</v>
      </c>
      <c r="G867" s="255">
        <v>76292</v>
      </c>
      <c r="H867" s="123"/>
      <c r="I867" s="278"/>
    </row>
    <row r="868" spans="3:9">
      <c r="C868" s="317"/>
      <c r="D868" s="320"/>
      <c r="E868" s="320"/>
      <c r="F868" s="120">
        <v>44101</v>
      </c>
      <c r="G868" s="255">
        <v>61405</v>
      </c>
      <c r="H868" s="123"/>
      <c r="I868" s="278"/>
    </row>
    <row r="869" spans="3:9">
      <c r="C869" s="317"/>
      <c r="D869" s="320"/>
      <c r="E869" s="320"/>
      <c r="F869" s="120">
        <v>44118</v>
      </c>
      <c r="G869" s="255">
        <v>82377</v>
      </c>
      <c r="H869" s="123"/>
      <c r="I869" s="278"/>
    </row>
    <row r="870" spans="3:9">
      <c r="C870" s="317"/>
      <c r="D870" s="320"/>
      <c r="E870" s="320"/>
      <c r="F870" s="120">
        <v>44125</v>
      </c>
      <c r="G870" s="255">
        <v>21273</v>
      </c>
      <c r="H870" s="123"/>
      <c r="I870" s="278"/>
    </row>
    <row r="871" spans="3:9">
      <c r="C871" s="317"/>
      <c r="D871" s="320"/>
      <c r="E871" s="320"/>
      <c r="F871" s="120">
        <v>44129</v>
      </c>
      <c r="G871" s="255">
        <v>85835</v>
      </c>
      <c r="H871" s="123"/>
      <c r="I871" s="278"/>
    </row>
    <row r="872" spans="3:9" ht="15" thickBot="1">
      <c r="C872" s="318"/>
      <c r="D872" s="321"/>
      <c r="E872" s="321"/>
      <c r="F872" s="124">
        <v>44425</v>
      </c>
      <c r="G872" s="111">
        <v>23513</v>
      </c>
      <c r="H872" s="121"/>
      <c r="I872" s="277"/>
    </row>
    <row r="873" spans="3:9" ht="25">
      <c r="C873" s="316">
        <v>124</v>
      </c>
      <c r="D873" s="319">
        <v>102831105</v>
      </c>
      <c r="E873" s="319" t="s">
        <v>2908</v>
      </c>
      <c r="F873" s="120">
        <v>43733</v>
      </c>
      <c r="G873" s="255">
        <v>16366</v>
      </c>
      <c r="H873" s="179" t="s">
        <v>2909</v>
      </c>
      <c r="I873" s="276" t="s">
        <v>2910</v>
      </c>
    </row>
    <row r="874" spans="3:9" ht="25">
      <c r="C874" s="317"/>
      <c r="D874" s="320"/>
      <c r="E874" s="320"/>
      <c r="F874" s="120">
        <v>43743</v>
      </c>
      <c r="G874" s="255">
        <v>14620</v>
      </c>
      <c r="H874" s="179" t="s">
        <v>2554</v>
      </c>
      <c r="I874" s="278"/>
    </row>
    <row r="875" spans="3:9">
      <c r="C875" s="317"/>
      <c r="D875" s="320"/>
      <c r="E875" s="320"/>
      <c r="F875" s="120">
        <v>43747</v>
      </c>
      <c r="G875" s="255">
        <v>60859</v>
      </c>
      <c r="H875" s="123"/>
      <c r="I875" s="278"/>
    </row>
    <row r="876" spans="3:9">
      <c r="C876" s="317"/>
      <c r="D876" s="320"/>
      <c r="E876" s="320"/>
      <c r="F876" s="120">
        <v>43761</v>
      </c>
      <c r="G876" s="255">
        <v>26002</v>
      </c>
      <c r="H876" s="123"/>
      <c r="I876" s="278"/>
    </row>
    <row r="877" spans="3:9">
      <c r="C877" s="317"/>
      <c r="D877" s="320"/>
      <c r="E877" s="320"/>
      <c r="F877" s="120">
        <v>43764</v>
      </c>
      <c r="G877" s="255">
        <v>94065</v>
      </c>
      <c r="H877" s="123"/>
      <c r="I877" s="278"/>
    </row>
    <row r="878" spans="3:9">
      <c r="C878" s="317"/>
      <c r="D878" s="320"/>
      <c r="E878" s="320"/>
      <c r="F878" s="120">
        <v>44081</v>
      </c>
      <c r="G878" s="255">
        <v>57899</v>
      </c>
      <c r="H878" s="123"/>
      <c r="I878" s="278"/>
    </row>
    <row r="879" spans="3:9">
      <c r="C879" s="317"/>
      <c r="D879" s="320"/>
      <c r="E879" s="320"/>
      <c r="F879" s="120">
        <v>44101</v>
      </c>
      <c r="G879" s="255">
        <v>46551</v>
      </c>
      <c r="H879" s="123"/>
      <c r="I879" s="278"/>
    </row>
    <row r="880" spans="3:9">
      <c r="C880" s="317"/>
      <c r="D880" s="320"/>
      <c r="E880" s="320"/>
      <c r="F880" s="120">
        <v>44118</v>
      </c>
      <c r="G880" s="255">
        <v>58435</v>
      </c>
      <c r="H880" s="123"/>
      <c r="I880" s="278"/>
    </row>
    <row r="881" spans="3:9">
      <c r="C881" s="317"/>
      <c r="D881" s="320"/>
      <c r="E881" s="320"/>
      <c r="F881" s="120">
        <v>44125</v>
      </c>
      <c r="G881" s="255">
        <v>15916</v>
      </c>
      <c r="H881" s="123"/>
      <c r="I881" s="278"/>
    </row>
    <row r="882" spans="3:9">
      <c r="C882" s="317"/>
      <c r="D882" s="320"/>
      <c r="E882" s="320"/>
      <c r="F882" s="120">
        <v>44129</v>
      </c>
      <c r="G882" s="255">
        <v>61012</v>
      </c>
      <c r="H882" s="123"/>
      <c r="I882" s="278"/>
    </row>
    <row r="883" spans="3:9">
      <c r="C883" s="317"/>
      <c r="D883" s="320"/>
      <c r="E883" s="320"/>
      <c r="F883" s="120">
        <v>44425</v>
      </c>
      <c r="G883" s="255">
        <v>16111</v>
      </c>
      <c r="H883" s="123"/>
      <c r="I883" s="278"/>
    </row>
    <row r="884" spans="3:9" ht="15" thickBot="1">
      <c r="C884" s="318"/>
      <c r="D884" s="321"/>
      <c r="E884" s="321"/>
      <c r="F884" s="124">
        <v>45582</v>
      </c>
      <c r="G884" s="105">
        <v>849</v>
      </c>
      <c r="H884" s="121"/>
      <c r="I884" s="277"/>
    </row>
    <row r="885" spans="3:9">
      <c r="C885" s="316">
        <v>125</v>
      </c>
      <c r="D885" s="319">
        <v>102831106</v>
      </c>
      <c r="E885" s="319" t="s">
        <v>2911</v>
      </c>
      <c r="F885" s="120">
        <v>43733</v>
      </c>
      <c r="G885" s="255">
        <v>3113</v>
      </c>
      <c r="H885" s="322" t="s">
        <v>2912</v>
      </c>
      <c r="I885" s="276" t="s">
        <v>2913</v>
      </c>
    </row>
    <row r="886" spans="3:9">
      <c r="C886" s="317"/>
      <c r="D886" s="320"/>
      <c r="E886" s="320"/>
      <c r="F886" s="120">
        <v>43743</v>
      </c>
      <c r="G886" s="255">
        <v>3550</v>
      </c>
      <c r="H886" s="323"/>
      <c r="I886" s="278"/>
    </row>
    <row r="887" spans="3:9">
      <c r="C887" s="317"/>
      <c r="D887" s="320"/>
      <c r="E887" s="320"/>
      <c r="F887" s="120">
        <v>43747</v>
      </c>
      <c r="G887" s="255">
        <v>16542</v>
      </c>
      <c r="H887" s="323"/>
      <c r="I887" s="278"/>
    </row>
    <row r="888" spans="3:9">
      <c r="C888" s="317"/>
      <c r="D888" s="320"/>
      <c r="E888" s="320"/>
      <c r="F888" s="120">
        <v>43761</v>
      </c>
      <c r="G888" s="255">
        <v>6832</v>
      </c>
      <c r="H888" s="323"/>
      <c r="I888" s="278"/>
    </row>
    <row r="889" spans="3:9">
      <c r="C889" s="317"/>
      <c r="D889" s="320"/>
      <c r="E889" s="320"/>
      <c r="F889" s="120">
        <v>43764</v>
      </c>
      <c r="G889" s="255">
        <v>26596</v>
      </c>
      <c r="H889" s="323"/>
      <c r="I889" s="278"/>
    </row>
    <row r="890" spans="3:9">
      <c r="C890" s="317"/>
      <c r="D890" s="320"/>
      <c r="E890" s="320"/>
      <c r="F890" s="120">
        <v>44081</v>
      </c>
      <c r="G890" s="255">
        <v>15584</v>
      </c>
      <c r="H890" s="323"/>
      <c r="I890" s="278"/>
    </row>
    <row r="891" spans="3:9">
      <c r="C891" s="317"/>
      <c r="D891" s="320"/>
      <c r="E891" s="320"/>
      <c r="F891" s="120">
        <v>44101</v>
      </c>
      <c r="G891" s="255">
        <v>13721</v>
      </c>
      <c r="H891" s="323"/>
      <c r="I891" s="278"/>
    </row>
    <row r="892" spans="3:9">
      <c r="C892" s="317"/>
      <c r="D892" s="320"/>
      <c r="E892" s="320"/>
      <c r="F892" s="120">
        <v>44118</v>
      </c>
      <c r="G892" s="255">
        <v>17635</v>
      </c>
      <c r="H892" s="323"/>
      <c r="I892" s="278"/>
    </row>
    <row r="893" spans="3:9">
      <c r="C893" s="317"/>
      <c r="D893" s="320"/>
      <c r="E893" s="320"/>
      <c r="F893" s="120">
        <v>44125</v>
      </c>
      <c r="G893" s="255">
        <v>4892</v>
      </c>
      <c r="H893" s="323"/>
      <c r="I893" s="278"/>
    </row>
    <row r="894" spans="3:9">
      <c r="C894" s="317"/>
      <c r="D894" s="320"/>
      <c r="E894" s="320"/>
      <c r="F894" s="120">
        <v>44129</v>
      </c>
      <c r="G894" s="255">
        <v>12527</v>
      </c>
      <c r="H894" s="323"/>
      <c r="I894" s="278"/>
    </row>
    <row r="895" spans="3:9" ht="15" thickBot="1">
      <c r="C895" s="318"/>
      <c r="D895" s="321"/>
      <c r="E895" s="321"/>
      <c r="F895" s="124">
        <v>44425</v>
      </c>
      <c r="G895" s="111">
        <v>1952</v>
      </c>
      <c r="H895" s="324"/>
      <c r="I895" s="277"/>
    </row>
    <row r="896" spans="3:9" ht="25">
      <c r="C896" s="316">
        <v>126</v>
      </c>
      <c r="D896" s="319">
        <v>152201101</v>
      </c>
      <c r="E896" s="319" t="s">
        <v>2914</v>
      </c>
      <c r="F896" s="120">
        <v>43747</v>
      </c>
      <c r="G896" s="255">
        <v>24785</v>
      </c>
      <c r="H896" s="179" t="s">
        <v>2915</v>
      </c>
      <c r="I896" s="276" t="s">
        <v>2917</v>
      </c>
    </row>
    <row r="897" spans="3:9" ht="25">
      <c r="C897" s="317"/>
      <c r="D897" s="320"/>
      <c r="E897" s="320"/>
      <c r="F897" s="120">
        <v>43761</v>
      </c>
      <c r="G897" s="255">
        <v>18434</v>
      </c>
      <c r="H897" s="179" t="s">
        <v>2916</v>
      </c>
      <c r="I897" s="278"/>
    </row>
    <row r="898" spans="3:9" ht="25">
      <c r="C898" s="317"/>
      <c r="D898" s="320"/>
      <c r="E898" s="320"/>
      <c r="F898" s="120">
        <v>43764</v>
      </c>
      <c r="G898" s="255">
        <v>44172</v>
      </c>
      <c r="H898" s="179" t="s">
        <v>2553</v>
      </c>
      <c r="I898" s="278"/>
    </row>
    <row r="899" spans="3:9">
      <c r="C899" s="317"/>
      <c r="D899" s="320"/>
      <c r="E899" s="320"/>
      <c r="F899" s="120">
        <v>44081</v>
      </c>
      <c r="G899" s="255">
        <v>16344</v>
      </c>
      <c r="H899" s="123"/>
      <c r="I899" s="278"/>
    </row>
    <row r="900" spans="3:9">
      <c r="C900" s="317"/>
      <c r="D900" s="320"/>
      <c r="E900" s="320"/>
      <c r="F900" s="120">
        <v>44101</v>
      </c>
      <c r="G900" s="255">
        <v>7968</v>
      </c>
      <c r="H900" s="123"/>
      <c r="I900" s="278"/>
    </row>
    <row r="901" spans="3:9" ht="15" thickBot="1">
      <c r="C901" s="318"/>
      <c r="D901" s="321"/>
      <c r="E901" s="321"/>
      <c r="F901" s="124">
        <v>44129</v>
      </c>
      <c r="G901" s="111">
        <v>27124</v>
      </c>
      <c r="H901" s="121"/>
      <c r="I901" s="277"/>
    </row>
    <row r="902" spans="3:9">
      <c r="C902" s="316">
        <v>127</v>
      </c>
      <c r="D902" s="319">
        <v>152201102</v>
      </c>
      <c r="E902" s="319" t="s">
        <v>2918</v>
      </c>
      <c r="F902" s="120">
        <v>43747</v>
      </c>
      <c r="G902" s="255">
        <v>1916</v>
      </c>
      <c r="H902" s="322" t="s">
        <v>2559</v>
      </c>
      <c r="I902" s="276" t="s">
        <v>2919</v>
      </c>
    </row>
    <row r="903" spans="3:9">
      <c r="C903" s="317"/>
      <c r="D903" s="320"/>
      <c r="E903" s="320"/>
      <c r="F903" s="120">
        <v>43761</v>
      </c>
      <c r="G903" s="255">
        <v>1097</v>
      </c>
      <c r="H903" s="323"/>
      <c r="I903" s="278"/>
    </row>
    <row r="904" spans="3:9">
      <c r="C904" s="317"/>
      <c r="D904" s="320"/>
      <c r="E904" s="320"/>
      <c r="F904" s="120">
        <v>43764</v>
      </c>
      <c r="G904" s="255">
        <v>2878</v>
      </c>
      <c r="H904" s="323"/>
      <c r="I904" s="278"/>
    </row>
    <row r="905" spans="3:9">
      <c r="C905" s="317"/>
      <c r="D905" s="320"/>
      <c r="E905" s="320"/>
      <c r="F905" s="120">
        <v>44081</v>
      </c>
      <c r="G905" s="255">
        <v>1540</v>
      </c>
      <c r="H905" s="323"/>
      <c r="I905" s="278"/>
    </row>
    <row r="906" spans="3:9">
      <c r="C906" s="317"/>
      <c r="D906" s="320"/>
      <c r="E906" s="320"/>
      <c r="F906" s="120">
        <v>44101</v>
      </c>
      <c r="G906" s="126">
        <v>471</v>
      </c>
      <c r="H906" s="323"/>
      <c r="I906" s="278"/>
    </row>
    <row r="907" spans="3:9" ht="15" thickBot="1">
      <c r="C907" s="318"/>
      <c r="D907" s="321"/>
      <c r="E907" s="321"/>
      <c r="F907" s="124">
        <v>44129</v>
      </c>
      <c r="G907" s="111">
        <v>1664</v>
      </c>
      <c r="H907" s="324"/>
      <c r="I907" s="277"/>
    </row>
    <row r="908" spans="3:9">
      <c r="C908" s="316">
        <v>128</v>
      </c>
      <c r="D908" s="319">
        <v>163751101</v>
      </c>
      <c r="E908" s="319" t="s">
        <v>2920</v>
      </c>
      <c r="F908" s="120">
        <v>43747</v>
      </c>
      <c r="G908" s="255">
        <v>65466</v>
      </c>
      <c r="H908" s="322" t="s">
        <v>2559</v>
      </c>
      <c r="I908" s="276" t="s">
        <v>2921</v>
      </c>
    </row>
    <row r="909" spans="3:9">
      <c r="C909" s="317"/>
      <c r="D909" s="320"/>
      <c r="E909" s="320"/>
      <c r="F909" s="120">
        <v>43761</v>
      </c>
      <c r="G909" s="255">
        <v>30860</v>
      </c>
      <c r="H909" s="323"/>
      <c r="I909" s="278"/>
    </row>
    <row r="910" spans="3:9">
      <c r="C910" s="317"/>
      <c r="D910" s="320"/>
      <c r="E910" s="320"/>
      <c r="F910" s="120">
        <v>43764</v>
      </c>
      <c r="G910" s="255">
        <v>76816</v>
      </c>
      <c r="H910" s="323"/>
      <c r="I910" s="278"/>
    </row>
    <row r="911" spans="3:9" ht="15" thickBot="1">
      <c r="C911" s="318"/>
      <c r="D911" s="321"/>
      <c r="E911" s="321"/>
      <c r="F911" s="124">
        <v>44129</v>
      </c>
      <c r="G911" s="111">
        <v>27896</v>
      </c>
      <c r="H911" s="324"/>
      <c r="I911" s="277"/>
    </row>
    <row r="912" spans="3:9" ht="87.5">
      <c r="C912" s="316">
        <v>129</v>
      </c>
      <c r="D912" s="319">
        <v>163751102</v>
      </c>
      <c r="E912" s="319" t="s">
        <v>2922</v>
      </c>
      <c r="F912" s="120">
        <v>43747</v>
      </c>
      <c r="G912" s="255">
        <v>281441</v>
      </c>
      <c r="H912" s="179" t="s">
        <v>2923</v>
      </c>
      <c r="I912" s="276" t="s">
        <v>2925</v>
      </c>
    </row>
    <row r="913" spans="3:9" ht="25">
      <c r="C913" s="317"/>
      <c r="D913" s="320"/>
      <c r="E913" s="320"/>
      <c r="F913" s="120">
        <v>43761</v>
      </c>
      <c r="G913" s="255">
        <v>94715</v>
      </c>
      <c r="H913" s="179" t="s">
        <v>2924</v>
      </c>
      <c r="I913" s="278"/>
    </row>
    <row r="914" spans="3:9" ht="25">
      <c r="C914" s="317"/>
      <c r="D914" s="320"/>
      <c r="E914" s="320"/>
      <c r="F914" s="120">
        <v>43764</v>
      </c>
      <c r="G914" s="255">
        <v>260315</v>
      </c>
      <c r="H914" s="179" t="s">
        <v>2553</v>
      </c>
      <c r="I914" s="278"/>
    </row>
    <row r="915" spans="3:9" ht="25">
      <c r="C915" s="317"/>
      <c r="D915" s="320"/>
      <c r="E915" s="320"/>
      <c r="F915" s="120">
        <v>44081</v>
      </c>
      <c r="G915" s="255">
        <v>127452</v>
      </c>
      <c r="H915" s="179" t="s">
        <v>2554</v>
      </c>
      <c r="I915" s="278"/>
    </row>
    <row r="916" spans="3:9">
      <c r="C916" s="317"/>
      <c r="D916" s="320"/>
      <c r="E916" s="320"/>
      <c r="F916" s="120">
        <v>44101</v>
      </c>
      <c r="G916" s="255">
        <v>60831</v>
      </c>
      <c r="H916" s="123"/>
      <c r="I916" s="278"/>
    </row>
    <row r="917" spans="3:9" ht="15" thickBot="1">
      <c r="C917" s="318"/>
      <c r="D917" s="321"/>
      <c r="E917" s="321"/>
      <c r="F917" s="124">
        <v>44129</v>
      </c>
      <c r="G917" s="111">
        <v>98330</v>
      </c>
      <c r="H917" s="121"/>
      <c r="I917" s="277"/>
    </row>
    <row r="918" spans="3:9" ht="25">
      <c r="C918" s="316">
        <v>130</v>
      </c>
      <c r="D918" s="319">
        <v>103732101</v>
      </c>
      <c r="E918" s="319" t="s">
        <v>2926</v>
      </c>
      <c r="F918" s="120">
        <v>44081</v>
      </c>
      <c r="G918" s="255">
        <v>5183</v>
      </c>
      <c r="H918" s="179" t="s">
        <v>2927</v>
      </c>
      <c r="I918" s="276" t="s">
        <v>2929</v>
      </c>
    </row>
    <row r="919" spans="3:9" ht="25">
      <c r="C919" s="317"/>
      <c r="D919" s="320"/>
      <c r="E919" s="320"/>
      <c r="F919" s="120">
        <v>44125</v>
      </c>
      <c r="G919" s="126">
        <v>932</v>
      </c>
      <c r="H919" s="179" t="s">
        <v>2928</v>
      </c>
      <c r="I919" s="278"/>
    </row>
    <row r="920" spans="3:9">
      <c r="C920" s="317"/>
      <c r="D920" s="320"/>
      <c r="E920" s="320"/>
      <c r="F920" s="120">
        <v>44129</v>
      </c>
      <c r="G920" s="255">
        <v>5817</v>
      </c>
      <c r="H920" s="123"/>
      <c r="I920" s="278"/>
    </row>
    <row r="921" spans="3:9" ht="15" thickBot="1">
      <c r="C921" s="318"/>
      <c r="D921" s="321"/>
      <c r="E921" s="321"/>
      <c r="F921" s="124">
        <v>45565</v>
      </c>
      <c r="G921" s="105">
        <v>679</v>
      </c>
      <c r="H921" s="121"/>
      <c r="I921" s="277"/>
    </row>
    <row r="922" spans="3:9">
      <c r="C922" s="316">
        <v>131</v>
      </c>
      <c r="D922" s="319">
        <v>103501101</v>
      </c>
      <c r="E922" s="319" t="s">
        <v>2930</v>
      </c>
      <c r="F922" s="120">
        <v>43747</v>
      </c>
      <c r="G922" s="126">
        <v>141</v>
      </c>
      <c r="H922" s="322" t="s">
        <v>2559</v>
      </c>
      <c r="I922" s="276" t="s">
        <v>2931</v>
      </c>
    </row>
    <row r="923" spans="3:9">
      <c r="C923" s="317"/>
      <c r="D923" s="320"/>
      <c r="E923" s="320"/>
      <c r="F923" s="120">
        <v>43764</v>
      </c>
      <c r="G923" s="126">
        <v>229</v>
      </c>
      <c r="H923" s="323"/>
      <c r="I923" s="278"/>
    </row>
    <row r="924" spans="3:9">
      <c r="C924" s="317"/>
      <c r="D924" s="320"/>
      <c r="E924" s="320"/>
      <c r="F924" s="120">
        <v>44081</v>
      </c>
      <c r="G924" s="126">
        <v>75</v>
      </c>
      <c r="H924" s="323"/>
      <c r="I924" s="278"/>
    </row>
    <row r="925" spans="3:9">
      <c r="C925" s="317"/>
      <c r="D925" s="320"/>
      <c r="E925" s="320"/>
      <c r="F925" s="120">
        <v>44118</v>
      </c>
      <c r="G925" s="126">
        <v>86</v>
      </c>
      <c r="H925" s="323"/>
      <c r="I925" s="278"/>
    </row>
    <row r="926" spans="3:9">
      <c r="C926" s="317"/>
      <c r="D926" s="320"/>
      <c r="E926" s="320"/>
      <c r="F926" s="120">
        <v>44125</v>
      </c>
      <c r="G926" s="126">
        <v>82</v>
      </c>
      <c r="H926" s="323"/>
      <c r="I926" s="278"/>
    </row>
    <row r="927" spans="3:9">
      <c r="C927" s="317"/>
      <c r="D927" s="320"/>
      <c r="E927" s="320"/>
      <c r="F927" s="120">
        <v>44129</v>
      </c>
      <c r="G927" s="126">
        <v>93</v>
      </c>
      <c r="H927" s="323"/>
      <c r="I927" s="278"/>
    </row>
    <row r="928" spans="3:9" ht="15" thickBot="1">
      <c r="C928" s="318"/>
      <c r="D928" s="321"/>
      <c r="E928" s="321"/>
      <c r="F928" s="124">
        <v>44425</v>
      </c>
      <c r="G928" s="105">
        <v>56</v>
      </c>
      <c r="H928" s="324"/>
      <c r="I928" s="277"/>
    </row>
    <row r="929" spans="3:9" ht="25">
      <c r="C929" s="316">
        <v>132</v>
      </c>
      <c r="D929" s="319">
        <v>153081109</v>
      </c>
      <c r="E929" s="319" t="s">
        <v>2932</v>
      </c>
      <c r="F929" s="120">
        <v>43747</v>
      </c>
      <c r="G929" s="255">
        <v>34760</v>
      </c>
      <c r="H929" s="179" t="s">
        <v>2553</v>
      </c>
      <c r="I929" s="276" t="s">
        <v>2933</v>
      </c>
    </row>
    <row r="930" spans="3:9" ht="25">
      <c r="C930" s="317"/>
      <c r="D930" s="320"/>
      <c r="E930" s="320"/>
      <c r="F930" s="120">
        <v>43761</v>
      </c>
      <c r="G930" s="255">
        <v>20894</v>
      </c>
      <c r="H930" s="179" t="s">
        <v>2617</v>
      </c>
      <c r="I930" s="278"/>
    </row>
    <row r="931" spans="3:9">
      <c r="C931" s="317"/>
      <c r="D931" s="320"/>
      <c r="E931" s="320"/>
      <c r="F931" s="120">
        <v>43764</v>
      </c>
      <c r="G931" s="255">
        <v>44463</v>
      </c>
      <c r="H931" s="123"/>
      <c r="I931" s="278"/>
    </row>
    <row r="932" spans="3:9">
      <c r="C932" s="317"/>
      <c r="D932" s="320"/>
      <c r="E932" s="320"/>
      <c r="F932" s="120">
        <v>44081</v>
      </c>
      <c r="G932" s="255">
        <v>18633</v>
      </c>
      <c r="H932" s="123"/>
      <c r="I932" s="278"/>
    </row>
    <row r="933" spans="3:9">
      <c r="C933" s="317"/>
      <c r="D933" s="320"/>
      <c r="E933" s="320"/>
      <c r="F933" s="120">
        <v>44101</v>
      </c>
      <c r="G933" s="255">
        <v>8804</v>
      </c>
      <c r="H933" s="123"/>
      <c r="I933" s="278"/>
    </row>
    <row r="934" spans="3:9" ht="15" thickBot="1">
      <c r="C934" s="318"/>
      <c r="D934" s="321"/>
      <c r="E934" s="321"/>
      <c r="F934" s="124">
        <v>44129</v>
      </c>
      <c r="G934" s="111">
        <v>25952</v>
      </c>
      <c r="H934" s="121"/>
      <c r="I934" s="277"/>
    </row>
    <row r="935" spans="3:9" ht="25">
      <c r="C935" s="316">
        <v>133</v>
      </c>
      <c r="D935" s="319">
        <v>153081110</v>
      </c>
      <c r="E935" s="319" t="s">
        <v>2934</v>
      </c>
      <c r="F935" s="120">
        <v>43747</v>
      </c>
      <c r="G935" s="255">
        <v>67339</v>
      </c>
      <c r="H935" s="179" t="s">
        <v>2614</v>
      </c>
      <c r="I935" s="276" t="s">
        <v>2935</v>
      </c>
    </row>
    <row r="936" spans="3:9" ht="25">
      <c r="C936" s="317"/>
      <c r="D936" s="320"/>
      <c r="E936" s="320"/>
      <c r="F936" s="120">
        <v>43761</v>
      </c>
      <c r="G936" s="255">
        <v>14605</v>
      </c>
      <c r="H936" s="179" t="s">
        <v>2617</v>
      </c>
      <c r="I936" s="278"/>
    </row>
    <row r="937" spans="3:9">
      <c r="C937" s="317"/>
      <c r="D937" s="320"/>
      <c r="E937" s="320"/>
      <c r="F937" s="120">
        <v>43764</v>
      </c>
      <c r="G937" s="255">
        <v>102478</v>
      </c>
      <c r="H937" s="123"/>
      <c r="I937" s="278"/>
    </row>
    <row r="938" spans="3:9">
      <c r="C938" s="317"/>
      <c r="D938" s="320"/>
      <c r="E938" s="320"/>
      <c r="F938" s="120">
        <v>44101</v>
      </c>
      <c r="G938" s="255">
        <v>19866</v>
      </c>
      <c r="H938" s="123"/>
      <c r="I938" s="278"/>
    </row>
    <row r="939" spans="3:9" ht="15" thickBot="1">
      <c r="C939" s="318"/>
      <c r="D939" s="321"/>
      <c r="E939" s="321"/>
      <c r="F939" s="124">
        <v>44129</v>
      </c>
      <c r="G939" s="111">
        <v>75968</v>
      </c>
      <c r="H939" s="121"/>
      <c r="I939" s="277"/>
    </row>
    <row r="940" spans="3:9" ht="25">
      <c r="C940" s="316">
        <v>134</v>
      </c>
      <c r="D940" s="319">
        <v>153081111</v>
      </c>
      <c r="E940" s="319" t="s">
        <v>2936</v>
      </c>
      <c r="F940" s="120">
        <v>43747</v>
      </c>
      <c r="G940" s="255">
        <v>40560</v>
      </c>
      <c r="H940" s="179" t="s">
        <v>2729</v>
      </c>
      <c r="I940" s="276" t="s">
        <v>2937</v>
      </c>
    </row>
    <row r="941" spans="3:9" ht="25">
      <c r="C941" s="317"/>
      <c r="D941" s="320"/>
      <c r="E941" s="320"/>
      <c r="F941" s="120">
        <v>43761</v>
      </c>
      <c r="G941" s="255">
        <v>25424</v>
      </c>
      <c r="H941" s="179" t="s">
        <v>2554</v>
      </c>
      <c r="I941" s="278"/>
    </row>
    <row r="942" spans="3:9">
      <c r="C942" s="317"/>
      <c r="D942" s="320"/>
      <c r="E942" s="320"/>
      <c r="F942" s="120">
        <v>43764</v>
      </c>
      <c r="G942" s="255">
        <v>36729</v>
      </c>
      <c r="H942" s="123"/>
      <c r="I942" s="278"/>
    </row>
    <row r="943" spans="3:9">
      <c r="C943" s="317"/>
      <c r="D943" s="320"/>
      <c r="E943" s="320"/>
      <c r="F943" s="120">
        <v>44081</v>
      </c>
      <c r="G943" s="255">
        <v>34246</v>
      </c>
      <c r="H943" s="123"/>
      <c r="I943" s="278"/>
    </row>
    <row r="944" spans="3:9">
      <c r="C944" s="317"/>
      <c r="D944" s="320"/>
      <c r="E944" s="320"/>
      <c r="F944" s="120">
        <v>44101</v>
      </c>
      <c r="G944" s="255">
        <v>17175</v>
      </c>
      <c r="H944" s="123"/>
      <c r="I944" s="278"/>
    </row>
    <row r="945" spans="3:9" ht="15" thickBot="1">
      <c r="C945" s="318"/>
      <c r="D945" s="321"/>
      <c r="E945" s="321"/>
      <c r="F945" s="124">
        <v>44129</v>
      </c>
      <c r="G945" s="111">
        <v>51763</v>
      </c>
      <c r="H945" s="121"/>
      <c r="I945" s="277"/>
    </row>
    <row r="946" spans="3:9" ht="25">
      <c r="C946" s="316">
        <v>135</v>
      </c>
      <c r="D946" s="319">
        <v>153081112</v>
      </c>
      <c r="E946" s="319" t="s">
        <v>2938</v>
      </c>
      <c r="F946" s="120">
        <v>43747</v>
      </c>
      <c r="G946" s="255">
        <v>79290</v>
      </c>
      <c r="H946" s="179" t="s">
        <v>2939</v>
      </c>
      <c r="I946" s="276" t="s">
        <v>2941</v>
      </c>
    </row>
    <row r="947" spans="3:9" ht="37.5">
      <c r="C947" s="317"/>
      <c r="D947" s="320"/>
      <c r="E947" s="320"/>
      <c r="F947" s="120">
        <v>43761</v>
      </c>
      <c r="G947" s="255">
        <v>52922</v>
      </c>
      <c r="H947" s="179" t="s">
        <v>2940</v>
      </c>
      <c r="I947" s="278"/>
    </row>
    <row r="948" spans="3:9" ht="25">
      <c r="C948" s="317"/>
      <c r="D948" s="320"/>
      <c r="E948" s="320"/>
      <c r="F948" s="120">
        <v>43764</v>
      </c>
      <c r="G948" s="255">
        <v>113225</v>
      </c>
      <c r="H948" s="179" t="s">
        <v>2583</v>
      </c>
      <c r="I948" s="278"/>
    </row>
    <row r="949" spans="3:9" ht="25">
      <c r="C949" s="317"/>
      <c r="D949" s="320"/>
      <c r="E949" s="320"/>
      <c r="F949" s="120">
        <v>44081</v>
      </c>
      <c r="G949" s="255">
        <v>73668</v>
      </c>
      <c r="H949" s="179" t="s">
        <v>2554</v>
      </c>
      <c r="I949" s="278"/>
    </row>
    <row r="950" spans="3:9">
      <c r="C950" s="317"/>
      <c r="D950" s="320"/>
      <c r="E950" s="320"/>
      <c r="F950" s="120">
        <v>44101</v>
      </c>
      <c r="G950" s="255">
        <v>38641</v>
      </c>
      <c r="H950" s="123"/>
      <c r="I950" s="278"/>
    </row>
    <row r="951" spans="3:9" ht="15" thickBot="1">
      <c r="C951" s="318"/>
      <c r="D951" s="321"/>
      <c r="E951" s="321"/>
      <c r="F951" s="124">
        <v>44129</v>
      </c>
      <c r="G951" s="111">
        <v>99600</v>
      </c>
      <c r="H951" s="121"/>
      <c r="I951" s="277"/>
    </row>
    <row r="952" spans="3:9" ht="37.5">
      <c r="C952" s="316">
        <v>136</v>
      </c>
      <c r="D952" s="319">
        <v>153082106</v>
      </c>
      <c r="E952" s="319" t="s">
        <v>2942</v>
      </c>
      <c r="F952" s="120">
        <v>43747</v>
      </c>
      <c r="G952" s="255">
        <v>292538</v>
      </c>
      <c r="H952" s="179" t="s">
        <v>2943</v>
      </c>
      <c r="I952" s="276" t="s">
        <v>2946</v>
      </c>
    </row>
    <row r="953" spans="3:9" ht="87.5">
      <c r="C953" s="317"/>
      <c r="D953" s="320"/>
      <c r="E953" s="320"/>
      <c r="F953" s="120">
        <v>43761</v>
      </c>
      <c r="G953" s="255">
        <v>138898</v>
      </c>
      <c r="H953" s="179" t="s">
        <v>2944</v>
      </c>
      <c r="I953" s="278"/>
    </row>
    <row r="954" spans="3:9" ht="25">
      <c r="C954" s="317"/>
      <c r="D954" s="320"/>
      <c r="E954" s="320"/>
      <c r="F954" s="120">
        <v>43764</v>
      </c>
      <c r="G954" s="255">
        <v>373230</v>
      </c>
      <c r="H954" s="179" t="s">
        <v>2945</v>
      </c>
      <c r="I954" s="278"/>
    </row>
    <row r="955" spans="3:9" ht="25">
      <c r="C955" s="317"/>
      <c r="D955" s="320"/>
      <c r="E955" s="320"/>
      <c r="F955" s="120">
        <v>44081</v>
      </c>
      <c r="G955" s="255">
        <v>187716</v>
      </c>
      <c r="H955" s="179" t="s">
        <v>2617</v>
      </c>
      <c r="I955" s="278"/>
    </row>
    <row r="956" spans="3:9">
      <c r="C956" s="317"/>
      <c r="D956" s="320"/>
      <c r="E956" s="320"/>
      <c r="F956" s="120">
        <v>44101</v>
      </c>
      <c r="G956" s="255">
        <v>101250</v>
      </c>
      <c r="H956" s="123"/>
      <c r="I956" s="278"/>
    </row>
    <row r="957" spans="3:9" ht="15" thickBot="1">
      <c r="C957" s="318"/>
      <c r="D957" s="321"/>
      <c r="E957" s="321"/>
      <c r="F957" s="124">
        <v>44129</v>
      </c>
      <c r="G957" s="111">
        <v>289522</v>
      </c>
      <c r="H957" s="121"/>
      <c r="I957" s="277"/>
    </row>
    <row r="958" spans="3:9" ht="75">
      <c r="C958" s="316">
        <v>137</v>
      </c>
      <c r="D958" s="319">
        <v>42281105</v>
      </c>
      <c r="E958" s="319" t="s">
        <v>2947</v>
      </c>
      <c r="F958" s="120">
        <v>43747</v>
      </c>
      <c r="G958" s="255">
        <v>47006</v>
      </c>
      <c r="H958" s="179" t="s">
        <v>2948</v>
      </c>
      <c r="I958" s="276" t="s">
        <v>2950</v>
      </c>
    </row>
    <row r="959" spans="3:9" ht="50">
      <c r="C959" s="317"/>
      <c r="D959" s="320"/>
      <c r="E959" s="320"/>
      <c r="F959" s="120">
        <v>43761</v>
      </c>
      <c r="G959" s="255">
        <v>1665</v>
      </c>
      <c r="H959" s="179" t="s">
        <v>2949</v>
      </c>
      <c r="I959" s="278"/>
    </row>
    <row r="960" spans="3:9" ht="25">
      <c r="C960" s="317"/>
      <c r="D960" s="320"/>
      <c r="E960" s="320"/>
      <c r="F960" s="120">
        <v>43764</v>
      </c>
      <c r="G960" s="255">
        <v>75247</v>
      </c>
      <c r="H960" s="179" t="s">
        <v>2553</v>
      </c>
      <c r="I960" s="278"/>
    </row>
    <row r="961" spans="3:9" ht="15" thickBot="1">
      <c r="C961" s="318"/>
      <c r="D961" s="321"/>
      <c r="E961" s="321"/>
      <c r="F961" s="124">
        <v>44129</v>
      </c>
      <c r="G961" s="111">
        <v>3859</v>
      </c>
      <c r="H961" s="180" t="s">
        <v>2607</v>
      </c>
      <c r="I961" s="277"/>
    </row>
    <row r="962" spans="3:9">
      <c r="C962" s="316">
        <v>138</v>
      </c>
      <c r="D962" s="319">
        <v>43291104</v>
      </c>
      <c r="E962" s="319" t="s">
        <v>2951</v>
      </c>
      <c r="F962" s="120">
        <v>43747</v>
      </c>
      <c r="G962" s="255">
        <v>99885</v>
      </c>
      <c r="H962" s="322" t="s">
        <v>2562</v>
      </c>
      <c r="I962" s="276" t="s">
        <v>2952</v>
      </c>
    </row>
    <row r="963" spans="3:9">
      <c r="C963" s="317"/>
      <c r="D963" s="320"/>
      <c r="E963" s="320"/>
      <c r="F963" s="120">
        <v>43764</v>
      </c>
      <c r="G963" s="255">
        <v>56010</v>
      </c>
      <c r="H963" s="323"/>
      <c r="I963" s="278"/>
    </row>
    <row r="964" spans="3:9">
      <c r="C964" s="317"/>
      <c r="D964" s="320"/>
      <c r="E964" s="320"/>
      <c r="F964" s="120">
        <v>43789</v>
      </c>
      <c r="G964" s="255">
        <v>16166</v>
      </c>
      <c r="H964" s="323"/>
      <c r="I964" s="278"/>
    </row>
    <row r="965" spans="3:9">
      <c r="C965" s="317"/>
      <c r="D965" s="320"/>
      <c r="E965" s="320"/>
      <c r="F965" s="120">
        <v>44118</v>
      </c>
      <c r="G965" s="255">
        <v>12631</v>
      </c>
      <c r="H965" s="323"/>
      <c r="I965" s="278"/>
    </row>
    <row r="966" spans="3:9">
      <c r="C966" s="317"/>
      <c r="D966" s="320"/>
      <c r="E966" s="320"/>
      <c r="F966" s="120">
        <v>44129</v>
      </c>
      <c r="G966" s="255">
        <v>12594</v>
      </c>
      <c r="H966" s="323"/>
      <c r="I966" s="278"/>
    </row>
    <row r="967" spans="3:9">
      <c r="C967" s="317"/>
      <c r="D967" s="320"/>
      <c r="E967" s="320"/>
      <c r="F967" s="120">
        <v>44425</v>
      </c>
      <c r="G967" s="255">
        <v>4644</v>
      </c>
      <c r="H967" s="323"/>
      <c r="I967" s="278"/>
    </row>
    <row r="968" spans="3:9">
      <c r="C968" s="317"/>
      <c r="D968" s="320"/>
      <c r="E968" s="320"/>
      <c r="F968" s="120">
        <v>44480</v>
      </c>
      <c r="G968" s="255">
        <v>1111</v>
      </c>
      <c r="H968" s="323"/>
      <c r="I968" s="278"/>
    </row>
    <row r="969" spans="3:9">
      <c r="C969" s="317"/>
      <c r="D969" s="320"/>
      <c r="E969" s="320"/>
      <c r="F969" s="120">
        <v>45582</v>
      </c>
      <c r="G969" s="255">
        <v>1592</v>
      </c>
      <c r="H969" s="323"/>
      <c r="I969" s="278"/>
    </row>
    <row r="970" spans="3:9" ht="15" thickBot="1">
      <c r="C970" s="318"/>
      <c r="D970" s="321"/>
      <c r="E970" s="321"/>
      <c r="F970" s="124">
        <v>45601</v>
      </c>
      <c r="G970" s="111">
        <v>10087</v>
      </c>
      <c r="H970" s="324"/>
      <c r="I970" s="277"/>
    </row>
    <row r="971" spans="3:9" ht="25">
      <c r="C971" s="316">
        <v>139</v>
      </c>
      <c r="D971" s="319">
        <v>43291105</v>
      </c>
      <c r="E971" s="319" t="s">
        <v>2953</v>
      </c>
      <c r="F971" s="120">
        <v>43747</v>
      </c>
      <c r="G971" s="255">
        <v>104599</v>
      </c>
      <c r="H971" s="179" t="s">
        <v>2954</v>
      </c>
      <c r="I971" s="276" t="s">
        <v>2955</v>
      </c>
    </row>
    <row r="972" spans="3:9" ht="25">
      <c r="C972" s="317"/>
      <c r="D972" s="320"/>
      <c r="E972" s="320"/>
      <c r="F972" s="120">
        <v>43764</v>
      </c>
      <c r="G972" s="255">
        <v>44964</v>
      </c>
      <c r="H972" s="179" t="s">
        <v>2646</v>
      </c>
      <c r="I972" s="278"/>
    </row>
    <row r="973" spans="3:9">
      <c r="C973" s="317"/>
      <c r="D973" s="320"/>
      <c r="E973" s="320"/>
      <c r="F973" s="120">
        <v>43789</v>
      </c>
      <c r="G973" s="255">
        <v>7906</v>
      </c>
      <c r="H973" s="123"/>
      <c r="I973" s="278"/>
    </row>
    <row r="974" spans="3:9">
      <c r="C974" s="317"/>
      <c r="D974" s="320"/>
      <c r="E974" s="320"/>
      <c r="F974" s="120">
        <v>44118</v>
      </c>
      <c r="G974" s="255">
        <v>20463</v>
      </c>
      <c r="H974" s="123"/>
      <c r="I974" s="278"/>
    </row>
    <row r="975" spans="3:9">
      <c r="C975" s="317"/>
      <c r="D975" s="320"/>
      <c r="E975" s="320"/>
      <c r="F975" s="120">
        <v>44129</v>
      </c>
      <c r="G975" s="255">
        <v>22802</v>
      </c>
      <c r="H975" s="123"/>
      <c r="I975" s="278"/>
    </row>
    <row r="976" spans="3:9">
      <c r="C976" s="317"/>
      <c r="D976" s="320"/>
      <c r="E976" s="320"/>
      <c r="F976" s="120">
        <v>44425</v>
      </c>
      <c r="G976" s="255">
        <v>2399</v>
      </c>
      <c r="H976" s="123"/>
      <c r="I976" s="278"/>
    </row>
    <row r="977" spans="3:9">
      <c r="C977" s="317"/>
      <c r="D977" s="320"/>
      <c r="E977" s="320"/>
      <c r="F977" s="120">
        <v>44480</v>
      </c>
      <c r="G977" s="255">
        <v>3549</v>
      </c>
      <c r="H977" s="123"/>
      <c r="I977" s="278"/>
    </row>
    <row r="978" spans="3:9">
      <c r="C978" s="317"/>
      <c r="D978" s="320"/>
      <c r="E978" s="320"/>
      <c r="F978" s="120">
        <v>45582</v>
      </c>
      <c r="G978" s="255">
        <v>4227</v>
      </c>
      <c r="H978" s="123"/>
      <c r="I978" s="278"/>
    </row>
    <row r="979" spans="3:9" ht="15" thickBot="1">
      <c r="C979" s="318"/>
      <c r="D979" s="321"/>
      <c r="E979" s="321"/>
      <c r="F979" s="124">
        <v>45601</v>
      </c>
      <c r="G979" s="111">
        <v>5287</v>
      </c>
      <c r="H979" s="121"/>
      <c r="I979" s="277"/>
    </row>
    <row r="980" spans="3:9" ht="25">
      <c r="C980" s="316">
        <v>140</v>
      </c>
      <c r="D980" s="319">
        <v>43292102</v>
      </c>
      <c r="E980" s="319" t="s">
        <v>2956</v>
      </c>
      <c r="F980" s="120">
        <v>43747</v>
      </c>
      <c r="G980" s="255">
        <v>21951</v>
      </c>
      <c r="H980" s="179" t="s">
        <v>2957</v>
      </c>
      <c r="I980" s="276" t="s">
        <v>2664</v>
      </c>
    </row>
    <row r="981" spans="3:9" ht="25">
      <c r="C981" s="317"/>
      <c r="D981" s="320"/>
      <c r="E981" s="320"/>
      <c r="F981" s="120">
        <v>43761</v>
      </c>
      <c r="G981" s="255">
        <v>2194</v>
      </c>
      <c r="H981" s="179" t="s">
        <v>2729</v>
      </c>
      <c r="I981" s="278"/>
    </row>
    <row r="982" spans="3:9">
      <c r="C982" s="317"/>
      <c r="D982" s="320"/>
      <c r="E982" s="320"/>
      <c r="F982" s="120">
        <v>43764</v>
      </c>
      <c r="G982" s="255">
        <v>35771</v>
      </c>
      <c r="H982" s="123"/>
      <c r="I982" s="278"/>
    </row>
    <row r="983" spans="3:9">
      <c r="C983" s="317"/>
      <c r="D983" s="320"/>
      <c r="E983" s="320"/>
      <c r="F983" s="120">
        <v>43789</v>
      </c>
      <c r="G983" s="255">
        <v>6560</v>
      </c>
      <c r="H983" s="123"/>
      <c r="I983" s="278"/>
    </row>
    <row r="984" spans="3:9">
      <c r="C984" s="317"/>
      <c r="D984" s="320"/>
      <c r="E984" s="320"/>
      <c r="F984" s="120">
        <v>44081</v>
      </c>
      <c r="G984" s="255">
        <v>1289</v>
      </c>
      <c r="H984" s="123"/>
      <c r="I984" s="278"/>
    </row>
    <row r="985" spans="3:9">
      <c r="C985" s="317"/>
      <c r="D985" s="320"/>
      <c r="E985" s="320"/>
      <c r="F985" s="120">
        <v>44118</v>
      </c>
      <c r="G985" s="255">
        <v>3271</v>
      </c>
      <c r="H985" s="123"/>
      <c r="I985" s="278"/>
    </row>
    <row r="986" spans="3:9">
      <c r="C986" s="317"/>
      <c r="D986" s="320"/>
      <c r="E986" s="320"/>
      <c r="F986" s="120">
        <v>44129</v>
      </c>
      <c r="G986" s="255">
        <v>19136</v>
      </c>
      <c r="H986" s="123"/>
      <c r="I986" s="278"/>
    </row>
    <row r="987" spans="3:9">
      <c r="C987" s="317"/>
      <c r="D987" s="320"/>
      <c r="E987" s="320"/>
      <c r="F987" s="120">
        <v>44425</v>
      </c>
      <c r="G987" s="255">
        <v>1575</v>
      </c>
      <c r="H987" s="123"/>
      <c r="I987" s="278"/>
    </row>
    <row r="988" spans="3:9">
      <c r="C988" s="317"/>
      <c r="D988" s="320"/>
      <c r="E988" s="320"/>
      <c r="F988" s="120">
        <v>45582</v>
      </c>
      <c r="G988" s="255">
        <v>3324</v>
      </c>
      <c r="H988" s="123"/>
      <c r="I988" s="278"/>
    </row>
    <row r="989" spans="3:9" ht="15" thickBot="1">
      <c r="C989" s="318"/>
      <c r="D989" s="321"/>
      <c r="E989" s="321"/>
      <c r="F989" s="124">
        <v>45601</v>
      </c>
      <c r="G989" s="111">
        <v>6766</v>
      </c>
      <c r="H989" s="121"/>
      <c r="I989" s="277"/>
    </row>
    <row r="990" spans="3:9">
      <c r="C990" s="316">
        <v>141</v>
      </c>
      <c r="D990" s="319">
        <v>43292103</v>
      </c>
      <c r="E990" s="319" t="s">
        <v>2958</v>
      </c>
      <c r="F990" s="120">
        <v>43747</v>
      </c>
      <c r="G990" s="255">
        <v>212204</v>
      </c>
      <c r="H990" s="322" t="s">
        <v>2583</v>
      </c>
      <c r="I990" s="276" t="s">
        <v>2959</v>
      </c>
    </row>
    <row r="991" spans="3:9">
      <c r="C991" s="317"/>
      <c r="D991" s="320"/>
      <c r="E991" s="320"/>
      <c r="F991" s="120">
        <v>43761</v>
      </c>
      <c r="G991" s="255">
        <v>4343</v>
      </c>
      <c r="H991" s="323"/>
      <c r="I991" s="278"/>
    </row>
    <row r="992" spans="3:9">
      <c r="C992" s="317"/>
      <c r="D992" s="320"/>
      <c r="E992" s="320"/>
      <c r="F992" s="120">
        <v>43764</v>
      </c>
      <c r="G992" s="255">
        <v>71413</v>
      </c>
      <c r="H992" s="323"/>
      <c r="I992" s="278"/>
    </row>
    <row r="993" spans="3:9">
      <c r="C993" s="317"/>
      <c r="D993" s="320"/>
      <c r="E993" s="320"/>
      <c r="F993" s="120">
        <v>43789</v>
      </c>
      <c r="G993" s="255">
        <v>5394</v>
      </c>
      <c r="H993" s="323"/>
      <c r="I993" s="278"/>
    </row>
    <row r="994" spans="3:9">
      <c r="C994" s="317"/>
      <c r="D994" s="320"/>
      <c r="E994" s="320"/>
      <c r="F994" s="120">
        <v>44081</v>
      </c>
      <c r="G994" s="126">
        <v>843</v>
      </c>
      <c r="H994" s="323"/>
      <c r="I994" s="278"/>
    </row>
    <row r="995" spans="3:9">
      <c r="C995" s="317"/>
      <c r="D995" s="320"/>
      <c r="E995" s="320"/>
      <c r="F995" s="120">
        <v>44118</v>
      </c>
      <c r="G995" s="255">
        <v>1688</v>
      </c>
      <c r="H995" s="323"/>
      <c r="I995" s="278"/>
    </row>
    <row r="996" spans="3:9">
      <c r="C996" s="317"/>
      <c r="D996" s="320"/>
      <c r="E996" s="320"/>
      <c r="F996" s="120">
        <v>44129</v>
      </c>
      <c r="G996" s="255">
        <v>28961</v>
      </c>
      <c r="H996" s="323"/>
      <c r="I996" s="278"/>
    </row>
    <row r="997" spans="3:9">
      <c r="C997" s="317"/>
      <c r="D997" s="320"/>
      <c r="E997" s="320"/>
      <c r="F997" s="120">
        <v>44425</v>
      </c>
      <c r="G997" s="255">
        <v>5218</v>
      </c>
      <c r="H997" s="323"/>
      <c r="I997" s="278"/>
    </row>
    <row r="998" spans="3:9">
      <c r="C998" s="317"/>
      <c r="D998" s="320"/>
      <c r="E998" s="320"/>
      <c r="F998" s="120">
        <v>45582</v>
      </c>
      <c r="G998" s="255">
        <v>10822</v>
      </c>
      <c r="H998" s="323"/>
      <c r="I998" s="278"/>
    </row>
    <row r="999" spans="3:9" ht="15" thickBot="1">
      <c r="C999" s="318"/>
      <c r="D999" s="321"/>
      <c r="E999" s="321"/>
      <c r="F999" s="124">
        <v>45601</v>
      </c>
      <c r="G999" s="111">
        <v>20216</v>
      </c>
      <c r="H999" s="324"/>
      <c r="I999" s="277"/>
    </row>
    <row r="1000" spans="3:9" ht="37.5">
      <c r="C1000" s="316">
        <v>142</v>
      </c>
      <c r="D1000" s="319">
        <v>63681102</v>
      </c>
      <c r="E1000" s="319" t="s">
        <v>2960</v>
      </c>
      <c r="F1000" s="120">
        <v>43624</v>
      </c>
      <c r="G1000" s="255">
        <v>3151</v>
      </c>
      <c r="H1000" s="179" t="s">
        <v>2961</v>
      </c>
      <c r="I1000" s="276" t="s">
        <v>2963</v>
      </c>
    </row>
    <row r="1001" spans="3:9" ht="25">
      <c r="C1001" s="317"/>
      <c r="D1001" s="320"/>
      <c r="E1001" s="320"/>
      <c r="F1001" s="120">
        <v>43747</v>
      </c>
      <c r="G1001" s="255">
        <v>25239</v>
      </c>
      <c r="H1001" s="179" t="s">
        <v>2962</v>
      </c>
      <c r="I1001" s="278"/>
    </row>
    <row r="1002" spans="3:9" ht="25">
      <c r="C1002" s="317"/>
      <c r="D1002" s="320"/>
      <c r="E1002" s="320"/>
      <c r="F1002" s="120">
        <v>43764</v>
      </c>
      <c r="G1002" s="255">
        <v>30475</v>
      </c>
      <c r="H1002" s="179" t="s">
        <v>2562</v>
      </c>
      <c r="I1002" s="278"/>
    </row>
    <row r="1003" spans="3:9">
      <c r="C1003" s="317"/>
      <c r="D1003" s="320"/>
      <c r="E1003" s="320"/>
      <c r="F1003" s="120">
        <v>43789</v>
      </c>
      <c r="G1003" s="126">
        <v>228</v>
      </c>
      <c r="H1003" s="123"/>
      <c r="I1003" s="278"/>
    </row>
    <row r="1004" spans="3:9">
      <c r="C1004" s="317"/>
      <c r="D1004" s="320"/>
      <c r="E1004" s="320"/>
      <c r="F1004" s="120">
        <v>44129</v>
      </c>
      <c r="G1004" s="255">
        <v>4573</v>
      </c>
      <c r="H1004" s="123"/>
      <c r="I1004" s="278"/>
    </row>
    <row r="1005" spans="3:9">
      <c r="C1005" s="317"/>
      <c r="D1005" s="320"/>
      <c r="E1005" s="320"/>
      <c r="F1005" s="120">
        <v>44425</v>
      </c>
      <c r="G1005" s="255">
        <v>2775</v>
      </c>
      <c r="H1005" s="123"/>
      <c r="I1005" s="278"/>
    </row>
    <row r="1006" spans="3:9">
      <c r="C1006" s="317"/>
      <c r="D1006" s="320"/>
      <c r="E1006" s="320"/>
      <c r="F1006" s="120">
        <v>44480</v>
      </c>
      <c r="G1006" s="255">
        <v>9251</v>
      </c>
      <c r="H1006" s="123"/>
      <c r="I1006" s="278"/>
    </row>
    <row r="1007" spans="3:9">
      <c r="C1007" s="317"/>
      <c r="D1007" s="320"/>
      <c r="E1007" s="320"/>
      <c r="F1007" s="120">
        <v>45475</v>
      </c>
      <c r="G1007" s="255">
        <v>4353</v>
      </c>
      <c r="H1007" s="123"/>
      <c r="I1007" s="278"/>
    </row>
    <row r="1008" spans="3:9">
      <c r="C1008" s="317"/>
      <c r="D1008" s="320"/>
      <c r="E1008" s="320"/>
      <c r="F1008" s="120">
        <v>45582</v>
      </c>
      <c r="G1008" s="255">
        <v>11946</v>
      </c>
      <c r="H1008" s="123"/>
      <c r="I1008" s="278"/>
    </row>
    <row r="1009" spans="3:9" ht="15" thickBot="1">
      <c r="C1009" s="318"/>
      <c r="D1009" s="321"/>
      <c r="E1009" s="321"/>
      <c r="F1009" s="124">
        <v>45601</v>
      </c>
      <c r="G1009" s="111">
        <v>9103</v>
      </c>
      <c r="H1009" s="121"/>
      <c r="I1009" s="277"/>
    </row>
    <row r="1010" spans="3:9">
      <c r="C1010" s="316">
        <v>143</v>
      </c>
      <c r="D1010" s="319">
        <v>63681105</v>
      </c>
      <c r="E1010" s="319" t="s">
        <v>2964</v>
      </c>
      <c r="F1010" s="120">
        <v>43747</v>
      </c>
      <c r="G1010" s="255">
        <v>15722</v>
      </c>
      <c r="H1010" s="322" t="s">
        <v>2574</v>
      </c>
      <c r="I1010" s="276" t="s">
        <v>2965</v>
      </c>
    </row>
    <row r="1011" spans="3:9">
      <c r="C1011" s="317"/>
      <c r="D1011" s="320"/>
      <c r="E1011" s="320"/>
      <c r="F1011" s="120">
        <v>43764</v>
      </c>
      <c r="G1011" s="255">
        <v>3874</v>
      </c>
      <c r="H1011" s="323"/>
      <c r="I1011" s="278"/>
    </row>
    <row r="1012" spans="3:9">
      <c r="C1012" s="317"/>
      <c r="D1012" s="320"/>
      <c r="E1012" s="320"/>
      <c r="F1012" s="120">
        <v>44425</v>
      </c>
      <c r="G1012" s="126">
        <v>200</v>
      </c>
      <c r="H1012" s="323"/>
      <c r="I1012" s="278"/>
    </row>
    <row r="1013" spans="3:9">
      <c r="C1013" s="317"/>
      <c r="D1013" s="320"/>
      <c r="E1013" s="320"/>
      <c r="F1013" s="120">
        <v>44459</v>
      </c>
      <c r="G1013" s="126">
        <v>81</v>
      </c>
      <c r="H1013" s="323"/>
      <c r="I1013" s="278"/>
    </row>
    <row r="1014" spans="3:9">
      <c r="C1014" s="317"/>
      <c r="D1014" s="320"/>
      <c r="E1014" s="320"/>
      <c r="F1014" s="120">
        <v>44480</v>
      </c>
      <c r="G1014" s="255">
        <v>1261</v>
      </c>
      <c r="H1014" s="323"/>
      <c r="I1014" s="278"/>
    </row>
    <row r="1015" spans="3:9">
      <c r="C1015" s="317"/>
      <c r="D1015" s="320"/>
      <c r="E1015" s="320"/>
      <c r="F1015" s="120">
        <v>45582</v>
      </c>
      <c r="G1015" s="255">
        <v>1541</v>
      </c>
      <c r="H1015" s="323"/>
      <c r="I1015" s="278"/>
    </row>
    <row r="1016" spans="3:9" ht="15" thickBot="1">
      <c r="C1016" s="318"/>
      <c r="D1016" s="321"/>
      <c r="E1016" s="321"/>
      <c r="F1016" s="124">
        <v>45601</v>
      </c>
      <c r="G1016" s="111">
        <v>1396</v>
      </c>
      <c r="H1016" s="324"/>
      <c r="I1016" s="277"/>
    </row>
    <row r="1017" spans="3:9">
      <c r="C1017" s="316">
        <v>144</v>
      </c>
      <c r="D1017" s="319">
        <v>103541101</v>
      </c>
      <c r="E1017" s="319" t="s">
        <v>2966</v>
      </c>
      <c r="F1017" s="120">
        <v>43747</v>
      </c>
      <c r="G1017" s="255">
        <v>78442</v>
      </c>
      <c r="H1017" s="322" t="s">
        <v>2574</v>
      </c>
      <c r="I1017" s="276" t="s">
        <v>2967</v>
      </c>
    </row>
    <row r="1018" spans="3:9">
      <c r="C1018" s="317"/>
      <c r="D1018" s="320"/>
      <c r="E1018" s="320"/>
      <c r="F1018" s="120">
        <v>43764</v>
      </c>
      <c r="G1018" s="255">
        <v>22841</v>
      </c>
      <c r="H1018" s="323"/>
      <c r="I1018" s="278"/>
    </row>
    <row r="1019" spans="3:9">
      <c r="C1019" s="317"/>
      <c r="D1019" s="320"/>
      <c r="E1019" s="320"/>
      <c r="F1019" s="120">
        <v>43789</v>
      </c>
      <c r="G1019" s="255">
        <v>15094</v>
      </c>
      <c r="H1019" s="323"/>
      <c r="I1019" s="278"/>
    </row>
    <row r="1020" spans="3:9">
      <c r="C1020" s="317"/>
      <c r="D1020" s="320"/>
      <c r="E1020" s="320"/>
      <c r="F1020" s="120">
        <v>44129</v>
      </c>
      <c r="G1020" s="255">
        <v>4931</v>
      </c>
      <c r="H1020" s="323"/>
      <c r="I1020" s="278"/>
    </row>
    <row r="1021" spans="3:9">
      <c r="C1021" s="317"/>
      <c r="D1021" s="320"/>
      <c r="E1021" s="320"/>
      <c r="F1021" s="120">
        <v>44425</v>
      </c>
      <c r="G1021" s="255">
        <v>27821</v>
      </c>
      <c r="H1021" s="323"/>
      <c r="I1021" s="278"/>
    </row>
    <row r="1022" spans="3:9">
      <c r="C1022" s="317"/>
      <c r="D1022" s="320"/>
      <c r="E1022" s="320"/>
      <c r="F1022" s="120">
        <v>44480</v>
      </c>
      <c r="G1022" s="255">
        <v>19897</v>
      </c>
      <c r="H1022" s="323"/>
      <c r="I1022" s="278"/>
    </row>
    <row r="1023" spans="3:9" ht="15" thickBot="1">
      <c r="C1023" s="318"/>
      <c r="D1023" s="321"/>
      <c r="E1023" s="321"/>
      <c r="F1023" s="124">
        <v>45582</v>
      </c>
      <c r="G1023" s="111">
        <v>1844</v>
      </c>
      <c r="H1023" s="324"/>
      <c r="I1023" s="277"/>
    </row>
    <row r="1024" spans="3:9">
      <c r="C1024" s="316">
        <v>145</v>
      </c>
      <c r="D1024" s="319">
        <v>103541103</v>
      </c>
      <c r="E1024" s="319" t="s">
        <v>2968</v>
      </c>
      <c r="F1024" s="120">
        <v>43747</v>
      </c>
      <c r="G1024" s="255">
        <v>120138</v>
      </c>
      <c r="H1024" s="322" t="s">
        <v>2607</v>
      </c>
      <c r="I1024" s="276" t="s">
        <v>2969</v>
      </c>
    </row>
    <row r="1025" spans="3:9">
      <c r="C1025" s="317"/>
      <c r="D1025" s="320"/>
      <c r="E1025" s="320"/>
      <c r="F1025" s="120">
        <v>43764</v>
      </c>
      <c r="G1025" s="255">
        <v>5487</v>
      </c>
      <c r="H1025" s="323"/>
      <c r="I1025" s="278"/>
    </row>
    <row r="1026" spans="3:9">
      <c r="C1026" s="317"/>
      <c r="D1026" s="320"/>
      <c r="E1026" s="320"/>
      <c r="F1026" s="120">
        <v>43789</v>
      </c>
      <c r="G1026" s="255">
        <v>5766</v>
      </c>
      <c r="H1026" s="323"/>
      <c r="I1026" s="278"/>
    </row>
    <row r="1027" spans="3:9">
      <c r="C1027" s="317"/>
      <c r="D1027" s="320"/>
      <c r="E1027" s="320"/>
      <c r="F1027" s="120">
        <v>44425</v>
      </c>
      <c r="G1027" s="255">
        <v>5828</v>
      </c>
      <c r="H1027" s="323"/>
      <c r="I1027" s="278"/>
    </row>
    <row r="1028" spans="3:9">
      <c r="C1028" s="317"/>
      <c r="D1028" s="320"/>
      <c r="E1028" s="320"/>
      <c r="F1028" s="120">
        <v>44480</v>
      </c>
      <c r="G1028" s="255">
        <v>5344</v>
      </c>
      <c r="H1028" s="323"/>
      <c r="I1028" s="278"/>
    </row>
    <row r="1029" spans="3:9" ht="15" thickBot="1">
      <c r="C1029" s="318"/>
      <c r="D1029" s="321"/>
      <c r="E1029" s="321"/>
      <c r="F1029" s="124">
        <v>45582</v>
      </c>
      <c r="G1029" s="111">
        <v>4396</v>
      </c>
      <c r="H1029" s="324"/>
      <c r="I1029" s="277"/>
    </row>
    <row r="1030" spans="3:9">
      <c r="C1030" s="316">
        <v>146</v>
      </c>
      <c r="D1030" s="319">
        <v>103541104</v>
      </c>
      <c r="E1030" s="319" t="s">
        <v>2970</v>
      </c>
      <c r="F1030" s="120">
        <v>43747</v>
      </c>
      <c r="G1030" s="255">
        <v>79713</v>
      </c>
      <c r="H1030" s="322" t="s">
        <v>2562</v>
      </c>
      <c r="I1030" s="276" t="s">
        <v>2971</v>
      </c>
    </row>
    <row r="1031" spans="3:9">
      <c r="C1031" s="317"/>
      <c r="D1031" s="320"/>
      <c r="E1031" s="320"/>
      <c r="F1031" s="120">
        <v>43764</v>
      </c>
      <c r="G1031" s="255">
        <v>32177</v>
      </c>
      <c r="H1031" s="323"/>
      <c r="I1031" s="278"/>
    </row>
    <row r="1032" spans="3:9">
      <c r="C1032" s="317"/>
      <c r="D1032" s="320"/>
      <c r="E1032" s="320"/>
      <c r="F1032" s="120">
        <v>43789</v>
      </c>
      <c r="G1032" s="255">
        <v>24361</v>
      </c>
      <c r="H1032" s="323"/>
      <c r="I1032" s="278"/>
    </row>
    <row r="1033" spans="3:9">
      <c r="C1033" s="317"/>
      <c r="D1033" s="320"/>
      <c r="E1033" s="320"/>
      <c r="F1033" s="120">
        <v>44425</v>
      </c>
      <c r="G1033" s="255">
        <v>35844</v>
      </c>
      <c r="H1033" s="323"/>
      <c r="I1033" s="278"/>
    </row>
    <row r="1034" spans="3:9" ht="15" thickBot="1">
      <c r="C1034" s="318"/>
      <c r="D1034" s="321"/>
      <c r="E1034" s="321"/>
      <c r="F1034" s="124">
        <v>44480</v>
      </c>
      <c r="G1034" s="111">
        <v>26074</v>
      </c>
      <c r="H1034" s="324"/>
      <c r="I1034" s="277"/>
    </row>
    <row r="1035" spans="3:9">
      <c r="C1035" s="316">
        <v>147</v>
      </c>
      <c r="D1035" s="319">
        <v>103541105</v>
      </c>
      <c r="E1035" s="319" t="s">
        <v>2972</v>
      </c>
      <c r="F1035" s="120">
        <v>43747</v>
      </c>
      <c r="G1035" s="255">
        <v>98920</v>
      </c>
      <c r="H1035" s="322" t="s">
        <v>2553</v>
      </c>
      <c r="I1035" s="276" t="s">
        <v>2973</v>
      </c>
    </row>
    <row r="1036" spans="3:9">
      <c r="C1036" s="317"/>
      <c r="D1036" s="320"/>
      <c r="E1036" s="320"/>
      <c r="F1036" s="120">
        <v>43764</v>
      </c>
      <c r="G1036" s="255">
        <v>23248</v>
      </c>
      <c r="H1036" s="323"/>
      <c r="I1036" s="278"/>
    </row>
    <row r="1037" spans="3:9">
      <c r="C1037" s="317"/>
      <c r="D1037" s="320"/>
      <c r="E1037" s="320"/>
      <c r="F1037" s="120">
        <v>43789</v>
      </c>
      <c r="G1037" s="255">
        <v>23444</v>
      </c>
      <c r="H1037" s="323"/>
      <c r="I1037" s="278"/>
    </row>
    <row r="1038" spans="3:9">
      <c r="C1038" s="317"/>
      <c r="D1038" s="320"/>
      <c r="E1038" s="320"/>
      <c r="F1038" s="120">
        <v>44425</v>
      </c>
      <c r="G1038" s="255">
        <v>40861</v>
      </c>
      <c r="H1038" s="323"/>
      <c r="I1038" s="278"/>
    </row>
    <row r="1039" spans="3:9" ht="15" thickBot="1">
      <c r="C1039" s="318"/>
      <c r="D1039" s="321"/>
      <c r="E1039" s="321"/>
      <c r="F1039" s="124">
        <v>45582</v>
      </c>
      <c r="G1039" s="111">
        <v>6473</v>
      </c>
      <c r="H1039" s="324"/>
      <c r="I1039" s="277"/>
    </row>
    <row r="1040" spans="3:9" ht="75">
      <c r="C1040" s="316">
        <v>148</v>
      </c>
      <c r="D1040" s="319">
        <v>43191101</v>
      </c>
      <c r="E1040" s="319" t="s">
        <v>2974</v>
      </c>
      <c r="F1040" s="120">
        <v>43747</v>
      </c>
      <c r="G1040" s="255">
        <v>107092</v>
      </c>
      <c r="H1040" s="179" t="s">
        <v>2975</v>
      </c>
      <c r="I1040" s="276" t="s">
        <v>2977</v>
      </c>
    </row>
    <row r="1041" spans="3:9" ht="62.5">
      <c r="C1041" s="317"/>
      <c r="D1041" s="320"/>
      <c r="E1041" s="320"/>
      <c r="F1041" s="120">
        <v>43764</v>
      </c>
      <c r="G1041" s="255">
        <v>185303</v>
      </c>
      <c r="H1041" s="179" t="s">
        <v>2976</v>
      </c>
      <c r="I1041" s="278"/>
    </row>
    <row r="1042" spans="3:9" ht="25">
      <c r="C1042" s="317"/>
      <c r="D1042" s="320"/>
      <c r="E1042" s="320"/>
      <c r="F1042" s="120">
        <v>43789</v>
      </c>
      <c r="G1042" s="126">
        <v>252</v>
      </c>
      <c r="H1042" s="179" t="s">
        <v>2553</v>
      </c>
      <c r="I1042" s="278"/>
    </row>
    <row r="1043" spans="3:9">
      <c r="C1043" s="317"/>
      <c r="D1043" s="320"/>
      <c r="E1043" s="320"/>
      <c r="F1043" s="120">
        <v>44129</v>
      </c>
      <c r="G1043" s="255">
        <v>54800</v>
      </c>
      <c r="H1043" s="123"/>
      <c r="I1043" s="278"/>
    </row>
    <row r="1044" spans="3:9">
      <c r="C1044" s="317"/>
      <c r="D1044" s="320"/>
      <c r="E1044" s="320"/>
      <c r="F1044" s="120">
        <v>44425</v>
      </c>
      <c r="G1044" s="255">
        <v>13921</v>
      </c>
      <c r="H1044" s="123"/>
      <c r="I1044" s="278"/>
    </row>
    <row r="1045" spans="3:9">
      <c r="C1045" s="317"/>
      <c r="D1045" s="320"/>
      <c r="E1045" s="320"/>
      <c r="F1045" s="120">
        <v>44480</v>
      </c>
      <c r="G1045" s="255">
        <v>3578</v>
      </c>
      <c r="H1045" s="123"/>
      <c r="I1045" s="278"/>
    </row>
    <row r="1046" spans="3:9">
      <c r="C1046" s="317"/>
      <c r="D1046" s="320"/>
      <c r="E1046" s="320"/>
      <c r="F1046" s="120">
        <v>45582</v>
      </c>
      <c r="G1046" s="255">
        <v>25454</v>
      </c>
      <c r="H1046" s="123"/>
      <c r="I1046" s="278"/>
    </row>
    <row r="1047" spans="3:9" ht="15" thickBot="1">
      <c r="C1047" s="318"/>
      <c r="D1047" s="321"/>
      <c r="E1047" s="321"/>
      <c r="F1047" s="124">
        <v>45601</v>
      </c>
      <c r="G1047" s="111">
        <v>18946</v>
      </c>
      <c r="H1047" s="121"/>
      <c r="I1047" s="277"/>
    </row>
    <row r="1048" spans="3:9" ht="25">
      <c r="C1048" s="316">
        <v>149</v>
      </c>
      <c r="D1048" s="319">
        <v>43321101</v>
      </c>
      <c r="E1048" s="319" t="s">
        <v>2978</v>
      </c>
      <c r="F1048" s="120">
        <v>43747</v>
      </c>
      <c r="G1048" s="255">
        <v>174633</v>
      </c>
      <c r="H1048" s="179" t="s">
        <v>2614</v>
      </c>
      <c r="I1048" s="276" t="s">
        <v>2979</v>
      </c>
    </row>
    <row r="1049" spans="3:9">
      <c r="C1049" s="317"/>
      <c r="D1049" s="320"/>
      <c r="E1049" s="320"/>
      <c r="F1049" s="120">
        <v>43761</v>
      </c>
      <c r="G1049" s="255">
        <v>101866</v>
      </c>
      <c r="H1049" s="179" t="s">
        <v>2607</v>
      </c>
      <c r="I1049" s="278"/>
    </row>
    <row r="1050" spans="3:9">
      <c r="C1050" s="317"/>
      <c r="D1050" s="320"/>
      <c r="E1050" s="320"/>
      <c r="F1050" s="120">
        <v>43764</v>
      </c>
      <c r="G1050" s="255">
        <v>350862</v>
      </c>
      <c r="H1050" s="123"/>
      <c r="I1050" s="278"/>
    </row>
    <row r="1051" spans="3:9">
      <c r="C1051" s="317"/>
      <c r="D1051" s="320"/>
      <c r="E1051" s="320"/>
      <c r="F1051" s="120">
        <v>43789</v>
      </c>
      <c r="G1051" s="255">
        <v>59829</v>
      </c>
      <c r="H1051" s="123"/>
      <c r="I1051" s="278"/>
    </row>
    <row r="1052" spans="3:9">
      <c r="C1052" s="317"/>
      <c r="D1052" s="320"/>
      <c r="E1052" s="320"/>
      <c r="F1052" s="120">
        <v>44081</v>
      </c>
      <c r="G1052" s="255">
        <v>113221</v>
      </c>
      <c r="H1052" s="123"/>
      <c r="I1052" s="278"/>
    </row>
    <row r="1053" spans="3:9">
      <c r="C1053" s="317"/>
      <c r="D1053" s="320"/>
      <c r="E1053" s="320"/>
      <c r="F1053" s="120">
        <v>44129</v>
      </c>
      <c r="G1053" s="255">
        <v>78293</v>
      </c>
      <c r="H1053" s="123"/>
      <c r="I1053" s="278"/>
    </row>
    <row r="1054" spans="3:9">
      <c r="C1054" s="317"/>
      <c r="D1054" s="320"/>
      <c r="E1054" s="320"/>
      <c r="F1054" s="120">
        <v>44425</v>
      </c>
      <c r="G1054" s="126">
        <v>433</v>
      </c>
      <c r="H1054" s="123"/>
      <c r="I1054" s="278"/>
    </row>
    <row r="1055" spans="3:9">
      <c r="C1055" s="317"/>
      <c r="D1055" s="320"/>
      <c r="E1055" s="320"/>
      <c r="F1055" s="120">
        <v>45582</v>
      </c>
      <c r="G1055" s="255">
        <v>1840</v>
      </c>
      <c r="H1055" s="123"/>
      <c r="I1055" s="278"/>
    </row>
    <row r="1056" spans="3:9" ht="15" thickBot="1">
      <c r="C1056" s="318"/>
      <c r="D1056" s="321"/>
      <c r="E1056" s="321"/>
      <c r="F1056" s="124">
        <v>45601</v>
      </c>
      <c r="G1056" s="111">
        <v>1743</v>
      </c>
      <c r="H1056" s="121"/>
      <c r="I1056" s="277"/>
    </row>
    <row r="1057" spans="3:9">
      <c r="C1057" s="316">
        <v>150</v>
      </c>
      <c r="D1057" s="319">
        <v>43321102</v>
      </c>
      <c r="E1057" s="319" t="s">
        <v>2980</v>
      </c>
      <c r="F1057" s="120">
        <v>43747</v>
      </c>
      <c r="G1057" s="255">
        <v>190276</v>
      </c>
      <c r="H1057" s="322" t="s">
        <v>2553</v>
      </c>
      <c r="I1057" s="276" t="s">
        <v>2981</v>
      </c>
    </row>
    <row r="1058" spans="3:9">
      <c r="C1058" s="317"/>
      <c r="D1058" s="320"/>
      <c r="E1058" s="320"/>
      <c r="F1058" s="120">
        <v>43761</v>
      </c>
      <c r="G1058" s="255">
        <v>116908</v>
      </c>
      <c r="H1058" s="323"/>
      <c r="I1058" s="278"/>
    </row>
    <row r="1059" spans="3:9">
      <c r="C1059" s="317"/>
      <c r="D1059" s="320"/>
      <c r="E1059" s="320"/>
      <c r="F1059" s="120">
        <v>43764</v>
      </c>
      <c r="G1059" s="255">
        <v>426715</v>
      </c>
      <c r="H1059" s="323"/>
      <c r="I1059" s="278"/>
    </row>
    <row r="1060" spans="3:9" ht="15" thickBot="1">
      <c r="C1060" s="318"/>
      <c r="D1060" s="321"/>
      <c r="E1060" s="321"/>
      <c r="F1060" s="124">
        <v>44081</v>
      </c>
      <c r="G1060" s="111">
        <v>137932</v>
      </c>
      <c r="H1060" s="324"/>
      <c r="I1060" s="277"/>
    </row>
    <row r="1061" spans="3:9" ht="62.5">
      <c r="C1061" s="316">
        <v>151</v>
      </c>
      <c r="D1061" s="319">
        <v>43321103</v>
      </c>
      <c r="E1061" s="319" t="s">
        <v>2982</v>
      </c>
      <c r="F1061" s="120">
        <v>43733</v>
      </c>
      <c r="G1061" s="255">
        <v>1632</v>
      </c>
      <c r="H1061" s="179" t="s">
        <v>2983</v>
      </c>
      <c r="I1061" s="276" t="s">
        <v>2985</v>
      </c>
    </row>
    <row r="1062" spans="3:9" ht="25">
      <c r="C1062" s="317"/>
      <c r="D1062" s="320"/>
      <c r="E1062" s="320"/>
      <c r="F1062" s="120">
        <v>43747</v>
      </c>
      <c r="G1062" s="255">
        <v>87646</v>
      </c>
      <c r="H1062" s="179" t="s">
        <v>2984</v>
      </c>
      <c r="I1062" s="278"/>
    </row>
    <row r="1063" spans="3:9" ht="25">
      <c r="C1063" s="317"/>
      <c r="D1063" s="320"/>
      <c r="E1063" s="320"/>
      <c r="F1063" s="120">
        <v>43761</v>
      </c>
      <c r="G1063" s="255">
        <v>55916</v>
      </c>
      <c r="H1063" s="179" t="s">
        <v>2553</v>
      </c>
      <c r="I1063" s="278"/>
    </row>
    <row r="1064" spans="3:9">
      <c r="C1064" s="317"/>
      <c r="D1064" s="320"/>
      <c r="E1064" s="320"/>
      <c r="F1064" s="120">
        <v>43764</v>
      </c>
      <c r="G1064" s="255">
        <v>187249</v>
      </c>
      <c r="H1064" s="123"/>
      <c r="I1064" s="278"/>
    </row>
    <row r="1065" spans="3:9">
      <c r="C1065" s="317"/>
      <c r="D1065" s="320"/>
      <c r="E1065" s="320"/>
      <c r="F1065" s="120">
        <v>43789</v>
      </c>
      <c r="G1065" s="255">
        <v>55906</v>
      </c>
      <c r="H1065" s="123"/>
      <c r="I1065" s="278"/>
    </row>
    <row r="1066" spans="3:9">
      <c r="C1066" s="317"/>
      <c r="D1066" s="320"/>
      <c r="E1066" s="320"/>
      <c r="F1066" s="120">
        <v>44081</v>
      </c>
      <c r="G1066" s="255">
        <v>62907</v>
      </c>
      <c r="H1066" s="123"/>
      <c r="I1066" s="278"/>
    </row>
    <row r="1067" spans="3:9">
      <c r="C1067" s="317"/>
      <c r="D1067" s="320"/>
      <c r="E1067" s="320"/>
      <c r="F1067" s="120">
        <v>44118</v>
      </c>
      <c r="G1067" s="126">
        <v>806</v>
      </c>
      <c r="H1067" s="123"/>
      <c r="I1067" s="278"/>
    </row>
    <row r="1068" spans="3:9">
      <c r="C1068" s="317"/>
      <c r="D1068" s="320"/>
      <c r="E1068" s="320"/>
      <c r="F1068" s="120">
        <v>44129</v>
      </c>
      <c r="G1068" s="255">
        <v>9507</v>
      </c>
      <c r="H1068" s="123"/>
      <c r="I1068" s="278"/>
    </row>
    <row r="1069" spans="3:9">
      <c r="C1069" s="317"/>
      <c r="D1069" s="320"/>
      <c r="E1069" s="320"/>
      <c r="F1069" s="120">
        <v>44425</v>
      </c>
      <c r="G1069" s="255">
        <v>4534</v>
      </c>
      <c r="H1069" s="123"/>
      <c r="I1069" s="278"/>
    </row>
    <row r="1070" spans="3:9">
      <c r="C1070" s="317"/>
      <c r="D1070" s="320"/>
      <c r="E1070" s="320"/>
      <c r="F1070" s="120">
        <v>45582</v>
      </c>
      <c r="G1070" s="126">
        <v>480</v>
      </c>
      <c r="H1070" s="123"/>
      <c r="I1070" s="278"/>
    </row>
    <row r="1071" spans="3:9" ht="15" thickBot="1">
      <c r="C1071" s="318"/>
      <c r="D1071" s="321"/>
      <c r="E1071" s="321"/>
      <c r="F1071" s="124">
        <v>45601</v>
      </c>
      <c r="G1071" s="111">
        <v>12576</v>
      </c>
      <c r="H1071" s="121"/>
      <c r="I1071" s="277"/>
    </row>
    <row r="1072" spans="3:9" ht="25">
      <c r="C1072" s="316">
        <v>152</v>
      </c>
      <c r="D1072" s="319">
        <v>43321104</v>
      </c>
      <c r="E1072" s="319" t="s">
        <v>2986</v>
      </c>
      <c r="F1072" s="120">
        <v>43747</v>
      </c>
      <c r="G1072" s="255">
        <v>231090</v>
      </c>
      <c r="H1072" s="179" t="s">
        <v>2710</v>
      </c>
      <c r="I1072" s="276" t="s">
        <v>2988</v>
      </c>
    </row>
    <row r="1073" spans="3:9" ht="25">
      <c r="C1073" s="317"/>
      <c r="D1073" s="320"/>
      <c r="E1073" s="320"/>
      <c r="F1073" s="120">
        <v>43761</v>
      </c>
      <c r="G1073" s="255">
        <v>95919</v>
      </c>
      <c r="H1073" s="179" t="s">
        <v>2987</v>
      </c>
      <c r="I1073" s="278"/>
    </row>
    <row r="1074" spans="3:9" ht="25">
      <c r="C1074" s="317"/>
      <c r="D1074" s="320"/>
      <c r="E1074" s="320"/>
      <c r="F1074" s="120">
        <v>43764</v>
      </c>
      <c r="G1074" s="255">
        <v>364319</v>
      </c>
      <c r="H1074" s="179" t="s">
        <v>2553</v>
      </c>
      <c r="I1074" s="278"/>
    </row>
    <row r="1075" spans="3:9" ht="15" thickBot="1">
      <c r="C1075" s="318"/>
      <c r="D1075" s="321"/>
      <c r="E1075" s="321"/>
      <c r="F1075" s="124">
        <v>44081</v>
      </c>
      <c r="G1075" s="111">
        <v>74824</v>
      </c>
      <c r="H1075" s="121"/>
      <c r="I1075" s="277"/>
    </row>
    <row r="1076" spans="3:9">
      <c r="C1076" s="316">
        <v>153</v>
      </c>
      <c r="D1076" s="319">
        <v>163692101</v>
      </c>
      <c r="E1076" s="319" t="s">
        <v>2989</v>
      </c>
      <c r="F1076" s="120">
        <v>43747</v>
      </c>
      <c r="G1076" s="255">
        <v>9696</v>
      </c>
      <c r="H1076" s="322" t="s">
        <v>2559</v>
      </c>
      <c r="I1076" s="276" t="s">
        <v>2990</v>
      </c>
    </row>
    <row r="1077" spans="3:9">
      <c r="C1077" s="317"/>
      <c r="D1077" s="320"/>
      <c r="E1077" s="320"/>
      <c r="F1077" s="120">
        <v>43761</v>
      </c>
      <c r="G1077" s="255">
        <v>10224</v>
      </c>
      <c r="H1077" s="323"/>
      <c r="I1077" s="278"/>
    </row>
    <row r="1078" spans="3:9">
      <c r="C1078" s="317"/>
      <c r="D1078" s="320"/>
      <c r="E1078" s="320"/>
      <c r="F1078" s="120">
        <v>43764</v>
      </c>
      <c r="G1078" s="255">
        <v>36349</v>
      </c>
      <c r="H1078" s="323"/>
      <c r="I1078" s="278"/>
    </row>
    <row r="1079" spans="3:9">
      <c r="C1079" s="317"/>
      <c r="D1079" s="320"/>
      <c r="E1079" s="320"/>
      <c r="F1079" s="120">
        <v>44081</v>
      </c>
      <c r="G1079" s="255">
        <v>16302</v>
      </c>
      <c r="H1079" s="323"/>
      <c r="I1079" s="278"/>
    </row>
    <row r="1080" spans="3:9">
      <c r="C1080" s="317"/>
      <c r="D1080" s="320"/>
      <c r="E1080" s="320"/>
      <c r="F1080" s="120">
        <v>44101</v>
      </c>
      <c r="G1080" s="255">
        <v>7543</v>
      </c>
      <c r="H1080" s="323"/>
      <c r="I1080" s="278"/>
    </row>
    <row r="1081" spans="3:9" ht="15" thickBot="1">
      <c r="C1081" s="318"/>
      <c r="D1081" s="321"/>
      <c r="E1081" s="321"/>
      <c r="F1081" s="124">
        <v>44129</v>
      </c>
      <c r="G1081" s="111">
        <v>18928</v>
      </c>
      <c r="H1081" s="324"/>
      <c r="I1081" s="277"/>
    </row>
    <row r="1082" spans="3:9" ht="37.5">
      <c r="C1082" s="316">
        <v>154</v>
      </c>
      <c r="D1082" s="319">
        <v>163692102</v>
      </c>
      <c r="E1082" s="319" t="s">
        <v>2991</v>
      </c>
      <c r="F1082" s="120">
        <v>43747</v>
      </c>
      <c r="G1082" s="255">
        <v>95826</v>
      </c>
      <c r="H1082" s="179" t="s">
        <v>2992</v>
      </c>
      <c r="I1082" s="276" t="s">
        <v>2993</v>
      </c>
    </row>
    <row r="1083" spans="3:9">
      <c r="C1083" s="317"/>
      <c r="D1083" s="320"/>
      <c r="E1083" s="320"/>
      <c r="F1083" s="120">
        <v>43761</v>
      </c>
      <c r="G1083" s="255">
        <v>55614</v>
      </c>
      <c r="H1083" s="179" t="s">
        <v>2760</v>
      </c>
      <c r="I1083" s="278"/>
    </row>
    <row r="1084" spans="3:9">
      <c r="C1084" s="317"/>
      <c r="D1084" s="320"/>
      <c r="E1084" s="320"/>
      <c r="F1084" s="120">
        <v>43764</v>
      </c>
      <c r="G1084" s="255">
        <v>192633</v>
      </c>
      <c r="H1084" s="123"/>
      <c r="I1084" s="278"/>
    </row>
    <row r="1085" spans="3:9">
      <c r="C1085" s="317"/>
      <c r="D1085" s="320"/>
      <c r="E1085" s="320"/>
      <c r="F1085" s="120">
        <v>44081</v>
      </c>
      <c r="G1085" s="255">
        <v>80926</v>
      </c>
      <c r="H1085" s="123"/>
      <c r="I1085" s="278"/>
    </row>
    <row r="1086" spans="3:9">
      <c r="C1086" s="317"/>
      <c r="D1086" s="320"/>
      <c r="E1086" s="320"/>
      <c r="F1086" s="120">
        <v>44101</v>
      </c>
      <c r="G1086" s="255">
        <v>36899</v>
      </c>
      <c r="H1086" s="123"/>
      <c r="I1086" s="278"/>
    </row>
    <row r="1087" spans="3:9" ht="15" thickBot="1">
      <c r="C1087" s="318"/>
      <c r="D1087" s="321"/>
      <c r="E1087" s="321"/>
      <c r="F1087" s="124">
        <v>44129</v>
      </c>
      <c r="G1087" s="111">
        <v>96954</v>
      </c>
      <c r="H1087" s="121"/>
      <c r="I1087" s="277"/>
    </row>
    <row r="1088" spans="3:9">
      <c r="C1088" s="316">
        <v>155</v>
      </c>
      <c r="D1088" s="319">
        <v>42151104</v>
      </c>
      <c r="E1088" s="319" t="s">
        <v>2994</v>
      </c>
      <c r="F1088" s="120">
        <v>43747</v>
      </c>
      <c r="G1088" s="255">
        <v>158923</v>
      </c>
      <c r="H1088" s="179" t="s">
        <v>2760</v>
      </c>
      <c r="I1088" s="276" t="s">
        <v>2995</v>
      </c>
    </row>
    <row r="1089" spans="3:9" ht="25">
      <c r="C1089" s="317"/>
      <c r="D1089" s="320"/>
      <c r="E1089" s="320"/>
      <c r="F1089" s="120">
        <v>43761</v>
      </c>
      <c r="G1089" s="255">
        <v>58181</v>
      </c>
      <c r="H1089" s="179" t="s">
        <v>2574</v>
      </c>
      <c r="I1089" s="278"/>
    </row>
    <row r="1090" spans="3:9">
      <c r="C1090" s="317"/>
      <c r="D1090" s="320"/>
      <c r="E1090" s="320"/>
      <c r="F1090" s="120">
        <v>43764</v>
      </c>
      <c r="G1090" s="255">
        <v>229380</v>
      </c>
      <c r="H1090" s="123"/>
      <c r="I1090" s="278"/>
    </row>
    <row r="1091" spans="3:9">
      <c r="C1091" s="317"/>
      <c r="D1091" s="320"/>
      <c r="E1091" s="320"/>
      <c r="F1091" s="120">
        <v>43789</v>
      </c>
      <c r="G1091" s="255">
        <v>10949</v>
      </c>
      <c r="H1091" s="123"/>
      <c r="I1091" s="278"/>
    </row>
    <row r="1092" spans="3:9">
      <c r="C1092" s="317"/>
      <c r="D1092" s="320"/>
      <c r="E1092" s="320"/>
      <c r="F1092" s="120">
        <v>44081</v>
      </c>
      <c r="G1092" s="255">
        <v>14763</v>
      </c>
      <c r="H1092" s="123"/>
      <c r="I1092" s="278"/>
    </row>
    <row r="1093" spans="3:9" ht="15" thickBot="1">
      <c r="C1093" s="318"/>
      <c r="D1093" s="321"/>
      <c r="E1093" s="321"/>
      <c r="F1093" s="124">
        <v>44129</v>
      </c>
      <c r="G1093" s="111">
        <v>21428</v>
      </c>
      <c r="H1093" s="121"/>
      <c r="I1093" s="277"/>
    </row>
    <row r="1094" spans="3:9">
      <c r="C1094" s="316">
        <v>156</v>
      </c>
      <c r="D1094" s="319">
        <v>258131101</v>
      </c>
      <c r="E1094" s="319" t="s">
        <v>2996</v>
      </c>
      <c r="F1094" s="120">
        <v>44168</v>
      </c>
      <c r="G1094" s="126">
        <v>66</v>
      </c>
      <c r="H1094" s="322" t="s">
        <v>2559</v>
      </c>
      <c r="I1094" s="276" t="s">
        <v>2997</v>
      </c>
    </row>
    <row r="1095" spans="3:9">
      <c r="C1095" s="317"/>
      <c r="D1095" s="320"/>
      <c r="E1095" s="320"/>
      <c r="F1095" s="120">
        <v>44214</v>
      </c>
      <c r="G1095" s="126">
        <v>91</v>
      </c>
      <c r="H1095" s="323"/>
      <c r="I1095" s="278"/>
    </row>
    <row r="1096" spans="3:9">
      <c r="C1096" s="317"/>
      <c r="D1096" s="320"/>
      <c r="E1096" s="320"/>
      <c r="F1096" s="120">
        <v>44459</v>
      </c>
      <c r="G1096" s="126">
        <v>43</v>
      </c>
      <c r="H1096" s="323"/>
      <c r="I1096" s="278"/>
    </row>
    <row r="1097" spans="3:9" ht="15" thickBot="1">
      <c r="C1097" s="318"/>
      <c r="D1097" s="321"/>
      <c r="E1097" s="321"/>
      <c r="F1097" s="124">
        <v>44483</v>
      </c>
      <c r="G1097" s="105">
        <v>39</v>
      </c>
      <c r="H1097" s="324"/>
      <c r="I1097" s="277"/>
    </row>
    <row r="1098" spans="3:9" ht="62.5">
      <c r="C1098" s="316">
        <v>157</v>
      </c>
      <c r="D1098" s="319">
        <v>152431101</v>
      </c>
      <c r="E1098" s="319" t="s">
        <v>2998</v>
      </c>
      <c r="F1098" s="120">
        <v>43747</v>
      </c>
      <c r="G1098" s="255">
        <v>108135</v>
      </c>
      <c r="H1098" s="179" t="s">
        <v>2999</v>
      </c>
      <c r="I1098" s="276" t="s">
        <v>3001</v>
      </c>
    </row>
    <row r="1099" spans="3:9" ht="62.5">
      <c r="C1099" s="317"/>
      <c r="D1099" s="320"/>
      <c r="E1099" s="320"/>
      <c r="F1099" s="120">
        <v>43761</v>
      </c>
      <c r="G1099" s="255">
        <v>46852</v>
      </c>
      <c r="H1099" s="179" t="s">
        <v>3000</v>
      </c>
      <c r="I1099" s="278"/>
    </row>
    <row r="1100" spans="3:9">
      <c r="C1100" s="317"/>
      <c r="D1100" s="320"/>
      <c r="E1100" s="320"/>
      <c r="F1100" s="120">
        <v>43764</v>
      </c>
      <c r="G1100" s="255">
        <v>72725</v>
      </c>
      <c r="H1100" s="123"/>
      <c r="I1100" s="278"/>
    </row>
    <row r="1101" spans="3:9">
      <c r="C1101" s="317"/>
      <c r="D1101" s="320"/>
      <c r="E1101" s="320"/>
      <c r="F1101" s="120">
        <v>44081</v>
      </c>
      <c r="G1101" s="126">
        <v>851</v>
      </c>
      <c r="H1101" s="123"/>
      <c r="I1101" s="278"/>
    </row>
    <row r="1102" spans="3:9" ht="15" thickBot="1">
      <c r="C1102" s="318"/>
      <c r="D1102" s="321"/>
      <c r="E1102" s="321"/>
      <c r="F1102" s="124">
        <v>44129</v>
      </c>
      <c r="G1102" s="111">
        <v>54136</v>
      </c>
      <c r="H1102" s="121"/>
      <c r="I1102" s="277"/>
    </row>
    <row r="1103" spans="3:9" ht="37.5">
      <c r="C1103" s="316">
        <v>158</v>
      </c>
      <c r="D1103" s="319">
        <v>152431102</v>
      </c>
      <c r="E1103" s="319" t="s">
        <v>3002</v>
      </c>
      <c r="F1103" s="120">
        <v>43747</v>
      </c>
      <c r="G1103" s="255">
        <v>45382</v>
      </c>
      <c r="H1103" s="179" t="s">
        <v>3003</v>
      </c>
      <c r="I1103" s="276" t="s">
        <v>3005</v>
      </c>
    </row>
    <row r="1104" spans="3:9" ht="25">
      <c r="C1104" s="317"/>
      <c r="D1104" s="320"/>
      <c r="E1104" s="320"/>
      <c r="F1104" s="120">
        <v>43761</v>
      </c>
      <c r="G1104" s="255">
        <v>18186</v>
      </c>
      <c r="H1104" s="179" t="s">
        <v>3004</v>
      </c>
      <c r="I1104" s="278"/>
    </row>
    <row r="1105" spans="3:9">
      <c r="C1105" s="317"/>
      <c r="D1105" s="320"/>
      <c r="E1105" s="320"/>
      <c r="F1105" s="120">
        <v>43764</v>
      </c>
      <c r="G1105" s="255">
        <v>74269</v>
      </c>
      <c r="H1105" s="179" t="s">
        <v>2607</v>
      </c>
      <c r="I1105" s="278"/>
    </row>
    <row r="1106" spans="3:9">
      <c r="C1106" s="317"/>
      <c r="D1106" s="320"/>
      <c r="E1106" s="320"/>
      <c r="F1106" s="120">
        <v>44081</v>
      </c>
      <c r="G1106" s="255">
        <v>28507</v>
      </c>
      <c r="H1106" s="123"/>
      <c r="I1106" s="278"/>
    </row>
    <row r="1107" spans="3:9">
      <c r="C1107" s="317"/>
      <c r="D1107" s="320"/>
      <c r="E1107" s="320"/>
      <c r="F1107" s="120">
        <v>44101</v>
      </c>
      <c r="G1107" s="255">
        <v>8212</v>
      </c>
      <c r="H1107" s="123"/>
      <c r="I1107" s="278"/>
    </row>
    <row r="1108" spans="3:9" ht="15" thickBot="1">
      <c r="C1108" s="318"/>
      <c r="D1108" s="321"/>
      <c r="E1108" s="321"/>
      <c r="F1108" s="124">
        <v>44129</v>
      </c>
      <c r="G1108" s="111">
        <v>31937</v>
      </c>
      <c r="H1108" s="121"/>
      <c r="I1108" s="277"/>
    </row>
    <row r="1109" spans="3:9" ht="62.5">
      <c r="C1109" s="316">
        <v>159</v>
      </c>
      <c r="D1109" s="319">
        <v>153652109</v>
      </c>
      <c r="E1109" s="319" t="s">
        <v>3006</v>
      </c>
      <c r="F1109" s="120">
        <v>43747</v>
      </c>
      <c r="G1109" s="255">
        <v>203534</v>
      </c>
      <c r="H1109" s="179" t="s">
        <v>3007</v>
      </c>
      <c r="I1109" s="276" t="s">
        <v>3009</v>
      </c>
    </row>
    <row r="1110" spans="3:9" ht="37.5">
      <c r="C1110" s="317"/>
      <c r="D1110" s="320"/>
      <c r="E1110" s="320"/>
      <c r="F1110" s="120">
        <v>43761</v>
      </c>
      <c r="G1110" s="255">
        <v>13687</v>
      </c>
      <c r="H1110" s="179" t="s">
        <v>3008</v>
      </c>
      <c r="I1110" s="278"/>
    </row>
    <row r="1111" spans="3:9" ht="25">
      <c r="C1111" s="317"/>
      <c r="D1111" s="320"/>
      <c r="E1111" s="320"/>
      <c r="F1111" s="120">
        <v>43764</v>
      </c>
      <c r="G1111" s="255">
        <v>168349</v>
      </c>
      <c r="H1111" s="179" t="s">
        <v>2553</v>
      </c>
      <c r="I1111" s="278"/>
    </row>
    <row r="1112" spans="3:9" ht="15" thickBot="1">
      <c r="C1112" s="318"/>
      <c r="D1112" s="321"/>
      <c r="E1112" s="321"/>
      <c r="F1112" s="124">
        <v>44129</v>
      </c>
      <c r="G1112" s="111">
        <v>37212</v>
      </c>
      <c r="H1112" s="121"/>
      <c r="I1112" s="277"/>
    </row>
    <row r="1113" spans="3:9" ht="37.5">
      <c r="C1113" s="316">
        <v>160</v>
      </c>
      <c r="D1113" s="319">
        <v>43432102</v>
      </c>
      <c r="E1113" s="319" t="s">
        <v>3010</v>
      </c>
      <c r="F1113" s="120">
        <v>43747</v>
      </c>
      <c r="G1113" s="255">
        <v>81486</v>
      </c>
      <c r="H1113" s="179" t="s">
        <v>3011</v>
      </c>
      <c r="I1113" s="276" t="s">
        <v>3013</v>
      </c>
    </row>
    <row r="1114" spans="3:9">
      <c r="C1114" s="317"/>
      <c r="D1114" s="320"/>
      <c r="E1114" s="320"/>
      <c r="F1114" s="120">
        <v>43761</v>
      </c>
      <c r="G1114" s="255">
        <v>20873</v>
      </c>
      <c r="H1114" s="179" t="s">
        <v>3012</v>
      </c>
      <c r="I1114" s="278"/>
    </row>
    <row r="1115" spans="3:9" ht="25">
      <c r="C1115" s="317"/>
      <c r="D1115" s="320"/>
      <c r="E1115" s="320"/>
      <c r="F1115" s="120">
        <v>43764</v>
      </c>
      <c r="G1115" s="255">
        <v>63424</v>
      </c>
      <c r="H1115" s="179" t="s">
        <v>2625</v>
      </c>
      <c r="I1115" s="278"/>
    </row>
    <row r="1116" spans="3:9">
      <c r="C1116" s="317"/>
      <c r="D1116" s="320"/>
      <c r="E1116" s="320"/>
      <c r="F1116" s="120">
        <v>43789</v>
      </c>
      <c r="G1116" s="255">
        <v>30136</v>
      </c>
      <c r="H1116" s="123"/>
      <c r="I1116" s="278"/>
    </row>
    <row r="1117" spans="3:9">
      <c r="C1117" s="317"/>
      <c r="D1117" s="320"/>
      <c r="E1117" s="320"/>
      <c r="F1117" s="120">
        <v>44081</v>
      </c>
      <c r="G1117" s="255">
        <v>13039</v>
      </c>
      <c r="H1117" s="123"/>
      <c r="I1117" s="278"/>
    </row>
    <row r="1118" spans="3:9">
      <c r="C1118" s="317"/>
      <c r="D1118" s="320"/>
      <c r="E1118" s="320"/>
      <c r="F1118" s="120">
        <v>44118</v>
      </c>
      <c r="G1118" s="255">
        <v>31679</v>
      </c>
      <c r="H1118" s="123"/>
      <c r="I1118" s="278"/>
    </row>
    <row r="1119" spans="3:9">
      <c r="C1119" s="317"/>
      <c r="D1119" s="320"/>
      <c r="E1119" s="320"/>
      <c r="F1119" s="120">
        <v>44129</v>
      </c>
      <c r="G1119" s="255">
        <v>28127</v>
      </c>
      <c r="H1119" s="123"/>
      <c r="I1119" s="278"/>
    </row>
    <row r="1120" spans="3:9">
      <c r="C1120" s="317"/>
      <c r="D1120" s="320"/>
      <c r="E1120" s="320"/>
      <c r="F1120" s="120">
        <v>44425</v>
      </c>
      <c r="G1120" s="255">
        <v>3287</v>
      </c>
      <c r="H1120" s="123"/>
      <c r="I1120" s="278"/>
    </row>
    <row r="1121" spans="3:9">
      <c r="C1121" s="317"/>
      <c r="D1121" s="320"/>
      <c r="E1121" s="320"/>
      <c r="F1121" s="120">
        <v>44480</v>
      </c>
      <c r="G1121" s="255">
        <v>11341</v>
      </c>
      <c r="H1121" s="123"/>
      <c r="I1121" s="278"/>
    </row>
    <row r="1122" spans="3:9">
      <c r="C1122" s="317"/>
      <c r="D1122" s="320"/>
      <c r="E1122" s="320"/>
      <c r="F1122" s="120">
        <v>45582</v>
      </c>
      <c r="G1122" s="255">
        <v>15251</v>
      </c>
      <c r="H1122" s="123"/>
      <c r="I1122" s="278"/>
    </row>
    <row r="1123" spans="3:9" ht="15" thickBot="1">
      <c r="C1123" s="318"/>
      <c r="D1123" s="321"/>
      <c r="E1123" s="321"/>
      <c r="F1123" s="124">
        <v>45601</v>
      </c>
      <c r="G1123" s="111">
        <v>15577</v>
      </c>
      <c r="H1123" s="121"/>
      <c r="I1123" s="277"/>
    </row>
    <row r="1124" spans="3:9">
      <c r="C1124" s="316">
        <v>161</v>
      </c>
      <c r="D1124" s="319">
        <v>43432103</v>
      </c>
      <c r="E1124" s="319" t="s">
        <v>3014</v>
      </c>
      <c r="F1124" s="120">
        <v>43747</v>
      </c>
      <c r="G1124" s="255">
        <v>41574</v>
      </c>
      <c r="H1124" s="322" t="s">
        <v>2583</v>
      </c>
      <c r="I1124" s="276" t="s">
        <v>2664</v>
      </c>
    </row>
    <row r="1125" spans="3:9">
      <c r="C1125" s="317"/>
      <c r="D1125" s="320"/>
      <c r="E1125" s="320"/>
      <c r="F1125" s="120">
        <v>43761</v>
      </c>
      <c r="G1125" s="126">
        <v>344</v>
      </c>
      <c r="H1125" s="323"/>
      <c r="I1125" s="278"/>
    </row>
    <row r="1126" spans="3:9">
      <c r="C1126" s="317"/>
      <c r="D1126" s="320"/>
      <c r="E1126" s="320"/>
      <c r="F1126" s="120">
        <v>43764</v>
      </c>
      <c r="G1126" s="255">
        <v>37376</v>
      </c>
      <c r="H1126" s="323"/>
      <c r="I1126" s="278"/>
    </row>
    <row r="1127" spans="3:9">
      <c r="C1127" s="317"/>
      <c r="D1127" s="320"/>
      <c r="E1127" s="320"/>
      <c r="F1127" s="120">
        <v>43789</v>
      </c>
      <c r="G1127" s="255">
        <v>8867</v>
      </c>
      <c r="H1127" s="323"/>
      <c r="I1127" s="278"/>
    </row>
    <row r="1128" spans="3:9">
      <c r="C1128" s="317"/>
      <c r="D1128" s="320"/>
      <c r="E1128" s="320"/>
      <c r="F1128" s="120">
        <v>44081</v>
      </c>
      <c r="G1128" s="126">
        <v>90</v>
      </c>
      <c r="H1128" s="323"/>
      <c r="I1128" s="278"/>
    </row>
    <row r="1129" spans="3:9">
      <c r="C1129" s="317"/>
      <c r="D1129" s="320"/>
      <c r="E1129" s="320"/>
      <c r="F1129" s="120">
        <v>44129</v>
      </c>
      <c r="G1129" s="255">
        <v>15350</v>
      </c>
      <c r="H1129" s="323"/>
      <c r="I1129" s="278"/>
    </row>
    <row r="1130" spans="3:9">
      <c r="C1130" s="317"/>
      <c r="D1130" s="320"/>
      <c r="E1130" s="320"/>
      <c r="F1130" s="120">
        <v>44425</v>
      </c>
      <c r="G1130" s="126">
        <v>63</v>
      </c>
      <c r="H1130" s="323"/>
      <c r="I1130" s="278"/>
    </row>
    <row r="1131" spans="3:9">
      <c r="C1131" s="317"/>
      <c r="D1131" s="320"/>
      <c r="E1131" s="320"/>
      <c r="F1131" s="120">
        <v>45582</v>
      </c>
      <c r="G1131" s="126">
        <v>542</v>
      </c>
      <c r="H1131" s="323"/>
      <c r="I1131" s="278"/>
    </row>
    <row r="1132" spans="3:9" ht="15" thickBot="1">
      <c r="C1132" s="318"/>
      <c r="D1132" s="321"/>
      <c r="E1132" s="321"/>
      <c r="F1132" s="124">
        <v>45601</v>
      </c>
      <c r="G1132" s="105">
        <v>587</v>
      </c>
      <c r="H1132" s="324"/>
      <c r="I1132" s="277"/>
    </row>
    <row r="1133" spans="3:9" ht="87.5">
      <c r="C1133" s="316">
        <v>162</v>
      </c>
      <c r="D1133" s="319">
        <v>43432104</v>
      </c>
      <c r="E1133" s="319" t="s">
        <v>3015</v>
      </c>
      <c r="F1133" s="120">
        <v>43747</v>
      </c>
      <c r="G1133" s="255">
        <v>156415</v>
      </c>
      <c r="H1133" s="179" t="s">
        <v>3016</v>
      </c>
      <c r="I1133" s="276" t="s">
        <v>3017</v>
      </c>
    </row>
    <row r="1134" spans="3:9" ht="87.5">
      <c r="C1134" s="317"/>
      <c r="D1134" s="320"/>
      <c r="E1134" s="320"/>
      <c r="F1134" s="120">
        <v>43761</v>
      </c>
      <c r="G1134" s="255">
        <v>55229</v>
      </c>
      <c r="H1134" s="179" t="s">
        <v>6457</v>
      </c>
      <c r="I1134" s="278"/>
    </row>
    <row r="1135" spans="3:9" ht="25">
      <c r="C1135" s="317"/>
      <c r="D1135" s="320"/>
      <c r="E1135" s="320"/>
      <c r="F1135" s="120">
        <v>43764</v>
      </c>
      <c r="G1135" s="255">
        <v>141810</v>
      </c>
      <c r="H1135" s="179" t="s">
        <v>2945</v>
      </c>
      <c r="I1135" s="278"/>
    </row>
    <row r="1136" spans="3:9" ht="25">
      <c r="C1136" s="317"/>
      <c r="D1136" s="320"/>
      <c r="E1136" s="320"/>
      <c r="F1136" s="120">
        <v>43789</v>
      </c>
      <c r="G1136" s="255">
        <v>69542</v>
      </c>
      <c r="H1136" s="179" t="s">
        <v>2617</v>
      </c>
      <c r="I1136" s="278"/>
    </row>
    <row r="1137" spans="3:9">
      <c r="C1137" s="317"/>
      <c r="D1137" s="320"/>
      <c r="E1137" s="320"/>
      <c r="F1137" s="120">
        <v>44081</v>
      </c>
      <c r="G1137" s="255">
        <v>98486</v>
      </c>
      <c r="H1137" s="123"/>
      <c r="I1137" s="278"/>
    </row>
    <row r="1138" spans="3:9">
      <c r="C1138" s="317"/>
      <c r="D1138" s="320"/>
      <c r="E1138" s="320"/>
      <c r="F1138" s="120">
        <v>44118</v>
      </c>
      <c r="G1138" s="255">
        <v>50863</v>
      </c>
      <c r="H1138" s="123"/>
      <c r="I1138" s="278"/>
    </row>
    <row r="1139" spans="3:9">
      <c r="C1139" s="317"/>
      <c r="D1139" s="320"/>
      <c r="E1139" s="320"/>
      <c r="F1139" s="120">
        <v>44129</v>
      </c>
      <c r="G1139" s="255">
        <v>107917</v>
      </c>
      <c r="H1139" s="123"/>
      <c r="I1139" s="278"/>
    </row>
    <row r="1140" spans="3:9">
      <c r="C1140" s="317"/>
      <c r="D1140" s="320"/>
      <c r="E1140" s="320"/>
      <c r="F1140" s="120">
        <v>44425</v>
      </c>
      <c r="G1140" s="255">
        <v>39184</v>
      </c>
      <c r="H1140" s="123"/>
      <c r="I1140" s="278"/>
    </row>
    <row r="1141" spans="3:9">
      <c r="C1141" s="317"/>
      <c r="D1141" s="320"/>
      <c r="E1141" s="320"/>
      <c r="F1141" s="120">
        <v>44480</v>
      </c>
      <c r="G1141" s="255">
        <v>27161</v>
      </c>
      <c r="H1141" s="123"/>
      <c r="I1141" s="278"/>
    </row>
    <row r="1142" spans="3:9">
      <c r="C1142" s="317"/>
      <c r="D1142" s="320"/>
      <c r="E1142" s="320"/>
      <c r="F1142" s="120">
        <v>45582</v>
      </c>
      <c r="G1142" s="255">
        <v>97343</v>
      </c>
      <c r="H1142" s="123"/>
      <c r="I1142" s="278"/>
    </row>
    <row r="1143" spans="3:9" ht="15" thickBot="1">
      <c r="C1143" s="318"/>
      <c r="D1143" s="321"/>
      <c r="E1143" s="321"/>
      <c r="F1143" s="124">
        <v>45601</v>
      </c>
      <c r="G1143" s="111">
        <v>71955</v>
      </c>
      <c r="H1143" s="121"/>
      <c r="I1143" s="277"/>
    </row>
    <row r="1144" spans="3:9" ht="87.5">
      <c r="C1144" s="316">
        <v>163</v>
      </c>
      <c r="D1144" s="319">
        <v>43432105</v>
      </c>
      <c r="E1144" s="319" t="s">
        <v>3018</v>
      </c>
      <c r="F1144" s="120">
        <v>43747</v>
      </c>
      <c r="G1144" s="255">
        <v>113765</v>
      </c>
      <c r="H1144" s="179" t="s">
        <v>3019</v>
      </c>
      <c r="I1144" s="276" t="s">
        <v>2664</v>
      </c>
    </row>
    <row r="1145" spans="3:9" ht="37.5">
      <c r="C1145" s="317"/>
      <c r="D1145" s="320"/>
      <c r="E1145" s="320"/>
      <c r="F1145" s="120">
        <v>43761</v>
      </c>
      <c r="G1145" s="255">
        <v>7866</v>
      </c>
      <c r="H1145" s="179" t="s">
        <v>3020</v>
      </c>
      <c r="I1145" s="278"/>
    </row>
    <row r="1146" spans="3:9" ht="25">
      <c r="C1146" s="317"/>
      <c r="D1146" s="320"/>
      <c r="E1146" s="320"/>
      <c r="F1146" s="120">
        <v>43764</v>
      </c>
      <c r="G1146" s="255">
        <v>65419</v>
      </c>
      <c r="H1146" s="179" t="s">
        <v>3021</v>
      </c>
      <c r="I1146" s="278"/>
    </row>
    <row r="1147" spans="3:9">
      <c r="C1147" s="317"/>
      <c r="D1147" s="320"/>
      <c r="E1147" s="320"/>
      <c r="F1147" s="120">
        <v>43789</v>
      </c>
      <c r="G1147" s="255">
        <v>26518</v>
      </c>
      <c r="H1147" s="123"/>
      <c r="I1147" s="278"/>
    </row>
    <row r="1148" spans="3:9">
      <c r="C1148" s="317"/>
      <c r="D1148" s="320"/>
      <c r="E1148" s="320"/>
      <c r="F1148" s="120">
        <v>44081</v>
      </c>
      <c r="G1148" s="255">
        <v>6489</v>
      </c>
      <c r="H1148" s="123"/>
      <c r="I1148" s="278"/>
    </row>
    <row r="1149" spans="3:9">
      <c r="C1149" s="317"/>
      <c r="D1149" s="320"/>
      <c r="E1149" s="320"/>
      <c r="F1149" s="120">
        <v>44118</v>
      </c>
      <c r="G1149" s="255">
        <v>7837</v>
      </c>
      <c r="H1149" s="123"/>
      <c r="I1149" s="278"/>
    </row>
    <row r="1150" spans="3:9">
      <c r="C1150" s="317"/>
      <c r="D1150" s="320"/>
      <c r="E1150" s="320"/>
      <c r="F1150" s="120">
        <v>44129</v>
      </c>
      <c r="G1150" s="255">
        <v>22496</v>
      </c>
      <c r="H1150" s="123"/>
      <c r="I1150" s="278"/>
    </row>
    <row r="1151" spans="3:9">
      <c r="C1151" s="317"/>
      <c r="D1151" s="320"/>
      <c r="E1151" s="320"/>
      <c r="F1151" s="120">
        <v>45582</v>
      </c>
      <c r="G1151" s="126">
        <v>900</v>
      </c>
      <c r="H1151" s="123"/>
      <c r="I1151" s="278"/>
    </row>
    <row r="1152" spans="3:9" ht="15" thickBot="1">
      <c r="C1152" s="318"/>
      <c r="D1152" s="321"/>
      <c r="E1152" s="321"/>
      <c r="F1152" s="124">
        <v>45601</v>
      </c>
      <c r="G1152" s="105">
        <v>607</v>
      </c>
      <c r="H1152" s="121"/>
      <c r="I1152" s="277"/>
    </row>
    <row r="1153" spans="3:9">
      <c r="C1153" s="316">
        <v>164</v>
      </c>
      <c r="D1153" s="319">
        <v>153791101</v>
      </c>
      <c r="E1153" s="319" t="s">
        <v>3022</v>
      </c>
      <c r="F1153" s="120">
        <v>43731</v>
      </c>
      <c r="G1153" s="255">
        <v>4063</v>
      </c>
      <c r="H1153" s="322" t="s">
        <v>2559</v>
      </c>
      <c r="I1153" s="276" t="s">
        <v>3023</v>
      </c>
    </row>
    <row r="1154" spans="3:9">
      <c r="C1154" s="317"/>
      <c r="D1154" s="320"/>
      <c r="E1154" s="320"/>
      <c r="F1154" s="120">
        <v>43733</v>
      </c>
      <c r="G1154" s="255">
        <v>3009</v>
      </c>
      <c r="H1154" s="323"/>
      <c r="I1154" s="278"/>
    </row>
    <row r="1155" spans="3:9">
      <c r="C1155" s="317"/>
      <c r="D1155" s="320"/>
      <c r="E1155" s="320"/>
      <c r="F1155" s="120">
        <v>43747</v>
      </c>
      <c r="G1155" s="255">
        <v>11624</v>
      </c>
      <c r="H1155" s="323"/>
      <c r="I1155" s="278"/>
    </row>
    <row r="1156" spans="3:9">
      <c r="C1156" s="317"/>
      <c r="D1156" s="320"/>
      <c r="E1156" s="320"/>
      <c r="F1156" s="120">
        <v>43761</v>
      </c>
      <c r="G1156" s="255">
        <v>5886</v>
      </c>
      <c r="H1156" s="323"/>
      <c r="I1156" s="278"/>
    </row>
    <row r="1157" spans="3:9" ht="15" thickBot="1">
      <c r="C1157" s="318"/>
      <c r="D1157" s="321"/>
      <c r="E1157" s="321"/>
      <c r="F1157" s="124">
        <v>43764</v>
      </c>
      <c r="G1157" s="111">
        <v>23163</v>
      </c>
      <c r="H1157" s="324"/>
      <c r="I1157" s="277"/>
    </row>
    <row r="1158" spans="3:9">
      <c r="C1158" s="316">
        <v>165</v>
      </c>
      <c r="D1158" s="319">
        <v>42721102</v>
      </c>
      <c r="E1158" s="319" t="s">
        <v>3024</v>
      </c>
      <c r="F1158" s="120">
        <v>43747</v>
      </c>
      <c r="G1158" s="255">
        <v>147903</v>
      </c>
      <c r="H1158" s="322" t="s">
        <v>2562</v>
      </c>
      <c r="I1158" s="276" t="s">
        <v>3025</v>
      </c>
    </row>
    <row r="1159" spans="3:9">
      <c r="C1159" s="317"/>
      <c r="D1159" s="320"/>
      <c r="E1159" s="320"/>
      <c r="F1159" s="120">
        <v>43761</v>
      </c>
      <c r="G1159" s="255">
        <v>7601</v>
      </c>
      <c r="H1159" s="323"/>
      <c r="I1159" s="278"/>
    </row>
    <row r="1160" spans="3:9">
      <c r="C1160" s="317"/>
      <c r="D1160" s="320"/>
      <c r="E1160" s="320"/>
      <c r="F1160" s="120">
        <v>43764</v>
      </c>
      <c r="G1160" s="255">
        <v>11133</v>
      </c>
      <c r="H1160" s="323"/>
      <c r="I1160" s="278"/>
    </row>
    <row r="1161" spans="3:9">
      <c r="C1161" s="317"/>
      <c r="D1161" s="320"/>
      <c r="E1161" s="320"/>
      <c r="F1161" s="120">
        <v>44118</v>
      </c>
      <c r="G1161" s="255">
        <v>4728</v>
      </c>
      <c r="H1161" s="323"/>
      <c r="I1161" s="278"/>
    </row>
    <row r="1162" spans="3:9">
      <c r="C1162" s="317"/>
      <c r="D1162" s="320"/>
      <c r="E1162" s="320"/>
      <c r="F1162" s="120">
        <v>44129</v>
      </c>
      <c r="G1162" s="255">
        <v>7953</v>
      </c>
      <c r="H1162" s="323"/>
      <c r="I1162" s="278"/>
    </row>
    <row r="1163" spans="3:9">
      <c r="C1163" s="317"/>
      <c r="D1163" s="320"/>
      <c r="E1163" s="320"/>
      <c r="F1163" s="120">
        <v>45582</v>
      </c>
      <c r="G1163" s="255">
        <v>4273</v>
      </c>
      <c r="H1163" s="323"/>
      <c r="I1163" s="278"/>
    </row>
    <row r="1164" spans="3:9" ht="15" thickBot="1">
      <c r="C1164" s="318"/>
      <c r="D1164" s="321"/>
      <c r="E1164" s="321"/>
      <c r="F1164" s="124">
        <v>45601</v>
      </c>
      <c r="G1164" s="111">
        <v>4250</v>
      </c>
      <c r="H1164" s="324"/>
      <c r="I1164" s="277"/>
    </row>
    <row r="1165" spans="3:9">
      <c r="C1165" s="316">
        <v>166</v>
      </c>
      <c r="D1165" s="319">
        <v>42721103</v>
      </c>
      <c r="E1165" s="319" t="s">
        <v>3026</v>
      </c>
      <c r="F1165" s="120">
        <v>43747</v>
      </c>
      <c r="G1165" s="255">
        <v>100464</v>
      </c>
      <c r="H1165" s="322" t="s">
        <v>2574</v>
      </c>
      <c r="I1165" s="276" t="s">
        <v>3027</v>
      </c>
    </row>
    <row r="1166" spans="3:9">
      <c r="C1166" s="317"/>
      <c r="D1166" s="320"/>
      <c r="E1166" s="320"/>
      <c r="F1166" s="120">
        <v>43761</v>
      </c>
      <c r="G1166" s="255">
        <v>8206</v>
      </c>
      <c r="H1166" s="323"/>
      <c r="I1166" s="278"/>
    </row>
    <row r="1167" spans="3:9">
      <c r="C1167" s="317"/>
      <c r="D1167" s="320"/>
      <c r="E1167" s="320"/>
      <c r="F1167" s="120">
        <v>43764</v>
      </c>
      <c r="G1167" s="255">
        <v>14206</v>
      </c>
      <c r="H1167" s="323"/>
      <c r="I1167" s="278"/>
    </row>
    <row r="1168" spans="3:9">
      <c r="C1168" s="317"/>
      <c r="D1168" s="320"/>
      <c r="E1168" s="320"/>
      <c r="F1168" s="120">
        <v>44118</v>
      </c>
      <c r="G1168" s="255">
        <v>12995</v>
      </c>
      <c r="H1168" s="323"/>
      <c r="I1168" s="278"/>
    </row>
    <row r="1169" spans="3:9">
      <c r="C1169" s="317"/>
      <c r="D1169" s="320"/>
      <c r="E1169" s="320"/>
      <c r="F1169" s="120">
        <v>44129</v>
      </c>
      <c r="G1169" s="255">
        <v>14360</v>
      </c>
      <c r="H1169" s="323"/>
      <c r="I1169" s="278"/>
    </row>
    <row r="1170" spans="3:9">
      <c r="C1170" s="317"/>
      <c r="D1170" s="320"/>
      <c r="E1170" s="320"/>
      <c r="F1170" s="120">
        <v>44425</v>
      </c>
      <c r="G1170" s="126">
        <v>644</v>
      </c>
      <c r="H1170" s="323"/>
      <c r="I1170" s="278"/>
    </row>
    <row r="1171" spans="3:9">
      <c r="C1171" s="317"/>
      <c r="D1171" s="320"/>
      <c r="E1171" s="320"/>
      <c r="F1171" s="120">
        <v>45582</v>
      </c>
      <c r="G1171" s="255">
        <v>5184</v>
      </c>
      <c r="H1171" s="323"/>
      <c r="I1171" s="278"/>
    </row>
    <row r="1172" spans="3:9" ht="15" thickBot="1">
      <c r="C1172" s="318"/>
      <c r="D1172" s="321"/>
      <c r="E1172" s="321"/>
      <c r="F1172" s="124">
        <v>45601</v>
      </c>
      <c r="G1172" s="111">
        <v>5378</v>
      </c>
      <c r="H1172" s="324"/>
      <c r="I1172" s="277"/>
    </row>
    <row r="1173" spans="3:9">
      <c r="C1173" s="316">
        <v>167</v>
      </c>
      <c r="D1173" s="319">
        <v>42721106</v>
      </c>
      <c r="E1173" s="319" t="s">
        <v>3028</v>
      </c>
      <c r="F1173" s="120">
        <v>43747</v>
      </c>
      <c r="G1173" s="255">
        <v>119347</v>
      </c>
      <c r="H1173" s="322" t="s">
        <v>2562</v>
      </c>
      <c r="I1173" s="276" t="s">
        <v>3029</v>
      </c>
    </row>
    <row r="1174" spans="3:9">
      <c r="C1174" s="317"/>
      <c r="D1174" s="320"/>
      <c r="E1174" s="320"/>
      <c r="F1174" s="120">
        <v>43761</v>
      </c>
      <c r="G1174" s="255">
        <v>4116</v>
      </c>
      <c r="H1174" s="323"/>
      <c r="I1174" s="278"/>
    </row>
    <row r="1175" spans="3:9">
      <c r="C1175" s="317"/>
      <c r="D1175" s="320"/>
      <c r="E1175" s="320"/>
      <c r="F1175" s="120">
        <v>43764</v>
      </c>
      <c r="G1175" s="255">
        <v>6094</v>
      </c>
      <c r="H1175" s="323"/>
      <c r="I1175" s="278"/>
    </row>
    <row r="1176" spans="3:9">
      <c r="C1176" s="317"/>
      <c r="D1176" s="320"/>
      <c r="E1176" s="320"/>
      <c r="F1176" s="120">
        <v>44118</v>
      </c>
      <c r="G1176" s="255">
        <v>4020</v>
      </c>
      <c r="H1176" s="323"/>
      <c r="I1176" s="278"/>
    </row>
    <row r="1177" spans="3:9">
      <c r="C1177" s="317"/>
      <c r="D1177" s="320"/>
      <c r="E1177" s="320"/>
      <c r="F1177" s="120">
        <v>44129</v>
      </c>
      <c r="G1177" s="255">
        <v>4018</v>
      </c>
      <c r="H1177" s="323"/>
      <c r="I1177" s="278"/>
    </row>
    <row r="1178" spans="3:9">
      <c r="C1178" s="317"/>
      <c r="D1178" s="320"/>
      <c r="E1178" s="320"/>
      <c r="F1178" s="120">
        <v>45582</v>
      </c>
      <c r="G1178" s="126">
        <v>314</v>
      </c>
      <c r="H1178" s="323"/>
      <c r="I1178" s="278"/>
    </row>
    <row r="1179" spans="3:9" ht="15" thickBot="1">
      <c r="C1179" s="318"/>
      <c r="D1179" s="321"/>
      <c r="E1179" s="321"/>
      <c r="F1179" s="124">
        <v>45601</v>
      </c>
      <c r="G1179" s="105">
        <v>294</v>
      </c>
      <c r="H1179" s="324"/>
      <c r="I1179" s="277"/>
    </row>
    <row r="1180" spans="3:9">
      <c r="C1180" s="316">
        <v>168</v>
      </c>
      <c r="D1180" s="319">
        <v>152251101</v>
      </c>
      <c r="E1180" s="319" t="s">
        <v>3030</v>
      </c>
      <c r="F1180" s="120">
        <v>43747</v>
      </c>
      <c r="G1180" s="255">
        <v>12740</v>
      </c>
      <c r="H1180" s="322" t="s">
        <v>2559</v>
      </c>
      <c r="I1180" s="276" t="s">
        <v>3031</v>
      </c>
    </row>
    <row r="1181" spans="3:9">
      <c r="C1181" s="317"/>
      <c r="D1181" s="320"/>
      <c r="E1181" s="320"/>
      <c r="F1181" s="120">
        <v>43764</v>
      </c>
      <c r="G1181" s="255">
        <v>17933</v>
      </c>
      <c r="H1181" s="323"/>
      <c r="I1181" s="278"/>
    </row>
    <row r="1182" spans="3:9">
      <c r="C1182" s="317"/>
      <c r="D1182" s="320"/>
      <c r="E1182" s="320"/>
      <c r="F1182" s="120">
        <v>44081</v>
      </c>
      <c r="G1182" s="255">
        <v>6259</v>
      </c>
      <c r="H1182" s="323"/>
      <c r="I1182" s="278"/>
    </row>
    <row r="1183" spans="3:9">
      <c r="C1183" s="317"/>
      <c r="D1183" s="320"/>
      <c r="E1183" s="320"/>
      <c r="F1183" s="120">
        <v>44101</v>
      </c>
      <c r="G1183" s="255">
        <v>1395</v>
      </c>
      <c r="H1183" s="323"/>
      <c r="I1183" s="278"/>
    </row>
    <row r="1184" spans="3:9" ht="15" thickBot="1">
      <c r="C1184" s="318"/>
      <c r="D1184" s="321"/>
      <c r="E1184" s="321"/>
      <c r="F1184" s="124">
        <v>44129</v>
      </c>
      <c r="G1184" s="111">
        <v>8308</v>
      </c>
      <c r="H1184" s="324"/>
      <c r="I1184" s="277"/>
    </row>
    <row r="1185" spans="3:9" ht="75">
      <c r="C1185" s="316">
        <v>169</v>
      </c>
      <c r="D1185" s="319">
        <v>162821701</v>
      </c>
      <c r="E1185" s="319" t="s">
        <v>3032</v>
      </c>
      <c r="F1185" s="120">
        <v>43747</v>
      </c>
      <c r="G1185" s="255">
        <v>73947</v>
      </c>
      <c r="H1185" s="179" t="s">
        <v>3033</v>
      </c>
      <c r="I1185" s="276" t="s">
        <v>3035</v>
      </c>
    </row>
    <row r="1186" spans="3:9" ht="75">
      <c r="C1186" s="317"/>
      <c r="D1186" s="320"/>
      <c r="E1186" s="320"/>
      <c r="F1186" s="120">
        <v>43761</v>
      </c>
      <c r="G1186" s="255">
        <v>45372</v>
      </c>
      <c r="H1186" s="179" t="s">
        <v>3034</v>
      </c>
      <c r="I1186" s="278"/>
    </row>
    <row r="1187" spans="3:9">
      <c r="C1187" s="317"/>
      <c r="D1187" s="320"/>
      <c r="E1187" s="320"/>
      <c r="F1187" s="120">
        <v>43764</v>
      </c>
      <c r="G1187" s="255">
        <v>149345</v>
      </c>
      <c r="H1187" s="123"/>
      <c r="I1187" s="278"/>
    </row>
    <row r="1188" spans="3:9">
      <c r="C1188" s="317"/>
      <c r="D1188" s="320"/>
      <c r="E1188" s="320"/>
      <c r="F1188" s="120">
        <v>44081</v>
      </c>
      <c r="G1188" s="255">
        <v>95359</v>
      </c>
      <c r="H1188" s="123"/>
      <c r="I1188" s="278"/>
    </row>
    <row r="1189" spans="3:9" ht="15" thickBot="1">
      <c r="C1189" s="318"/>
      <c r="D1189" s="321"/>
      <c r="E1189" s="321"/>
      <c r="F1189" s="124">
        <v>44129</v>
      </c>
      <c r="G1189" s="111">
        <v>79059</v>
      </c>
      <c r="H1189" s="121"/>
      <c r="I1189" s="277"/>
    </row>
    <row r="1190" spans="3:9" ht="75">
      <c r="C1190" s="316">
        <v>170</v>
      </c>
      <c r="D1190" s="319">
        <v>162821702</v>
      </c>
      <c r="E1190" s="319" t="s">
        <v>3036</v>
      </c>
      <c r="F1190" s="120">
        <v>43747</v>
      </c>
      <c r="G1190" s="255">
        <v>121951</v>
      </c>
      <c r="H1190" s="179" t="s">
        <v>3037</v>
      </c>
      <c r="I1190" s="276" t="s">
        <v>3039</v>
      </c>
    </row>
    <row r="1191" spans="3:9" ht="87.5">
      <c r="C1191" s="317"/>
      <c r="D1191" s="320"/>
      <c r="E1191" s="320"/>
      <c r="F1191" s="120">
        <v>43761</v>
      </c>
      <c r="G1191" s="255">
        <v>113080</v>
      </c>
      <c r="H1191" s="179" t="s">
        <v>3038</v>
      </c>
      <c r="I1191" s="278"/>
    </row>
    <row r="1192" spans="3:9">
      <c r="C1192" s="317"/>
      <c r="D1192" s="320"/>
      <c r="E1192" s="320"/>
      <c r="F1192" s="120">
        <v>43764</v>
      </c>
      <c r="G1192" s="255">
        <v>413871</v>
      </c>
      <c r="H1192" s="179" t="s">
        <v>2760</v>
      </c>
      <c r="I1192" s="278"/>
    </row>
    <row r="1193" spans="3:9">
      <c r="C1193" s="317"/>
      <c r="D1193" s="320"/>
      <c r="E1193" s="320"/>
      <c r="F1193" s="120">
        <v>44081</v>
      </c>
      <c r="G1193" s="255">
        <v>185912</v>
      </c>
      <c r="H1193" s="123"/>
      <c r="I1193" s="278"/>
    </row>
    <row r="1194" spans="3:9" ht="15" thickBot="1">
      <c r="C1194" s="318"/>
      <c r="D1194" s="321"/>
      <c r="E1194" s="321"/>
      <c r="F1194" s="124">
        <v>44129</v>
      </c>
      <c r="G1194" s="111">
        <v>221223</v>
      </c>
      <c r="H1194" s="121"/>
      <c r="I1194" s="277"/>
    </row>
    <row r="1195" spans="3:9">
      <c r="C1195" s="316">
        <v>171</v>
      </c>
      <c r="D1195" s="319">
        <v>103561101</v>
      </c>
      <c r="E1195" s="319" t="s">
        <v>3040</v>
      </c>
      <c r="F1195" s="120">
        <v>43747</v>
      </c>
      <c r="G1195" s="255">
        <v>42184</v>
      </c>
      <c r="H1195" s="322" t="s">
        <v>3041</v>
      </c>
      <c r="I1195" s="276" t="s">
        <v>2664</v>
      </c>
    </row>
    <row r="1196" spans="3:9">
      <c r="C1196" s="317"/>
      <c r="D1196" s="320"/>
      <c r="E1196" s="320"/>
      <c r="F1196" s="120">
        <v>43764</v>
      </c>
      <c r="G1196" s="255">
        <v>33778</v>
      </c>
      <c r="H1196" s="323"/>
      <c r="I1196" s="278"/>
    </row>
    <row r="1197" spans="3:9">
      <c r="C1197" s="317"/>
      <c r="D1197" s="320"/>
      <c r="E1197" s="320"/>
      <c r="F1197" s="120">
        <v>44118</v>
      </c>
      <c r="G1197" s="255">
        <v>1502</v>
      </c>
      <c r="H1197" s="323"/>
      <c r="I1197" s="278"/>
    </row>
    <row r="1198" spans="3:9">
      <c r="C1198" s="317"/>
      <c r="D1198" s="320"/>
      <c r="E1198" s="320"/>
      <c r="F1198" s="120">
        <v>44125</v>
      </c>
      <c r="G1198" s="255">
        <v>11475</v>
      </c>
      <c r="H1198" s="323"/>
      <c r="I1198" s="278"/>
    </row>
    <row r="1199" spans="3:9">
      <c r="C1199" s="317"/>
      <c r="D1199" s="320"/>
      <c r="E1199" s="320"/>
      <c r="F1199" s="120">
        <v>44129</v>
      </c>
      <c r="G1199" s="255">
        <v>19870</v>
      </c>
      <c r="H1199" s="323"/>
      <c r="I1199" s="278"/>
    </row>
    <row r="1200" spans="3:9">
      <c r="C1200" s="317"/>
      <c r="D1200" s="320"/>
      <c r="E1200" s="320"/>
      <c r="F1200" s="120">
        <v>44425</v>
      </c>
      <c r="G1200" s="255">
        <v>20058</v>
      </c>
      <c r="H1200" s="323"/>
      <c r="I1200" s="278"/>
    </row>
    <row r="1201" spans="3:9">
      <c r="C1201" s="317"/>
      <c r="D1201" s="320"/>
      <c r="E1201" s="320"/>
      <c r="F1201" s="120">
        <v>45565</v>
      </c>
      <c r="G1201" s="255">
        <v>5724</v>
      </c>
      <c r="H1201" s="323"/>
      <c r="I1201" s="278"/>
    </row>
    <row r="1202" spans="3:9" ht="15" thickBot="1">
      <c r="C1202" s="318"/>
      <c r="D1202" s="321"/>
      <c r="E1202" s="321"/>
      <c r="F1202" s="124">
        <v>45582</v>
      </c>
      <c r="G1202" s="111">
        <v>28699</v>
      </c>
      <c r="H1202" s="324"/>
      <c r="I1202" s="277"/>
    </row>
    <row r="1203" spans="3:9">
      <c r="C1203" s="316">
        <v>172</v>
      </c>
      <c r="D1203" s="319">
        <v>103561102</v>
      </c>
      <c r="E1203" s="319" t="s">
        <v>3042</v>
      </c>
      <c r="F1203" s="120">
        <v>43747</v>
      </c>
      <c r="G1203" s="255">
        <v>72898</v>
      </c>
      <c r="H1203" s="322" t="s">
        <v>3043</v>
      </c>
      <c r="I1203" s="276" t="s">
        <v>3044</v>
      </c>
    </row>
    <row r="1204" spans="3:9">
      <c r="C1204" s="317"/>
      <c r="D1204" s="320"/>
      <c r="E1204" s="320"/>
      <c r="F1204" s="120">
        <v>43764</v>
      </c>
      <c r="G1204" s="255">
        <v>73134</v>
      </c>
      <c r="H1204" s="323"/>
      <c r="I1204" s="278"/>
    </row>
    <row r="1205" spans="3:9">
      <c r="C1205" s="317"/>
      <c r="D1205" s="320"/>
      <c r="E1205" s="320"/>
      <c r="F1205" s="120">
        <v>44118</v>
      </c>
      <c r="G1205" s="255">
        <v>31542</v>
      </c>
      <c r="H1205" s="323"/>
      <c r="I1205" s="278"/>
    </row>
    <row r="1206" spans="3:9">
      <c r="C1206" s="317"/>
      <c r="D1206" s="320"/>
      <c r="E1206" s="320"/>
      <c r="F1206" s="120">
        <v>44125</v>
      </c>
      <c r="G1206" s="255">
        <v>22027</v>
      </c>
      <c r="H1206" s="323"/>
      <c r="I1206" s="278"/>
    </row>
    <row r="1207" spans="3:9">
      <c r="C1207" s="317"/>
      <c r="D1207" s="320"/>
      <c r="E1207" s="320"/>
      <c r="F1207" s="120">
        <v>44129</v>
      </c>
      <c r="G1207" s="255">
        <v>50313</v>
      </c>
      <c r="H1207" s="323"/>
      <c r="I1207" s="278"/>
    </row>
    <row r="1208" spans="3:9">
      <c r="C1208" s="317"/>
      <c r="D1208" s="320"/>
      <c r="E1208" s="320"/>
      <c r="F1208" s="120">
        <v>44425</v>
      </c>
      <c r="G1208" s="255">
        <v>60790</v>
      </c>
      <c r="H1208" s="323"/>
      <c r="I1208" s="278"/>
    </row>
    <row r="1209" spans="3:9">
      <c r="C1209" s="317"/>
      <c r="D1209" s="320"/>
      <c r="E1209" s="320"/>
      <c r="F1209" s="120">
        <v>45565</v>
      </c>
      <c r="G1209" s="255">
        <v>12522</v>
      </c>
      <c r="H1209" s="323"/>
      <c r="I1209" s="278"/>
    </row>
    <row r="1210" spans="3:9" ht="15" thickBot="1">
      <c r="C1210" s="318"/>
      <c r="D1210" s="321"/>
      <c r="E1210" s="321"/>
      <c r="F1210" s="124">
        <v>45582</v>
      </c>
      <c r="G1210" s="111">
        <v>33975</v>
      </c>
      <c r="H1210" s="324"/>
      <c r="I1210" s="277"/>
    </row>
    <row r="1211" spans="3:9" ht="25">
      <c r="C1211" s="316">
        <v>173</v>
      </c>
      <c r="D1211" s="319">
        <v>102971111</v>
      </c>
      <c r="E1211" s="319" t="s">
        <v>3045</v>
      </c>
      <c r="F1211" s="120">
        <v>43743</v>
      </c>
      <c r="G1211" s="255">
        <v>7593</v>
      </c>
      <c r="H1211" s="179" t="s">
        <v>3046</v>
      </c>
      <c r="I1211" s="276" t="s">
        <v>3048</v>
      </c>
    </row>
    <row r="1212" spans="3:9" ht="37.5">
      <c r="C1212" s="317"/>
      <c r="D1212" s="320"/>
      <c r="E1212" s="320"/>
      <c r="F1212" s="120">
        <v>43747</v>
      </c>
      <c r="G1212" s="255">
        <v>48050</v>
      </c>
      <c r="H1212" s="179" t="s">
        <v>3047</v>
      </c>
      <c r="I1212" s="278"/>
    </row>
    <row r="1213" spans="3:9" ht="25">
      <c r="C1213" s="317"/>
      <c r="D1213" s="320"/>
      <c r="E1213" s="320"/>
      <c r="F1213" s="120">
        <v>43761</v>
      </c>
      <c r="G1213" s="255">
        <v>14581</v>
      </c>
      <c r="H1213" s="179" t="s">
        <v>2574</v>
      </c>
      <c r="I1213" s="278"/>
    </row>
    <row r="1214" spans="3:9">
      <c r="C1214" s="317"/>
      <c r="D1214" s="320"/>
      <c r="E1214" s="320"/>
      <c r="F1214" s="120">
        <v>43764</v>
      </c>
      <c r="G1214" s="255">
        <v>28042</v>
      </c>
      <c r="H1214" s="123"/>
      <c r="I1214" s="278"/>
    </row>
    <row r="1215" spans="3:9">
      <c r="C1215" s="317"/>
      <c r="D1215" s="320"/>
      <c r="E1215" s="320"/>
      <c r="F1215" s="120">
        <v>44101</v>
      </c>
      <c r="G1215" s="255">
        <v>16637</v>
      </c>
      <c r="H1215" s="123"/>
      <c r="I1215" s="278"/>
    </row>
    <row r="1216" spans="3:9">
      <c r="C1216" s="317"/>
      <c r="D1216" s="320"/>
      <c r="E1216" s="320"/>
      <c r="F1216" s="120">
        <v>44118</v>
      </c>
      <c r="G1216" s="255">
        <v>23580</v>
      </c>
      <c r="H1216" s="123"/>
      <c r="I1216" s="278"/>
    </row>
    <row r="1217" spans="3:9">
      <c r="C1217" s="317"/>
      <c r="D1217" s="320"/>
      <c r="E1217" s="320"/>
      <c r="F1217" s="120">
        <v>44129</v>
      </c>
      <c r="G1217" s="255">
        <v>25120</v>
      </c>
      <c r="H1217" s="123"/>
      <c r="I1217" s="278"/>
    </row>
    <row r="1218" spans="3:9" ht="15" thickBot="1">
      <c r="C1218" s="318"/>
      <c r="D1218" s="321"/>
      <c r="E1218" s="321"/>
      <c r="F1218" s="124">
        <v>44480</v>
      </c>
      <c r="G1218" s="111">
        <v>19812</v>
      </c>
      <c r="H1218" s="121"/>
      <c r="I1218" s="277"/>
    </row>
    <row r="1219" spans="3:9" ht="62.5">
      <c r="C1219" s="316">
        <v>174</v>
      </c>
      <c r="D1219" s="319">
        <v>252931102</v>
      </c>
      <c r="E1219" s="319" t="s">
        <v>3049</v>
      </c>
      <c r="F1219" s="120">
        <v>43747</v>
      </c>
      <c r="G1219" s="255">
        <v>18827</v>
      </c>
      <c r="H1219" s="179" t="s">
        <v>3050</v>
      </c>
      <c r="I1219" s="276" t="s">
        <v>3051</v>
      </c>
    </row>
    <row r="1220" spans="3:9" ht="25">
      <c r="C1220" s="317"/>
      <c r="D1220" s="320"/>
      <c r="E1220" s="320"/>
      <c r="F1220" s="120">
        <v>43764</v>
      </c>
      <c r="G1220" s="255">
        <v>24746</v>
      </c>
      <c r="H1220" s="179" t="s">
        <v>2554</v>
      </c>
      <c r="I1220" s="278"/>
    </row>
    <row r="1221" spans="3:9">
      <c r="C1221" s="317"/>
      <c r="D1221" s="320"/>
      <c r="E1221" s="320"/>
      <c r="F1221" s="120">
        <v>44081</v>
      </c>
      <c r="G1221" s="255">
        <v>12121</v>
      </c>
      <c r="H1221" s="123"/>
      <c r="I1221" s="278"/>
    </row>
    <row r="1222" spans="3:9">
      <c r="C1222" s="317"/>
      <c r="D1222" s="320"/>
      <c r="E1222" s="320"/>
      <c r="F1222" s="120">
        <v>44168</v>
      </c>
      <c r="G1222" s="255">
        <v>12445</v>
      </c>
      <c r="H1222" s="123"/>
      <c r="I1222" s="278"/>
    </row>
    <row r="1223" spans="3:9">
      <c r="C1223" s="317"/>
      <c r="D1223" s="320"/>
      <c r="E1223" s="320"/>
      <c r="F1223" s="120">
        <v>44459</v>
      </c>
      <c r="G1223" s="255">
        <v>10941</v>
      </c>
      <c r="H1223" s="123"/>
      <c r="I1223" s="278"/>
    </row>
    <row r="1224" spans="3:9">
      <c r="C1224" s="317"/>
      <c r="D1224" s="320"/>
      <c r="E1224" s="320"/>
      <c r="F1224" s="120">
        <v>44480</v>
      </c>
      <c r="G1224" s="255">
        <v>16676</v>
      </c>
      <c r="H1224" s="123"/>
      <c r="I1224" s="278"/>
    </row>
    <row r="1225" spans="3:9">
      <c r="C1225" s="317"/>
      <c r="D1225" s="320"/>
      <c r="E1225" s="320"/>
      <c r="F1225" s="120">
        <v>44483</v>
      </c>
      <c r="G1225" s="255">
        <v>9563</v>
      </c>
      <c r="H1225" s="123"/>
      <c r="I1225" s="278"/>
    </row>
    <row r="1226" spans="3:9" ht="15" thickBot="1">
      <c r="C1226" s="318"/>
      <c r="D1226" s="321"/>
      <c r="E1226" s="321"/>
      <c r="F1226" s="124">
        <v>45601</v>
      </c>
      <c r="G1226" s="111">
        <v>16468</v>
      </c>
      <c r="H1226" s="121"/>
      <c r="I1226" s="277"/>
    </row>
    <row r="1227" spans="3:9">
      <c r="C1227" s="316">
        <v>175</v>
      </c>
      <c r="D1227" s="319">
        <v>252931103</v>
      </c>
      <c r="E1227" s="319" t="s">
        <v>3052</v>
      </c>
      <c r="F1227" s="120">
        <v>43747</v>
      </c>
      <c r="G1227" s="126">
        <v>571</v>
      </c>
      <c r="H1227" s="322" t="s">
        <v>2553</v>
      </c>
      <c r="I1227" s="276" t="s">
        <v>3053</v>
      </c>
    </row>
    <row r="1228" spans="3:9">
      <c r="C1228" s="317"/>
      <c r="D1228" s="320"/>
      <c r="E1228" s="320"/>
      <c r="F1228" s="120">
        <v>43761</v>
      </c>
      <c r="G1228" s="126">
        <v>550</v>
      </c>
      <c r="H1228" s="323"/>
      <c r="I1228" s="278"/>
    </row>
    <row r="1229" spans="3:9">
      <c r="C1229" s="317"/>
      <c r="D1229" s="320"/>
      <c r="E1229" s="320"/>
      <c r="F1229" s="120">
        <v>43764</v>
      </c>
      <c r="G1229" s="126">
        <v>627</v>
      </c>
      <c r="H1229" s="323"/>
      <c r="I1229" s="278"/>
    </row>
    <row r="1230" spans="3:9">
      <c r="C1230" s="317"/>
      <c r="D1230" s="320"/>
      <c r="E1230" s="320"/>
      <c r="F1230" s="120">
        <v>44081</v>
      </c>
      <c r="G1230" s="126">
        <v>276</v>
      </c>
      <c r="H1230" s="323"/>
      <c r="I1230" s="278"/>
    </row>
    <row r="1231" spans="3:9">
      <c r="C1231" s="317"/>
      <c r="D1231" s="320"/>
      <c r="E1231" s="320"/>
      <c r="F1231" s="120">
        <v>44168</v>
      </c>
      <c r="G1231" s="126">
        <v>37</v>
      </c>
      <c r="H1231" s="323"/>
      <c r="I1231" s="278"/>
    </row>
    <row r="1232" spans="3:9">
      <c r="C1232" s="317"/>
      <c r="D1232" s="320"/>
      <c r="E1232" s="320"/>
      <c r="F1232" s="120">
        <v>44214</v>
      </c>
      <c r="G1232" s="126">
        <v>51</v>
      </c>
      <c r="H1232" s="323"/>
      <c r="I1232" s="278"/>
    </row>
    <row r="1233" spans="3:9">
      <c r="C1233" s="317"/>
      <c r="D1233" s="320"/>
      <c r="E1233" s="320"/>
      <c r="F1233" s="120">
        <v>44480</v>
      </c>
      <c r="G1233" s="126">
        <v>335</v>
      </c>
      <c r="H1233" s="323"/>
      <c r="I1233" s="278"/>
    </row>
    <row r="1234" spans="3:9" ht="15" thickBot="1">
      <c r="C1234" s="318"/>
      <c r="D1234" s="321"/>
      <c r="E1234" s="321"/>
      <c r="F1234" s="124">
        <v>44483</v>
      </c>
      <c r="G1234" s="105">
        <v>207</v>
      </c>
      <c r="H1234" s="324"/>
      <c r="I1234" s="277"/>
    </row>
    <row r="1235" spans="3:9" ht="25">
      <c r="C1235" s="316">
        <v>176</v>
      </c>
      <c r="D1235" s="319">
        <v>161380201</v>
      </c>
      <c r="E1235" s="319" t="s">
        <v>3054</v>
      </c>
      <c r="F1235" s="120">
        <v>43747</v>
      </c>
      <c r="G1235" s="126">
        <v>333</v>
      </c>
      <c r="H1235" s="179" t="s">
        <v>3055</v>
      </c>
      <c r="I1235" s="276" t="s">
        <v>3057</v>
      </c>
    </row>
    <row r="1236" spans="3:9" ht="25">
      <c r="C1236" s="317"/>
      <c r="D1236" s="320"/>
      <c r="E1236" s="320"/>
      <c r="F1236" s="120">
        <v>43761</v>
      </c>
      <c r="G1236" s="126">
        <v>277</v>
      </c>
      <c r="H1236" s="191" t="s">
        <v>3056</v>
      </c>
      <c r="I1236" s="278"/>
    </row>
    <row r="1237" spans="3:9">
      <c r="C1237" s="317"/>
      <c r="D1237" s="320"/>
      <c r="E1237" s="320"/>
      <c r="F1237" s="120">
        <v>43764</v>
      </c>
      <c r="G1237" s="255">
        <v>1238</v>
      </c>
      <c r="H1237" s="123"/>
      <c r="I1237" s="278"/>
    </row>
    <row r="1238" spans="3:9">
      <c r="C1238" s="317"/>
      <c r="D1238" s="320"/>
      <c r="E1238" s="320"/>
      <c r="F1238" s="120">
        <v>44081</v>
      </c>
      <c r="G1238" s="126">
        <v>465</v>
      </c>
      <c r="H1238" s="123"/>
      <c r="I1238" s="278"/>
    </row>
    <row r="1239" spans="3:9">
      <c r="C1239" s="317"/>
      <c r="D1239" s="320"/>
      <c r="E1239" s="320"/>
      <c r="F1239" s="120">
        <v>44101</v>
      </c>
      <c r="G1239" s="126">
        <v>242</v>
      </c>
      <c r="H1239" s="123"/>
      <c r="I1239" s="278"/>
    </row>
    <row r="1240" spans="3:9" ht="15" thickBot="1">
      <c r="C1240" s="318"/>
      <c r="D1240" s="321"/>
      <c r="E1240" s="321"/>
      <c r="F1240" s="124">
        <v>44129</v>
      </c>
      <c r="G1240" s="105">
        <v>640</v>
      </c>
      <c r="H1240" s="121"/>
      <c r="I1240" s="277"/>
    </row>
    <row r="1241" spans="3:9">
      <c r="C1241" s="316">
        <v>177</v>
      </c>
      <c r="D1241" s="319">
        <v>103571105</v>
      </c>
      <c r="E1241" s="319" t="s">
        <v>3058</v>
      </c>
      <c r="F1241" s="120">
        <v>43747</v>
      </c>
      <c r="G1241" s="255">
        <v>81905</v>
      </c>
      <c r="H1241" s="322" t="s">
        <v>2562</v>
      </c>
      <c r="I1241" s="276" t="s">
        <v>3059</v>
      </c>
    </row>
    <row r="1242" spans="3:9">
      <c r="C1242" s="317"/>
      <c r="D1242" s="320"/>
      <c r="E1242" s="320"/>
      <c r="F1242" s="120">
        <v>43764</v>
      </c>
      <c r="G1242" s="255">
        <v>77505</v>
      </c>
      <c r="H1242" s="323"/>
      <c r="I1242" s="278"/>
    </row>
    <row r="1243" spans="3:9">
      <c r="C1243" s="317"/>
      <c r="D1243" s="320"/>
      <c r="E1243" s="320"/>
      <c r="F1243" s="120">
        <v>43789</v>
      </c>
      <c r="G1243" s="255">
        <v>11540</v>
      </c>
      <c r="H1243" s="323"/>
      <c r="I1243" s="278"/>
    </row>
    <row r="1244" spans="3:9">
      <c r="C1244" s="317"/>
      <c r="D1244" s="320"/>
      <c r="E1244" s="320"/>
      <c r="F1244" s="120">
        <v>44129</v>
      </c>
      <c r="G1244" s="255">
        <v>6067</v>
      </c>
      <c r="H1244" s="323"/>
      <c r="I1244" s="278"/>
    </row>
    <row r="1245" spans="3:9">
      <c r="C1245" s="317"/>
      <c r="D1245" s="320"/>
      <c r="E1245" s="320"/>
      <c r="F1245" s="120">
        <v>44425</v>
      </c>
      <c r="G1245" s="255">
        <v>17215</v>
      </c>
      <c r="H1245" s="323"/>
      <c r="I1245" s="278"/>
    </row>
    <row r="1246" spans="3:9">
      <c r="C1246" s="317"/>
      <c r="D1246" s="320"/>
      <c r="E1246" s="320"/>
      <c r="F1246" s="120">
        <v>44459</v>
      </c>
      <c r="G1246" s="255">
        <v>2412</v>
      </c>
      <c r="H1246" s="323"/>
      <c r="I1246" s="278"/>
    </row>
    <row r="1247" spans="3:9">
      <c r="C1247" s="317"/>
      <c r="D1247" s="320"/>
      <c r="E1247" s="320"/>
      <c r="F1247" s="120">
        <v>44480</v>
      </c>
      <c r="G1247" s="255">
        <v>13023</v>
      </c>
      <c r="H1247" s="323"/>
      <c r="I1247" s="278"/>
    </row>
    <row r="1248" spans="3:9" ht="15" thickBot="1">
      <c r="C1248" s="318"/>
      <c r="D1248" s="321"/>
      <c r="E1248" s="321"/>
      <c r="F1248" s="124">
        <v>45582</v>
      </c>
      <c r="G1248" s="111">
        <v>13814</v>
      </c>
      <c r="H1248" s="324"/>
      <c r="I1248" s="277"/>
    </row>
    <row r="1249" spans="3:9" ht="125">
      <c r="C1249" s="316">
        <v>178</v>
      </c>
      <c r="D1249" s="319">
        <v>42871101</v>
      </c>
      <c r="E1249" s="319" t="s">
        <v>3060</v>
      </c>
      <c r="F1249" s="120">
        <v>43747</v>
      </c>
      <c r="G1249" s="255">
        <v>72814</v>
      </c>
      <c r="H1249" s="179" t="s">
        <v>3061</v>
      </c>
      <c r="I1249" s="276" t="s">
        <v>3063</v>
      </c>
    </row>
    <row r="1250" spans="3:9" ht="50">
      <c r="C1250" s="317"/>
      <c r="D1250" s="320"/>
      <c r="E1250" s="320"/>
      <c r="F1250" s="120">
        <v>43761</v>
      </c>
      <c r="G1250" s="126">
        <v>230</v>
      </c>
      <c r="H1250" s="179" t="s">
        <v>3062</v>
      </c>
      <c r="I1250" s="278"/>
    </row>
    <row r="1251" spans="3:9" ht="25">
      <c r="C1251" s="317"/>
      <c r="D1251" s="320"/>
      <c r="E1251" s="320"/>
      <c r="F1251" s="120">
        <v>43764</v>
      </c>
      <c r="G1251" s="255">
        <v>120918</v>
      </c>
      <c r="H1251" s="179" t="s">
        <v>2553</v>
      </c>
      <c r="I1251" s="278"/>
    </row>
    <row r="1252" spans="3:9" ht="15" thickBot="1">
      <c r="C1252" s="318"/>
      <c r="D1252" s="321"/>
      <c r="E1252" s="321"/>
      <c r="F1252" s="124">
        <v>44129</v>
      </c>
      <c r="G1252" s="111">
        <v>18030</v>
      </c>
      <c r="H1252" s="121"/>
      <c r="I1252" s="277"/>
    </row>
    <row r="1253" spans="3:9" ht="75">
      <c r="C1253" s="316">
        <v>179</v>
      </c>
      <c r="D1253" s="319">
        <v>63601104</v>
      </c>
      <c r="E1253" s="319" t="s">
        <v>3064</v>
      </c>
      <c r="F1253" s="120">
        <v>43747</v>
      </c>
      <c r="G1253" s="255">
        <v>80875</v>
      </c>
      <c r="H1253" s="179" t="s">
        <v>3065</v>
      </c>
      <c r="I1253" s="276" t="s">
        <v>2664</v>
      </c>
    </row>
    <row r="1254" spans="3:9" ht="62.5">
      <c r="C1254" s="317"/>
      <c r="D1254" s="320"/>
      <c r="E1254" s="320"/>
      <c r="F1254" s="120">
        <v>43764</v>
      </c>
      <c r="G1254" s="255">
        <v>137659</v>
      </c>
      <c r="H1254" s="179" t="s">
        <v>3066</v>
      </c>
      <c r="I1254" s="278"/>
    </row>
    <row r="1255" spans="3:9" ht="25">
      <c r="C1255" s="317"/>
      <c r="D1255" s="320"/>
      <c r="E1255" s="320"/>
      <c r="F1255" s="120">
        <v>44129</v>
      </c>
      <c r="G1255" s="255">
        <v>1313</v>
      </c>
      <c r="H1255" s="179" t="s">
        <v>2562</v>
      </c>
      <c r="I1255" s="278"/>
    </row>
    <row r="1256" spans="3:9">
      <c r="C1256" s="317"/>
      <c r="D1256" s="320"/>
      <c r="E1256" s="320"/>
      <c r="F1256" s="120">
        <v>44425</v>
      </c>
      <c r="G1256" s="126">
        <v>452</v>
      </c>
      <c r="H1256" s="123"/>
      <c r="I1256" s="278"/>
    </row>
    <row r="1257" spans="3:9">
      <c r="C1257" s="317"/>
      <c r="D1257" s="320"/>
      <c r="E1257" s="320"/>
      <c r="F1257" s="120">
        <v>44459</v>
      </c>
      <c r="G1257" s="126">
        <v>721</v>
      </c>
      <c r="H1257" s="123"/>
      <c r="I1257" s="278"/>
    </row>
    <row r="1258" spans="3:9">
      <c r="C1258" s="317"/>
      <c r="D1258" s="320"/>
      <c r="E1258" s="320"/>
      <c r="F1258" s="120">
        <v>44480</v>
      </c>
      <c r="G1258" s="255">
        <v>5280</v>
      </c>
      <c r="H1258" s="123"/>
      <c r="I1258" s="278"/>
    </row>
    <row r="1259" spans="3:9">
      <c r="C1259" s="317"/>
      <c r="D1259" s="320"/>
      <c r="E1259" s="320"/>
      <c r="F1259" s="120">
        <v>45582</v>
      </c>
      <c r="G1259" s="255">
        <v>6203</v>
      </c>
      <c r="H1259" s="123"/>
      <c r="I1259" s="278"/>
    </row>
    <row r="1260" spans="3:9" ht="15" thickBot="1">
      <c r="C1260" s="318"/>
      <c r="D1260" s="321"/>
      <c r="E1260" s="321"/>
      <c r="F1260" s="124">
        <v>45601</v>
      </c>
      <c r="G1260" s="111">
        <v>9416</v>
      </c>
      <c r="H1260" s="121"/>
      <c r="I1260" s="277"/>
    </row>
    <row r="1261" spans="3:9" ht="25">
      <c r="C1261" s="316">
        <v>180</v>
      </c>
      <c r="D1261" s="319">
        <v>63601108</v>
      </c>
      <c r="E1261" s="319" t="s">
        <v>3067</v>
      </c>
      <c r="F1261" s="120">
        <v>43747</v>
      </c>
      <c r="G1261" s="255">
        <v>53488</v>
      </c>
      <c r="H1261" s="179" t="s">
        <v>3068</v>
      </c>
      <c r="I1261" s="276" t="s">
        <v>2664</v>
      </c>
    </row>
    <row r="1262" spans="3:9" ht="25">
      <c r="C1262" s="317"/>
      <c r="D1262" s="320"/>
      <c r="E1262" s="320"/>
      <c r="F1262" s="120">
        <v>43764</v>
      </c>
      <c r="G1262" s="255">
        <v>32269</v>
      </c>
      <c r="H1262" s="179" t="s">
        <v>3069</v>
      </c>
      <c r="I1262" s="278"/>
    </row>
    <row r="1263" spans="3:9">
      <c r="C1263" s="317"/>
      <c r="D1263" s="320"/>
      <c r="E1263" s="320"/>
      <c r="F1263" s="120">
        <v>43789</v>
      </c>
      <c r="G1263" s="255">
        <v>2011</v>
      </c>
      <c r="H1263" s="179" t="s">
        <v>2760</v>
      </c>
      <c r="I1263" s="278"/>
    </row>
    <row r="1264" spans="3:9" ht="25">
      <c r="C1264" s="317"/>
      <c r="D1264" s="320"/>
      <c r="E1264" s="320"/>
      <c r="F1264" s="120">
        <v>44129</v>
      </c>
      <c r="G1264" s="255">
        <v>5522</v>
      </c>
      <c r="H1264" s="179" t="s">
        <v>2562</v>
      </c>
      <c r="I1264" s="278"/>
    </row>
    <row r="1265" spans="3:9">
      <c r="C1265" s="317"/>
      <c r="D1265" s="320"/>
      <c r="E1265" s="320"/>
      <c r="F1265" s="120">
        <v>44425</v>
      </c>
      <c r="G1265" s="255">
        <v>6276</v>
      </c>
      <c r="H1265" s="123"/>
      <c r="I1265" s="278"/>
    </row>
    <row r="1266" spans="3:9">
      <c r="C1266" s="317"/>
      <c r="D1266" s="320"/>
      <c r="E1266" s="320"/>
      <c r="F1266" s="120">
        <v>44459</v>
      </c>
      <c r="G1266" s="126">
        <v>371</v>
      </c>
      <c r="H1266" s="123"/>
      <c r="I1266" s="278"/>
    </row>
    <row r="1267" spans="3:9">
      <c r="C1267" s="317"/>
      <c r="D1267" s="320"/>
      <c r="E1267" s="320"/>
      <c r="F1267" s="120">
        <v>44480</v>
      </c>
      <c r="G1267" s="255">
        <v>10092</v>
      </c>
      <c r="H1267" s="123"/>
      <c r="I1267" s="278"/>
    </row>
    <row r="1268" spans="3:9">
      <c r="C1268" s="317"/>
      <c r="D1268" s="320"/>
      <c r="E1268" s="320"/>
      <c r="F1268" s="120">
        <v>45475</v>
      </c>
      <c r="G1268" s="255">
        <v>1342</v>
      </c>
      <c r="H1268" s="123"/>
      <c r="I1268" s="278"/>
    </row>
    <row r="1269" spans="3:9">
      <c r="C1269" s="317"/>
      <c r="D1269" s="320"/>
      <c r="E1269" s="320"/>
      <c r="F1269" s="120">
        <v>45582</v>
      </c>
      <c r="G1269" s="255">
        <v>39287</v>
      </c>
      <c r="H1269" s="123"/>
      <c r="I1269" s="278"/>
    </row>
    <row r="1270" spans="3:9" ht="15" thickBot="1">
      <c r="C1270" s="318"/>
      <c r="D1270" s="321"/>
      <c r="E1270" s="321"/>
      <c r="F1270" s="124">
        <v>45601</v>
      </c>
      <c r="G1270" s="111">
        <v>34685</v>
      </c>
      <c r="H1270" s="121"/>
      <c r="I1270" s="277"/>
    </row>
    <row r="1271" spans="3:9">
      <c r="C1271" s="316">
        <v>181</v>
      </c>
      <c r="D1271" s="319">
        <v>13751102</v>
      </c>
      <c r="E1271" s="319" t="s">
        <v>3070</v>
      </c>
      <c r="F1271" s="120">
        <v>43764</v>
      </c>
      <c r="G1271" s="255">
        <v>18197</v>
      </c>
      <c r="H1271" s="322" t="s">
        <v>2562</v>
      </c>
      <c r="I1271" s="276" t="s">
        <v>3071</v>
      </c>
    </row>
    <row r="1272" spans="3:9">
      <c r="C1272" s="317"/>
      <c r="D1272" s="320"/>
      <c r="E1272" s="320"/>
      <c r="F1272" s="120">
        <v>44129</v>
      </c>
      <c r="G1272" s="255">
        <v>7744</v>
      </c>
      <c r="H1272" s="323"/>
      <c r="I1272" s="278"/>
    </row>
    <row r="1273" spans="3:9">
      <c r="C1273" s="317"/>
      <c r="D1273" s="320"/>
      <c r="E1273" s="320"/>
      <c r="F1273" s="120">
        <v>44480</v>
      </c>
      <c r="G1273" s="255">
        <v>4068</v>
      </c>
      <c r="H1273" s="323"/>
      <c r="I1273" s="278"/>
    </row>
    <row r="1274" spans="3:9">
      <c r="C1274" s="317"/>
      <c r="D1274" s="320"/>
      <c r="E1274" s="320"/>
      <c r="F1274" s="120">
        <v>45493</v>
      </c>
      <c r="G1274" s="126">
        <v>69</v>
      </c>
      <c r="H1274" s="323"/>
      <c r="I1274" s="278"/>
    </row>
    <row r="1275" spans="3:9">
      <c r="C1275" s="317"/>
      <c r="D1275" s="320"/>
      <c r="E1275" s="320"/>
      <c r="F1275" s="120">
        <v>45582</v>
      </c>
      <c r="G1275" s="255">
        <v>8265</v>
      </c>
      <c r="H1275" s="323"/>
      <c r="I1275" s="278"/>
    </row>
    <row r="1276" spans="3:9" ht="15" thickBot="1">
      <c r="C1276" s="318"/>
      <c r="D1276" s="321"/>
      <c r="E1276" s="321"/>
      <c r="F1276" s="124">
        <v>45601</v>
      </c>
      <c r="G1276" s="111">
        <v>4209</v>
      </c>
      <c r="H1276" s="324"/>
      <c r="I1276" s="277"/>
    </row>
    <row r="1277" spans="3:9" ht="50">
      <c r="C1277" s="316">
        <v>182</v>
      </c>
      <c r="D1277" s="319">
        <v>102541101</v>
      </c>
      <c r="E1277" s="319" t="s">
        <v>3072</v>
      </c>
      <c r="F1277" s="120">
        <v>43747</v>
      </c>
      <c r="G1277" s="255">
        <v>98284</v>
      </c>
      <c r="H1277" s="179" t="s">
        <v>3073</v>
      </c>
      <c r="I1277" s="276" t="s">
        <v>3074</v>
      </c>
    </row>
    <row r="1278" spans="3:9" ht="50">
      <c r="C1278" s="317"/>
      <c r="D1278" s="320"/>
      <c r="E1278" s="320"/>
      <c r="F1278" s="120">
        <v>43761</v>
      </c>
      <c r="G1278" s="255">
        <v>23077</v>
      </c>
      <c r="H1278" s="179" t="s">
        <v>6458</v>
      </c>
      <c r="I1278" s="278"/>
    </row>
    <row r="1279" spans="3:9" ht="25">
      <c r="C1279" s="317"/>
      <c r="D1279" s="320"/>
      <c r="E1279" s="320"/>
      <c r="F1279" s="120">
        <v>43764</v>
      </c>
      <c r="G1279" s="255">
        <v>121646</v>
      </c>
      <c r="H1279" s="179" t="s">
        <v>2617</v>
      </c>
      <c r="I1279" s="278"/>
    </row>
    <row r="1280" spans="3:9">
      <c r="C1280" s="317"/>
      <c r="D1280" s="320"/>
      <c r="E1280" s="320"/>
      <c r="F1280" s="120">
        <v>43789</v>
      </c>
      <c r="G1280" s="255">
        <v>38140</v>
      </c>
      <c r="H1280" s="123"/>
      <c r="I1280" s="278"/>
    </row>
    <row r="1281" spans="3:9">
      <c r="C1281" s="317"/>
      <c r="D1281" s="320"/>
      <c r="E1281" s="320"/>
      <c r="F1281" s="120">
        <v>44081</v>
      </c>
      <c r="G1281" s="255">
        <v>51351</v>
      </c>
      <c r="H1281" s="123"/>
      <c r="I1281" s="278"/>
    </row>
    <row r="1282" spans="3:9">
      <c r="C1282" s="317"/>
      <c r="D1282" s="320"/>
      <c r="E1282" s="320"/>
      <c r="F1282" s="120">
        <v>44101</v>
      </c>
      <c r="G1282" s="255">
        <v>25032</v>
      </c>
      <c r="H1282" s="123"/>
      <c r="I1282" s="278"/>
    </row>
    <row r="1283" spans="3:9">
      <c r="C1283" s="317"/>
      <c r="D1283" s="320"/>
      <c r="E1283" s="320"/>
      <c r="F1283" s="120">
        <v>44118</v>
      </c>
      <c r="G1283" s="255">
        <v>56698</v>
      </c>
      <c r="H1283" s="123"/>
      <c r="I1283" s="278"/>
    </row>
    <row r="1284" spans="3:9">
      <c r="C1284" s="317"/>
      <c r="D1284" s="320"/>
      <c r="E1284" s="320"/>
      <c r="F1284" s="120">
        <v>44129</v>
      </c>
      <c r="G1284" s="255">
        <v>53642</v>
      </c>
      <c r="H1284" s="123"/>
      <c r="I1284" s="278"/>
    </row>
    <row r="1285" spans="3:9">
      <c r="C1285" s="317"/>
      <c r="D1285" s="320"/>
      <c r="E1285" s="320"/>
      <c r="F1285" s="120">
        <v>44425</v>
      </c>
      <c r="G1285" s="255">
        <v>48059</v>
      </c>
      <c r="H1285" s="123"/>
      <c r="I1285" s="278"/>
    </row>
    <row r="1286" spans="3:9">
      <c r="C1286" s="317"/>
      <c r="D1286" s="320"/>
      <c r="E1286" s="320"/>
      <c r="F1286" s="120">
        <v>44480</v>
      </c>
      <c r="G1286" s="255">
        <v>18504</v>
      </c>
      <c r="H1286" s="123"/>
      <c r="I1286" s="278"/>
    </row>
    <row r="1287" spans="3:9" ht="15" thickBot="1">
      <c r="C1287" s="318"/>
      <c r="D1287" s="321"/>
      <c r="E1287" s="321"/>
      <c r="F1287" s="124">
        <v>45582</v>
      </c>
      <c r="G1287" s="105">
        <v>321</v>
      </c>
      <c r="H1287" s="121"/>
      <c r="I1287" s="277"/>
    </row>
    <row r="1288" spans="3:9" ht="37.5">
      <c r="C1288" s="316">
        <v>183</v>
      </c>
      <c r="D1288" s="319">
        <v>102541102</v>
      </c>
      <c r="E1288" s="319" t="s">
        <v>3075</v>
      </c>
      <c r="F1288" s="120">
        <v>43747</v>
      </c>
      <c r="G1288" s="255">
        <v>153174</v>
      </c>
      <c r="H1288" s="179" t="s">
        <v>3076</v>
      </c>
      <c r="I1288" s="276" t="s">
        <v>3077</v>
      </c>
    </row>
    <row r="1289" spans="3:9" ht="25">
      <c r="C1289" s="317"/>
      <c r="D1289" s="320"/>
      <c r="E1289" s="320"/>
      <c r="F1289" s="120">
        <v>43764</v>
      </c>
      <c r="G1289" s="255">
        <v>283684</v>
      </c>
      <c r="H1289" s="179" t="s">
        <v>2617</v>
      </c>
      <c r="I1289" s="278"/>
    </row>
    <row r="1290" spans="3:9">
      <c r="C1290" s="317"/>
      <c r="D1290" s="320"/>
      <c r="E1290" s="320"/>
      <c r="F1290" s="120">
        <v>43789</v>
      </c>
      <c r="G1290" s="255">
        <v>72933</v>
      </c>
      <c r="H1290" s="123"/>
      <c r="I1290" s="278"/>
    </row>
    <row r="1291" spans="3:9">
      <c r="C1291" s="317"/>
      <c r="D1291" s="320"/>
      <c r="E1291" s="320"/>
      <c r="F1291" s="120">
        <v>44081</v>
      </c>
      <c r="G1291" s="255">
        <v>108020</v>
      </c>
      <c r="H1291" s="123"/>
      <c r="I1291" s="278"/>
    </row>
    <row r="1292" spans="3:9">
      <c r="C1292" s="317"/>
      <c r="D1292" s="320"/>
      <c r="E1292" s="320"/>
      <c r="F1292" s="120">
        <v>44101</v>
      </c>
      <c r="G1292" s="255">
        <v>42145</v>
      </c>
      <c r="H1292" s="123"/>
      <c r="I1292" s="278"/>
    </row>
    <row r="1293" spans="3:9">
      <c r="C1293" s="317"/>
      <c r="D1293" s="320"/>
      <c r="E1293" s="320"/>
      <c r="F1293" s="120">
        <v>44118</v>
      </c>
      <c r="G1293" s="255">
        <v>111580</v>
      </c>
      <c r="H1293" s="123"/>
      <c r="I1293" s="278"/>
    </row>
    <row r="1294" spans="3:9">
      <c r="C1294" s="317"/>
      <c r="D1294" s="320"/>
      <c r="E1294" s="320"/>
      <c r="F1294" s="120">
        <v>44129</v>
      </c>
      <c r="G1294" s="255">
        <v>92283</v>
      </c>
      <c r="H1294" s="123"/>
      <c r="I1294" s="278"/>
    </row>
    <row r="1295" spans="3:9" ht="15" thickBot="1">
      <c r="C1295" s="318"/>
      <c r="D1295" s="321"/>
      <c r="E1295" s="321"/>
      <c r="F1295" s="124">
        <v>44425</v>
      </c>
      <c r="G1295" s="111">
        <v>105499</v>
      </c>
      <c r="H1295" s="121"/>
      <c r="I1295" s="277"/>
    </row>
    <row r="1296" spans="3:9">
      <c r="C1296" s="316">
        <v>184</v>
      </c>
      <c r="D1296" s="319">
        <v>152491101</v>
      </c>
      <c r="E1296" s="319" t="s">
        <v>3078</v>
      </c>
      <c r="F1296" s="120">
        <v>43747</v>
      </c>
      <c r="G1296" s="255">
        <v>97087</v>
      </c>
      <c r="H1296" s="322" t="s">
        <v>3079</v>
      </c>
      <c r="I1296" s="276" t="s">
        <v>3080</v>
      </c>
    </row>
    <row r="1297" spans="3:9">
      <c r="C1297" s="317"/>
      <c r="D1297" s="320"/>
      <c r="E1297" s="320"/>
      <c r="F1297" s="120">
        <v>43761</v>
      </c>
      <c r="G1297" s="255">
        <v>36718</v>
      </c>
      <c r="H1297" s="323"/>
      <c r="I1297" s="278"/>
    </row>
    <row r="1298" spans="3:9">
      <c r="C1298" s="317"/>
      <c r="D1298" s="320"/>
      <c r="E1298" s="320"/>
      <c r="F1298" s="120">
        <v>43764</v>
      </c>
      <c r="G1298" s="255">
        <v>74319</v>
      </c>
      <c r="H1298" s="323"/>
      <c r="I1298" s="278"/>
    </row>
    <row r="1299" spans="3:9">
      <c r="C1299" s="317"/>
      <c r="D1299" s="320"/>
      <c r="E1299" s="320"/>
      <c r="F1299" s="120">
        <v>44081</v>
      </c>
      <c r="G1299" s="255">
        <v>1100</v>
      </c>
      <c r="H1299" s="323"/>
      <c r="I1299" s="278"/>
    </row>
    <row r="1300" spans="3:9" ht="15" thickBot="1">
      <c r="C1300" s="318"/>
      <c r="D1300" s="321"/>
      <c r="E1300" s="321"/>
      <c r="F1300" s="124">
        <v>44129</v>
      </c>
      <c r="G1300" s="111">
        <v>47995</v>
      </c>
      <c r="H1300" s="324"/>
      <c r="I1300" s="277"/>
    </row>
    <row r="1301" spans="3:9">
      <c r="C1301" s="316">
        <v>185</v>
      </c>
      <c r="D1301" s="319">
        <v>152491102</v>
      </c>
      <c r="E1301" s="319" t="s">
        <v>3081</v>
      </c>
      <c r="F1301" s="120">
        <v>43747</v>
      </c>
      <c r="G1301" s="255">
        <v>31898</v>
      </c>
      <c r="H1301" s="322" t="s">
        <v>2559</v>
      </c>
      <c r="I1301" s="276" t="s">
        <v>3082</v>
      </c>
    </row>
    <row r="1302" spans="3:9">
      <c r="C1302" s="317"/>
      <c r="D1302" s="320"/>
      <c r="E1302" s="320"/>
      <c r="F1302" s="120">
        <v>43761</v>
      </c>
      <c r="G1302" s="255">
        <v>13950</v>
      </c>
      <c r="H1302" s="323"/>
      <c r="I1302" s="278"/>
    </row>
    <row r="1303" spans="3:9">
      <c r="C1303" s="317"/>
      <c r="D1303" s="320"/>
      <c r="E1303" s="320"/>
      <c r="F1303" s="120">
        <v>43764</v>
      </c>
      <c r="G1303" s="255">
        <v>28953</v>
      </c>
      <c r="H1303" s="323"/>
      <c r="I1303" s="278"/>
    </row>
    <row r="1304" spans="3:9" ht="15" thickBot="1">
      <c r="C1304" s="318"/>
      <c r="D1304" s="321"/>
      <c r="E1304" s="321"/>
      <c r="F1304" s="124">
        <v>44129</v>
      </c>
      <c r="G1304" s="111">
        <v>27282</v>
      </c>
      <c r="H1304" s="324"/>
      <c r="I1304" s="277"/>
    </row>
    <row r="1305" spans="3:9" ht="25">
      <c r="C1305" s="316">
        <v>186</v>
      </c>
      <c r="D1305" s="319">
        <v>163201101</v>
      </c>
      <c r="E1305" s="319" t="s">
        <v>3083</v>
      </c>
      <c r="F1305" s="120">
        <v>43747</v>
      </c>
      <c r="G1305" s="255">
        <v>110847</v>
      </c>
      <c r="H1305" s="179" t="s">
        <v>3084</v>
      </c>
      <c r="I1305" s="276" t="s">
        <v>3086</v>
      </c>
    </row>
    <row r="1306" spans="3:9" ht="62.5">
      <c r="C1306" s="317"/>
      <c r="D1306" s="320"/>
      <c r="E1306" s="320"/>
      <c r="F1306" s="120">
        <v>43761</v>
      </c>
      <c r="G1306" s="255">
        <v>41286</v>
      </c>
      <c r="H1306" s="179" t="s">
        <v>3085</v>
      </c>
      <c r="I1306" s="278"/>
    </row>
    <row r="1307" spans="3:9">
      <c r="C1307" s="317"/>
      <c r="D1307" s="320"/>
      <c r="E1307" s="320"/>
      <c r="F1307" s="120">
        <v>43764</v>
      </c>
      <c r="G1307" s="255">
        <v>162372</v>
      </c>
      <c r="H1307" s="123"/>
      <c r="I1307" s="278"/>
    </row>
    <row r="1308" spans="3:9">
      <c r="C1308" s="317"/>
      <c r="D1308" s="320"/>
      <c r="E1308" s="320"/>
      <c r="F1308" s="120">
        <v>44081</v>
      </c>
      <c r="G1308" s="255">
        <v>63404</v>
      </c>
      <c r="H1308" s="123"/>
      <c r="I1308" s="278"/>
    </row>
    <row r="1309" spans="3:9">
      <c r="C1309" s="317"/>
      <c r="D1309" s="320"/>
      <c r="E1309" s="320"/>
      <c r="F1309" s="120">
        <v>44101</v>
      </c>
      <c r="G1309" s="255">
        <v>31632</v>
      </c>
      <c r="H1309" s="123"/>
      <c r="I1309" s="278"/>
    </row>
    <row r="1310" spans="3:9" ht="15" thickBot="1">
      <c r="C1310" s="318"/>
      <c r="D1310" s="321"/>
      <c r="E1310" s="321"/>
      <c r="F1310" s="124">
        <v>44129</v>
      </c>
      <c r="G1310" s="111">
        <v>80011</v>
      </c>
      <c r="H1310" s="121"/>
      <c r="I1310" s="277"/>
    </row>
    <row r="1311" spans="3:9" ht="37.5">
      <c r="C1311" s="316">
        <v>187</v>
      </c>
      <c r="D1311" s="319">
        <v>163201102</v>
      </c>
      <c r="E1311" s="319" t="s">
        <v>3087</v>
      </c>
      <c r="F1311" s="120">
        <v>43747</v>
      </c>
      <c r="G1311" s="255">
        <v>210745</v>
      </c>
      <c r="H1311" s="179" t="s">
        <v>3088</v>
      </c>
      <c r="I1311" s="276" t="s">
        <v>3089</v>
      </c>
    </row>
    <row r="1312" spans="3:9" ht="75">
      <c r="C1312" s="317"/>
      <c r="D1312" s="320"/>
      <c r="E1312" s="320"/>
      <c r="F1312" s="120">
        <v>43761</v>
      </c>
      <c r="G1312" s="255">
        <v>68381</v>
      </c>
      <c r="H1312" s="179" t="s">
        <v>6459</v>
      </c>
      <c r="I1312" s="278"/>
    </row>
    <row r="1313" spans="3:9" ht="25">
      <c r="C1313" s="317"/>
      <c r="D1313" s="320"/>
      <c r="E1313" s="320"/>
      <c r="F1313" s="120">
        <v>43764</v>
      </c>
      <c r="G1313" s="255">
        <v>240224</v>
      </c>
      <c r="H1313" s="179" t="s">
        <v>2789</v>
      </c>
      <c r="I1313" s="278"/>
    </row>
    <row r="1314" spans="3:9">
      <c r="C1314" s="317"/>
      <c r="D1314" s="320"/>
      <c r="E1314" s="320"/>
      <c r="F1314" s="120">
        <v>44081</v>
      </c>
      <c r="G1314" s="255">
        <v>106168</v>
      </c>
      <c r="H1314" s="123"/>
      <c r="I1314" s="278"/>
    </row>
    <row r="1315" spans="3:9">
      <c r="C1315" s="317"/>
      <c r="D1315" s="320"/>
      <c r="E1315" s="320"/>
      <c r="F1315" s="120">
        <v>44101</v>
      </c>
      <c r="G1315" s="255">
        <v>52062</v>
      </c>
      <c r="H1315" s="123"/>
      <c r="I1315" s="278"/>
    </row>
    <row r="1316" spans="3:9" ht="15" thickBot="1">
      <c r="C1316" s="318"/>
      <c r="D1316" s="321"/>
      <c r="E1316" s="321"/>
      <c r="F1316" s="124">
        <v>44129</v>
      </c>
      <c r="G1316" s="111">
        <v>128078</v>
      </c>
      <c r="H1316" s="121"/>
      <c r="I1316" s="277"/>
    </row>
    <row r="1317" spans="3:9">
      <c r="C1317" s="316">
        <v>188</v>
      </c>
      <c r="D1317" s="319">
        <v>152811105</v>
      </c>
      <c r="E1317" s="319" t="s">
        <v>3090</v>
      </c>
      <c r="F1317" s="120">
        <v>43747</v>
      </c>
      <c r="G1317" s="255">
        <v>10611</v>
      </c>
      <c r="H1317" s="322" t="s">
        <v>2553</v>
      </c>
      <c r="I1317" s="276" t="s">
        <v>3091</v>
      </c>
    </row>
    <row r="1318" spans="3:9">
      <c r="C1318" s="317"/>
      <c r="D1318" s="320"/>
      <c r="E1318" s="320"/>
      <c r="F1318" s="120">
        <v>43761</v>
      </c>
      <c r="G1318" s="255">
        <v>4633</v>
      </c>
      <c r="H1318" s="323"/>
      <c r="I1318" s="278"/>
    </row>
    <row r="1319" spans="3:9" ht="15" thickBot="1">
      <c r="C1319" s="318"/>
      <c r="D1319" s="321"/>
      <c r="E1319" s="321"/>
      <c r="F1319" s="124">
        <v>43764</v>
      </c>
      <c r="G1319" s="111">
        <v>13026</v>
      </c>
      <c r="H1319" s="324"/>
      <c r="I1319" s="277"/>
    </row>
    <row r="1320" spans="3:9">
      <c r="C1320" s="316">
        <v>189</v>
      </c>
      <c r="D1320" s="319">
        <v>103601101</v>
      </c>
      <c r="E1320" s="319" t="s">
        <v>3092</v>
      </c>
      <c r="F1320" s="120">
        <v>43747</v>
      </c>
      <c r="G1320" s="255">
        <v>33670</v>
      </c>
      <c r="H1320" s="322" t="s">
        <v>2562</v>
      </c>
      <c r="I1320" s="276" t="s">
        <v>3093</v>
      </c>
    </row>
    <row r="1321" spans="3:9">
      <c r="C1321" s="317"/>
      <c r="D1321" s="320"/>
      <c r="E1321" s="320"/>
      <c r="F1321" s="120">
        <v>43764</v>
      </c>
      <c r="G1321" s="255">
        <v>57941</v>
      </c>
      <c r="H1321" s="323"/>
      <c r="I1321" s="278"/>
    </row>
    <row r="1322" spans="3:9">
      <c r="C1322" s="317"/>
      <c r="D1322" s="320"/>
      <c r="E1322" s="320"/>
      <c r="F1322" s="120">
        <v>43789</v>
      </c>
      <c r="G1322" s="255">
        <v>5653</v>
      </c>
      <c r="H1322" s="323"/>
      <c r="I1322" s="278"/>
    </row>
    <row r="1323" spans="3:9">
      <c r="C1323" s="317"/>
      <c r="D1323" s="320"/>
      <c r="E1323" s="320"/>
      <c r="F1323" s="120">
        <v>44081</v>
      </c>
      <c r="G1323" s="255">
        <v>13271</v>
      </c>
      <c r="H1323" s="323"/>
      <c r="I1323" s="278"/>
    </row>
    <row r="1324" spans="3:9">
      <c r="C1324" s="317"/>
      <c r="D1324" s="320"/>
      <c r="E1324" s="320"/>
      <c r="F1324" s="120">
        <v>44129</v>
      </c>
      <c r="G1324" s="255">
        <v>22208</v>
      </c>
      <c r="H1324" s="323"/>
      <c r="I1324" s="278"/>
    </row>
    <row r="1325" spans="3:9">
      <c r="C1325" s="317"/>
      <c r="D1325" s="320"/>
      <c r="E1325" s="320"/>
      <c r="F1325" s="120">
        <v>44425</v>
      </c>
      <c r="G1325" s="255">
        <v>4855</v>
      </c>
      <c r="H1325" s="323"/>
      <c r="I1325" s="278"/>
    </row>
    <row r="1326" spans="3:9">
      <c r="C1326" s="317"/>
      <c r="D1326" s="320"/>
      <c r="E1326" s="320"/>
      <c r="F1326" s="120">
        <v>45168</v>
      </c>
      <c r="G1326" s="255">
        <v>8663</v>
      </c>
      <c r="H1326" s="323"/>
      <c r="I1326" s="278"/>
    </row>
    <row r="1327" spans="3:9" ht="15" thickBot="1">
      <c r="C1327" s="318"/>
      <c r="D1327" s="321"/>
      <c r="E1327" s="321"/>
      <c r="F1327" s="124">
        <v>45565</v>
      </c>
      <c r="G1327" s="111">
        <v>1191</v>
      </c>
      <c r="H1327" s="324"/>
      <c r="I1327" s="277"/>
    </row>
    <row r="1328" spans="3:9">
      <c r="C1328" s="316">
        <v>190</v>
      </c>
      <c r="D1328" s="319">
        <v>152271102</v>
      </c>
      <c r="E1328" s="319" t="s">
        <v>3094</v>
      </c>
      <c r="F1328" s="120">
        <v>43747</v>
      </c>
      <c r="G1328" s="255">
        <v>104144</v>
      </c>
      <c r="H1328" s="322" t="s">
        <v>2559</v>
      </c>
      <c r="I1328" s="276" t="s">
        <v>3095</v>
      </c>
    </row>
    <row r="1329" spans="3:9">
      <c r="C1329" s="317"/>
      <c r="D1329" s="320"/>
      <c r="E1329" s="320"/>
      <c r="F1329" s="120">
        <v>43761</v>
      </c>
      <c r="G1329" s="255">
        <v>15696</v>
      </c>
      <c r="H1329" s="323"/>
      <c r="I1329" s="278"/>
    </row>
    <row r="1330" spans="3:9" ht="15" thickBot="1">
      <c r="C1330" s="318"/>
      <c r="D1330" s="321"/>
      <c r="E1330" s="321"/>
      <c r="F1330" s="124">
        <v>43764</v>
      </c>
      <c r="G1330" s="111">
        <v>94608</v>
      </c>
      <c r="H1330" s="324"/>
      <c r="I1330" s="277"/>
    </row>
    <row r="1331" spans="3:9" ht="37.5">
      <c r="C1331" s="316">
        <v>191</v>
      </c>
      <c r="D1331" s="319">
        <v>24251101</v>
      </c>
      <c r="E1331" s="319" t="s">
        <v>3096</v>
      </c>
      <c r="F1331" s="120">
        <v>43747</v>
      </c>
      <c r="G1331" s="255">
        <v>44030</v>
      </c>
      <c r="H1331" s="179" t="s">
        <v>3097</v>
      </c>
      <c r="I1331" s="276" t="s">
        <v>3099</v>
      </c>
    </row>
    <row r="1332" spans="3:9" ht="37.5">
      <c r="C1332" s="317"/>
      <c r="D1332" s="320"/>
      <c r="E1332" s="320"/>
      <c r="F1332" s="120">
        <v>43761</v>
      </c>
      <c r="G1332" s="255">
        <v>4820</v>
      </c>
      <c r="H1332" s="179" t="s">
        <v>3098</v>
      </c>
      <c r="I1332" s="278"/>
    </row>
    <row r="1333" spans="3:9" ht="25">
      <c r="C1333" s="317"/>
      <c r="D1333" s="320"/>
      <c r="E1333" s="320"/>
      <c r="F1333" s="120">
        <v>43764</v>
      </c>
      <c r="G1333" s="255">
        <v>70922</v>
      </c>
      <c r="H1333" s="179" t="s">
        <v>2562</v>
      </c>
      <c r="I1333" s="278"/>
    </row>
    <row r="1334" spans="3:9">
      <c r="C1334" s="317"/>
      <c r="D1334" s="320"/>
      <c r="E1334" s="320"/>
      <c r="F1334" s="120">
        <v>44118</v>
      </c>
      <c r="G1334" s="255">
        <v>3118</v>
      </c>
      <c r="H1334" s="123"/>
      <c r="I1334" s="278"/>
    </row>
    <row r="1335" spans="3:9" ht="15" thickBot="1">
      <c r="C1335" s="318"/>
      <c r="D1335" s="321"/>
      <c r="E1335" s="321"/>
      <c r="F1335" s="124">
        <v>44129</v>
      </c>
      <c r="G1335" s="111">
        <v>26809</v>
      </c>
      <c r="H1335" s="121"/>
      <c r="I1335" s="277"/>
    </row>
    <row r="1336" spans="3:9">
      <c r="C1336" s="316">
        <v>192</v>
      </c>
      <c r="D1336" s="319">
        <v>102911102</v>
      </c>
      <c r="E1336" s="319" t="s">
        <v>3100</v>
      </c>
      <c r="F1336" s="120">
        <v>43624</v>
      </c>
      <c r="G1336" s="255">
        <v>1796</v>
      </c>
      <c r="H1336" s="322" t="s">
        <v>2559</v>
      </c>
      <c r="I1336" s="276" t="s">
        <v>3101</v>
      </c>
    </row>
    <row r="1337" spans="3:9">
      <c r="C1337" s="317"/>
      <c r="D1337" s="320"/>
      <c r="E1337" s="320"/>
      <c r="F1337" s="120">
        <v>43731</v>
      </c>
      <c r="G1337" s="126">
        <v>503</v>
      </c>
      <c r="H1337" s="323"/>
      <c r="I1337" s="278"/>
    </row>
    <row r="1338" spans="3:9">
      <c r="C1338" s="317"/>
      <c r="D1338" s="320"/>
      <c r="E1338" s="320"/>
      <c r="F1338" s="120">
        <v>43733</v>
      </c>
      <c r="G1338" s="126">
        <v>460</v>
      </c>
      <c r="H1338" s="323"/>
      <c r="I1338" s="278"/>
    </row>
    <row r="1339" spans="3:9">
      <c r="C1339" s="317"/>
      <c r="D1339" s="320"/>
      <c r="E1339" s="320"/>
      <c r="F1339" s="120">
        <v>43747</v>
      </c>
      <c r="G1339" s="255">
        <v>15419</v>
      </c>
      <c r="H1339" s="323"/>
      <c r="I1339" s="278"/>
    </row>
    <row r="1340" spans="3:9">
      <c r="C1340" s="317"/>
      <c r="D1340" s="320"/>
      <c r="E1340" s="320"/>
      <c r="F1340" s="120">
        <v>43761</v>
      </c>
      <c r="G1340" s="126">
        <v>771</v>
      </c>
      <c r="H1340" s="323"/>
      <c r="I1340" s="278"/>
    </row>
    <row r="1341" spans="3:9" ht="15" thickBot="1">
      <c r="C1341" s="318"/>
      <c r="D1341" s="321"/>
      <c r="E1341" s="321"/>
      <c r="F1341" s="124">
        <v>43764</v>
      </c>
      <c r="G1341" s="111">
        <v>3088</v>
      </c>
      <c r="H1341" s="324"/>
      <c r="I1341" s="277"/>
    </row>
    <row r="1342" spans="3:9" ht="25">
      <c r="C1342" s="316">
        <v>193</v>
      </c>
      <c r="D1342" s="319">
        <v>102911103</v>
      </c>
      <c r="E1342" s="319" t="s">
        <v>3102</v>
      </c>
      <c r="F1342" s="120">
        <v>43624</v>
      </c>
      <c r="G1342" s="255">
        <v>23663</v>
      </c>
      <c r="H1342" s="179" t="s">
        <v>2710</v>
      </c>
      <c r="I1342" s="276" t="s">
        <v>3104</v>
      </c>
    </row>
    <row r="1343" spans="3:9" ht="50">
      <c r="C1343" s="317"/>
      <c r="D1343" s="320"/>
      <c r="E1343" s="320"/>
      <c r="F1343" s="120">
        <v>43731</v>
      </c>
      <c r="G1343" s="255">
        <v>29842</v>
      </c>
      <c r="H1343" s="179" t="s">
        <v>3103</v>
      </c>
      <c r="I1343" s="278"/>
    </row>
    <row r="1344" spans="3:9" ht="25">
      <c r="C1344" s="317"/>
      <c r="D1344" s="320"/>
      <c r="E1344" s="320"/>
      <c r="F1344" s="120">
        <v>43733</v>
      </c>
      <c r="G1344" s="255">
        <v>21022</v>
      </c>
      <c r="H1344" s="179" t="s">
        <v>2553</v>
      </c>
      <c r="I1344" s="278"/>
    </row>
    <row r="1345" spans="3:9">
      <c r="C1345" s="317"/>
      <c r="D1345" s="320"/>
      <c r="E1345" s="320"/>
      <c r="F1345" s="120">
        <v>43743</v>
      </c>
      <c r="G1345" s="255">
        <v>11848</v>
      </c>
      <c r="H1345" s="123"/>
      <c r="I1345" s="278"/>
    </row>
    <row r="1346" spans="3:9">
      <c r="C1346" s="317"/>
      <c r="D1346" s="320"/>
      <c r="E1346" s="320"/>
      <c r="F1346" s="120">
        <v>43747</v>
      </c>
      <c r="G1346" s="255">
        <v>99086</v>
      </c>
      <c r="H1346" s="123"/>
      <c r="I1346" s="278"/>
    </row>
    <row r="1347" spans="3:9">
      <c r="C1347" s="317"/>
      <c r="D1347" s="320"/>
      <c r="E1347" s="320"/>
      <c r="F1347" s="120">
        <v>43761</v>
      </c>
      <c r="G1347" s="255">
        <v>40466</v>
      </c>
      <c r="H1347" s="123"/>
      <c r="I1347" s="278"/>
    </row>
    <row r="1348" spans="3:9">
      <c r="C1348" s="317"/>
      <c r="D1348" s="320"/>
      <c r="E1348" s="320"/>
      <c r="F1348" s="120">
        <v>43764</v>
      </c>
      <c r="G1348" s="255">
        <v>79165</v>
      </c>
      <c r="H1348" s="123"/>
      <c r="I1348" s="278"/>
    </row>
    <row r="1349" spans="3:9">
      <c r="C1349" s="317"/>
      <c r="D1349" s="320"/>
      <c r="E1349" s="320"/>
      <c r="F1349" s="120">
        <v>43789</v>
      </c>
      <c r="G1349" s="255">
        <v>3832</v>
      </c>
      <c r="H1349" s="123"/>
      <c r="I1349" s="278"/>
    </row>
    <row r="1350" spans="3:9">
      <c r="C1350" s="317"/>
      <c r="D1350" s="320"/>
      <c r="E1350" s="320"/>
      <c r="F1350" s="120">
        <v>44081</v>
      </c>
      <c r="G1350" s="126">
        <v>0</v>
      </c>
      <c r="H1350" s="123"/>
      <c r="I1350" s="278"/>
    </row>
    <row r="1351" spans="3:9">
      <c r="C1351" s="317"/>
      <c r="D1351" s="320"/>
      <c r="E1351" s="320"/>
      <c r="F1351" s="120">
        <v>44101</v>
      </c>
      <c r="G1351" s="126">
        <v>495</v>
      </c>
      <c r="H1351" s="123"/>
      <c r="I1351" s="278"/>
    </row>
    <row r="1352" spans="3:9">
      <c r="C1352" s="317"/>
      <c r="D1352" s="320"/>
      <c r="E1352" s="320"/>
      <c r="F1352" s="120">
        <v>44125</v>
      </c>
      <c r="G1352" s="126">
        <v>759</v>
      </c>
      <c r="H1352" s="123"/>
      <c r="I1352" s="278"/>
    </row>
    <row r="1353" spans="3:9" ht="15" thickBot="1">
      <c r="C1353" s="318"/>
      <c r="D1353" s="321"/>
      <c r="E1353" s="321"/>
      <c r="F1353" s="124">
        <v>44129</v>
      </c>
      <c r="G1353" s="111">
        <v>15213</v>
      </c>
      <c r="H1353" s="121"/>
      <c r="I1353" s="277"/>
    </row>
    <row r="1354" spans="3:9" ht="62.5">
      <c r="C1354" s="316">
        <v>194</v>
      </c>
      <c r="D1354" s="319">
        <v>102911105</v>
      </c>
      <c r="E1354" s="319" t="s">
        <v>3105</v>
      </c>
      <c r="F1354" s="120">
        <v>43731</v>
      </c>
      <c r="G1354" s="255">
        <v>6017</v>
      </c>
      <c r="H1354" s="179" t="s">
        <v>3106</v>
      </c>
      <c r="I1354" s="276" t="s">
        <v>3107</v>
      </c>
    </row>
    <row r="1355" spans="3:9" ht="25">
      <c r="C1355" s="317"/>
      <c r="D1355" s="320"/>
      <c r="E1355" s="320"/>
      <c r="F1355" s="120">
        <v>43733</v>
      </c>
      <c r="G1355" s="255">
        <v>4082</v>
      </c>
      <c r="H1355" s="179" t="s">
        <v>2553</v>
      </c>
      <c r="I1355" s="278"/>
    </row>
    <row r="1356" spans="3:9">
      <c r="C1356" s="317"/>
      <c r="D1356" s="320"/>
      <c r="E1356" s="320"/>
      <c r="F1356" s="120">
        <v>43743</v>
      </c>
      <c r="G1356" s="255">
        <v>4037</v>
      </c>
      <c r="H1356" s="123"/>
      <c r="I1356" s="278"/>
    </row>
    <row r="1357" spans="3:9">
      <c r="C1357" s="317"/>
      <c r="D1357" s="320"/>
      <c r="E1357" s="320"/>
      <c r="F1357" s="120">
        <v>43747</v>
      </c>
      <c r="G1357" s="255">
        <v>20115</v>
      </c>
      <c r="H1357" s="123"/>
      <c r="I1357" s="278"/>
    </row>
    <row r="1358" spans="3:9">
      <c r="C1358" s="317"/>
      <c r="D1358" s="320"/>
      <c r="E1358" s="320"/>
      <c r="F1358" s="120">
        <v>43761</v>
      </c>
      <c r="G1358" s="255">
        <v>8076</v>
      </c>
      <c r="H1358" s="123"/>
      <c r="I1358" s="278"/>
    </row>
    <row r="1359" spans="3:9">
      <c r="C1359" s="317"/>
      <c r="D1359" s="320"/>
      <c r="E1359" s="320"/>
      <c r="F1359" s="120">
        <v>43764</v>
      </c>
      <c r="G1359" s="255">
        <v>13574</v>
      </c>
      <c r="H1359" s="123"/>
      <c r="I1359" s="278"/>
    </row>
    <row r="1360" spans="3:9">
      <c r="C1360" s="317"/>
      <c r="D1360" s="320"/>
      <c r="E1360" s="320"/>
      <c r="F1360" s="120">
        <v>44081</v>
      </c>
      <c r="G1360" s="126">
        <v>9</v>
      </c>
      <c r="H1360" s="123"/>
      <c r="I1360" s="278"/>
    </row>
    <row r="1361" spans="3:9">
      <c r="C1361" s="317"/>
      <c r="D1361" s="320"/>
      <c r="E1361" s="320"/>
      <c r="F1361" s="120">
        <v>44101</v>
      </c>
      <c r="G1361" s="126">
        <v>33</v>
      </c>
      <c r="H1361" s="123"/>
      <c r="I1361" s="278"/>
    </row>
    <row r="1362" spans="3:9">
      <c r="C1362" s="317"/>
      <c r="D1362" s="320"/>
      <c r="E1362" s="320"/>
      <c r="F1362" s="120">
        <v>44118</v>
      </c>
      <c r="G1362" s="126">
        <v>46</v>
      </c>
      <c r="H1362" s="123"/>
      <c r="I1362" s="278"/>
    </row>
    <row r="1363" spans="3:9">
      <c r="C1363" s="317"/>
      <c r="D1363" s="320"/>
      <c r="E1363" s="320"/>
      <c r="F1363" s="120">
        <v>44125</v>
      </c>
      <c r="G1363" s="126">
        <v>30</v>
      </c>
      <c r="H1363" s="123"/>
      <c r="I1363" s="278"/>
    </row>
    <row r="1364" spans="3:9" ht="15" thickBot="1">
      <c r="C1364" s="318"/>
      <c r="D1364" s="321"/>
      <c r="E1364" s="321"/>
      <c r="F1364" s="124">
        <v>44129</v>
      </c>
      <c r="G1364" s="105">
        <v>44</v>
      </c>
      <c r="H1364" s="121"/>
      <c r="I1364" s="277"/>
    </row>
    <row r="1365" spans="3:9">
      <c r="C1365" s="316">
        <v>195</v>
      </c>
      <c r="D1365" s="319">
        <v>102911106</v>
      </c>
      <c r="E1365" s="319" t="s">
        <v>3108</v>
      </c>
      <c r="F1365" s="120">
        <v>43624</v>
      </c>
      <c r="G1365" s="255">
        <v>2154</v>
      </c>
      <c r="H1365" s="322" t="s">
        <v>2559</v>
      </c>
      <c r="I1365" s="276" t="s">
        <v>3109</v>
      </c>
    </row>
    <row r="1366" spans="3:9">
      <c r="C1366" s="317"/>
      <c r="D1366" s="320"/>
      <c r="E1366" s="320"/>
      <c r="F1366" s="120">
        <v>43731</v>
      </c>
      <c r="G1366" s="255">
        <v>3691</v>
      </c>
      <c r="H1366" s="323"/>
      <c r="I1366" s="278"/>
    </row>
    <row r="1367" spans="3:9">
      <c r="C1367" s="317"/>
      <c r="D1367" s="320"/>
      <c r="E1367" s="320"/>
      <c r="F1367" s="120">
        <v>43733</v>
      </c>
      <c r="G1367" s="255">
        <v>2202</v>
      </c>
      <c r="H1367" s="323"/>
      <c r="I1367" s="278"/>
    </row>
    <row r="1368" spans="3:9">
      <c r="C1368" s="317"/>
      <c r="D1368" s="320"/>
      <c r="E1368" s="320"/>
      <c r="F1368" s="120">
        <v>43747</v>
      </c>
      <c r="G1368" s="255">
        <v>29882</v>
      </c>
      <c r="H1368" s="323"/>
      <c r="I1368" s="278"/>
    </row>
    <row r="1369" spans="3:9">
      <c r="C1369" s="317"/>
      <c r="D1369" s="320"/>
      <c r="E1369" s="320"/>
      <c r="F1369" s="120">
        <v>43761</v>
      </c>
      <c r="G1369" s="126">
        <v>202</v>
      </c>
      <c r="H1369" s="323"/>
      <c r="I1369" s="278"/>
    </row>
    <row r="1370" spans="3:9" ht="15" thickBot="1">
      <c r="C1370" s="318"/>
      <c r="D1370" s="321"/>
      <c r="E1370" s="321"/>
      <c r="F1370" s="124">
        <v>43764</v>
      </c>
      <c r="G1370" s="111">
        <v>8122</v>
      </c>
      <c r="H1370" s="324"/>
      <c r="I1370" s="277"/>
    </row>
    <row r="1371" spans="3:9" ht="25">
      <c r="C1371" s="316">
        <v>196</v>
      </c>
      <c r="D1371" s="319">
        <v>102911107</v>
      </c>
      <c r="E1371" s="319" t="s">
        <v>3110</v>
      </c>
      <c r="F1371" s="120">
        <v>43624</v>
      </c>
      <c r="G1371" s="255">
        <v>32379</v>
      </c>
      <c r="H1371" s="179" t="s">
        <v>2574</v>
      </c>
      <c r="I1371" s="276" t="s">
        <v>3111</v>
      </c>
    </row>
    <row r="1372" spans="3:9">
      <c r="C1372" s="317"/>
      <c r="D1372" s="320"/>
      <c r="E1372" s="320"/>
      <c r="F1372" s="120">
        <v>43731</v>
      </c>
      <c r="G1372" s="255">
        <v>35533</v>
      </c>
      <c r="H1372" s="179" t="s">
        <v>2607</v>
      </c>
      <c r="I1372" s="278"/>
    </row>
    <row r="1373" spans="3:9">
      <c r="C1373" s="317"/>
      <c r="D1373" s="320"/>
      <c r="E1373" s="320"/>
      <c r="F1373" s="120">
        <v>43733</v>
      </c>
      <c r="G1373" s="255">
        <v>23953</v>
      </c>
      <c r="H1373" s="123"/>
      <c r="I1373" s="278"/>
    </row>
    <row r="1374" spans="3:9">
      <c r="C1374" s="317"/>
      <c r="D1374" s="320"/>
      <c r="E1374" s="320"/>
      <c r="F1374" s="120">
        <v>43747</v>
      </c>
      <c r="G1374" s="255">
        <v>123146</v>
      </c>
      <c r="H1374" s="123"/>
      <c r="I1374" s="278"/>
    </row>
    <row r="1375" spans="3:9">
      <c r="C1375" s="317"/>
      <c r="D1375" s="320"/>
      <c r="E1375" s="320"/>
      <c r="F1375" s="120">
        <v>43761</v>
      </c>
      <c r="G1375" s="255">
        <v>47501</v>
      </c>
      <c r="H1375" s="123"/>
      <c r="I1375" s="278"/>
    </row>
    <row r="1376" spans="3:9">
      <c r="C1376" s="317"/>
      <c r="D1376" s="320"/>
      <c r="E1376" s="320"/>
      <c r="F1376" s="120">
        <v>43764</v>
      </c>
      <c r="G1376" s="255">
        <v>110339</v>
      </c>
      <c r="H1376" s="123"/>
      <c r="I1376" s="278"/>
    </row>
    <row r="1377" spans="3:9">
      <c r="C1377" s="317"/>
      <c r="D1377" s="320"/>
      <c r="E1377" s="320"/>
      <c r="F1377" s="120">
        <v>44081</v>
      </c>
      <c r="G1377" s="255">
        <v>2089</v>
      </c>
      <c r="H1377" s="123"/>
      <c r="I1377" s="278"/>
    </row>
    <row r="1378" spans="3:9">
      <c r="C1378" s="317"/>
      <c r="D1378" s="320"/>
      <c r="E1378" s="320"/>
      <c r="F1378" s="120">
        <v>44101</v>
      </c>
      <c r="G1378" s="255">
        <v>12365</v>
      </c>
      <c r="H1378" s="123"/>
      <c r="I1378" s="278"/>
    </row>
    <row r="1379" spans="3:9" ht="15" thickBot="1">
      <c r="C1379" s="318"/>
      <c r="D1379" s="321"/>
      <c r="E1379" s="321"/>
      <c r="F1379" s="124">
        <v>44129</v>
      </c>
      <c r="G1379" s="111">
        <v>35278</v>
      </c>
      <c r="H1379" s="121"/>
      <c r="I1379" s="277"/>
    </row>
    <row r="1380" spans="3:9" ht="62.5">
      <c r="C1380" s="316">
        <v>197</v>
      </c>
      <c r="D1380" s="319">
        <v>102911109</v>
      </c>
      <c r="E1380" s="319" t="s">
        <v>3112</v>
      </c>
      <c r="F1380" s="120">
        <v>43624</v>
      </c>
      <c r="G1380" s="255">
        <v>36441</v>
      </c>
      <c r="H1380" s="179" t="s">
        <v>3113</v>
      </c>
      <c r="I1380" s="276" t="s">
        <v>3115</v>
      </c>
    </row>
    <row r="1381" spans="3:9" ht="25">
      <c r="C1381" s="317"/>
      <c r="D1381" s="320"/>
      <c r="E1381" s="320"/>
      <c r="F1381" s="120">
        <v>43731</v>
      </c>
      <c r="G1381" s="255">
        <v>50854</v>
      </c>
      <c r="H1381" s="179" t="s">
        <v>3114</v>
      </c>
      <c r="I1381" s="278"/>
    </row>
    <row r="1382" spans="3:9" ht="25">
      <c r="C1382" s="317"/>
      <c r="D1382" s="320"/>
      <c r="E1382" s="320"/>
      <c r="F1382" s="120">
        <v>43733</v>
      </c>
      <c r="G1382" s="255">
        <v>34854</v>
      </c>
      <c r="H1382" s="179" t="s">
        <v>2574</v>
      </c>
      <c r="I1382" s="278"/>
    </row>
    <row r="1383" spans="3:9">
      <c r="C1383" s="317"/>
      <c r="D1383" s="320"/>
      <c r="E1383" s="320"/>
      <c r="F1383" s="120">
        <v>43747</v>
      </c>
      <c r="G1383" s="255">
        <v>157280</v>
      </c>
      <c r="H1383" s="123"/>
      <c r="I1383" s="278"/>
    </row>
    <row r="1384" spans="3:9">
      <c r="C1384" s="317"/>
      <c r="D1384" s="320"/>
      <c r="E1384" s="320"/>
      <c r="F1384" s="120">
        <v>43761</v>
      </c>
      <c r="G1384" s="255">
        <v>58607</v>
      </c>
      <c r="H1384" s="123"/>
      <c r="I1384" s="278"/>
    </row>
    <row r="1385" spans="3:9" ht="15" thickBot="1">
      <c r="C1385" s="318"/>
      <c r="D1385" s="321"/>
      <c r="E1385" s="321"/>
      <c r="F1385" s="124">
        <v>43764</v>
      </c>
      <c r="G1385" s="111">
        <v>102045</v>
      </c>
      <c r="H1385" s="121"/>
      <c r="I1385" s="277"/>
    </row>
    <row r="1386" spans="3:9" ht="25">
      <c r="C1386" s="316">
        <v>198</v>
      </c>
      <c r="D1386" s="319">
        <v>102911110</v>
      </c>
      <c r="E1386" s="319" t="s">
        <v>3116</v>
      </c>
      <c r="F1386" s="120">
        <v>43731</v>
      </c>
      <c r="G1386" s="255">
        <v>31411</v>
      </c>
      <c r="H1386" s="179" t="s">
        <v>3117</v>
      </c>
      <c r="I1386" s="276" t="s">
        <v>3119</v>
      </c>
    </row>
    <row r="1387" spans="3:9" ht="37.5">
      <c r="C1387" s="317"/>
      <c r="D1387" s="320"/>
      <c r="E1387" s="320"/>
      <c r="F1387" s="120">
        <v>43733</v>
      </c>
      <c r="G1387" s="255">
        <v>21961</v>
      </c>
      <c r="H1387" s="179" t="s">
        <v>3118</v>
      </c>
      <c r="I1387" s="278"/>
    </row>
    <row r="1388" spans="3:9" ht="25">
      <c r="C1388" s="317"/>
      <c r="D1388" s="320"/>
      <c r="E1388" s="320"/>
      <c r="F1388" s="120">
        <v>43747</v>
      </c>
      <c r="G1388" s="255">
        <v>116578</v>
      </c>
      <c r="H1388" s="179" t="s">
        <v>2553</v>
      </c>
      <c r="I1388" s="278"/>
    </row>
    <row r="1389" spans="3:9">
      <c r="C1389" s="317"/>
      <c r="D1389" s="320"/>
      <c r="E1389" s="320"/>
      <c r="F1389" s="120">
        <v>43761</v>
      </c>
      <c r="G1389" s="255">
        <v>43574</v>
      </c>
      <c r="H1389" s="123"/>
      <c r="I1389" s="278"/>
    </row>
    <row r="1390" spans="3:9" ht="15" thickBot="1">
      <c r="C1390" s="318"/>
      <c r="D1390" s="321"/>
      <c r="E1390" s="321"/>
      <c r="F1390" s="124">
        <v>43764</v>
      </c>
      <c r="G1390" s="111">
        <v>62361</v>
      </c>
      <c r="H1390" s="121"/>
      <c r="I1390" s="277"/>
    </row>
    <row r="1391" spans="3:9" ht="37.5">
      <c r="C1391" s="316">
        <v>199</v>
      </c>
      <c r="D1391" s="319" t="s">
        <v>3120</v>
      </c>
      <c r="E1391" s="319" t="s">
        <v>3121</v>
      </c>
      <c r="F1391" s="120">
        <v>43764</v>
      </c>
      <c r="G1391" s="126" t="s">
        <v>771</v>
      </c>
      <c r="H1391" s="179" t="s">
        <v>3122</v>
      </c>
      <c r="I1391" s="276" t="s">
        <v>3127</v>
      </c>
    </row>
    <row r="1392" spans="3:9">
      <c r="C1392" s="317"/>
      <c r="D1392" s="320"/>
      <c r="E1392" s="320"/>
      <c r="F1392" s="120">
        <v>44081</v>
      </c>
      <c r="G1392" s="126" t="s">
        <v>771</v>
      </c>
      <c r="H1392" s="179" t="s">
        <v>3123</v>
      </c>
      <c r="I1392" s="278"/>
    </row>
    <row r="1393" spans="3:9">
      <c r="C1393" s="317"/>
      <c r="D1393" s="320"/>
      <c r="E1393" s="320"/>
      <c r="F1393" s="120">
        <v>44118</v>
      </c>
      <c r="G1393" s="126" t="s">
        <v>771</v>
      </c>
      <c r="H1393" s="179" t="s">
        <v>3124</v>
      </c>
      <c r="I1393" s="278"/>
    </row>
    <row r="1394" spans="3:9" ht="25">
      <c r="C1394" s="317"/>
      <c r="D1394" s="320"/>
      <c r="E1394" s="320"/>
      <c r="F1394" s="120">
        <v>44129</v>
      </c>
      <c r="G1394" s="126" t="s">
        <v>771</v>
      </c>
      <c r="H1394" s="179" t="s">
        <v>3125</v>
      </c>
      <c r="I1394" s="278"/>
    </row>
    <row r="1395" spans="3:9" ht="25.5" thickBot="1">
      <c r="C1395" s="318"/>
      <c r="D1395" s="321"/>
      <c r="E1395" s="321"/>
      <c r="F1395" s="121"/>
      <c r="G1395" s="256"/>
      <c r="H1395" s="180" t="s">
        <v>3126</v>
      </c>
      <c r="I1395" s="277"/>
    </row>
    <row r="1396" spans="3:9" ht="25">
      <c r="C1396" s="316">
        <v>200</v>
      </c>
      <c r="D1396" s="319" t="s">
        <v>3128</v>
      </c>
      <c r="E1396" s="319" t="s">
        <v>3129</v>
      </c>
      <c r="F1396" s="120">
        <v>44081</v>
      </c>
      <c r="G1396" s="126" t="s">
        <v>771</v>
      </c>
      <c r="H1396" s="179" t="s">
        <v>3130</v>
      </c>
      <c r="I1396" s="276" t="s">
        <v>3127</v>
      </c>
    </row>
    <row r="1397" spans="3:9" ht="25">
      <c r="C1397" s="317"/>
      <c r="D1397" s="320"/>
      <c r="E1397" s="320"/>
      <c r="F1397" s="120">
        <v>44101</v>
      </c>
      <c r="G1397" s="126" t="s">
        <v>771</v>
      </c>
      <c r="H1397" s="179" t="s">
        <v>3131</v>
      </c>
      <c r="I1397" s="278"/>
    </row>
    <row r="1398" spans="3:9">
      <c r="C1398" s="317"/>
      <c r="D1398" s="320"/>
      <c r="E1398" s="320"/>
      <c r="F1398" s="120">
        <v>44118</v>
      </c>
      <c r="G1398" s="126" t="s">
        <v>771</v>
      </c>
      <c r="H1398" s="123"/>
      <c r="I1398" s="278"/>
    </row>
    <row r="1399" spans="3:9">
      <c r="C1399" s="317"/>
      <c r="D1399" s="320"/>
      <c r="E1399" s="320"/>
      <c r="F1399" s="120">
        <v>44125</v>
      </c>
      <c r="G1399" s="126" t="s">
        <v>771</v>
      </c>
      <c r="H1399" s="123"/>
      <c r="I1399" s="278"/>
    </row>
    <row r="1400" spans="3:9" ht="15" thickBot="1">
      <c r="C1400" s="318"/>
      <c r="D1400" s="321"/>
      <c r="E1400" s="321"/>
      <c r="F1400" s="124">
        <v>44129</v>
      </c>
      <c r="G1400" s="105" t="s">
        <v>771</v>
      </c>
      <c r="H1400" s="121"/>
      <c r="I1400" s="277"/>
    </row>
    <row r="1401" spans="3:9">
      <c r="C1401" s="316">
        <v>201</v>
      </c>
      <c r="D1401" s="319" t="s">
        <v>3132</v>
      </c>
      <c r="E1401" s="319" t="s">
        <v>3133</v>
      </c>
      <c r="F1401" s="120">
        <v>43747</v>
      </c>
      <c r="G1401" s="126" t="s">
        <v>3134</v>
      </c>
      <c r="H1401" s="322" t="s">
        <v>3135</v>
      </c>
      <c r="I1401" s="276" t="s">
        <v>3127</v>
      </c>
    </row>
    <row r="1402" spans="3:9">
      <c r="C1402" s="317"/>
      <c r="D1402" s="320"/>
      <c r="E1402" s="320"/>
      <c r="F1402" s="120">
        <v>43761</v>
      </c>
      <c r="G1402" s="126" t="s">
        <v>771</v>
      </c>
      <c r="H1402" s="323"/>
      <c r="I1402" s="278"/>
    </row>
    <row r="1403" spans="3:9" ht="15" thickBot="1">
      <c r="C1403" s="318"/>
      <c r="D1403" s="321"/>
      <c r="E1403" s="321"/>
      <c r="F1403" s="124">
        <v>43764</v>
      </c>
      <c r="G1403" s="105" t="s">
        <v>771</v>
      </c>
      <c r="H1403" s="324"/>
      <c r="I1403" s="277"/>
    </row>
    <row r="1404" spans="3:9">
      <c r="C1404" s="316">
        <v>202</v>
      </c>
      <c r="D1404" s="319" t="s">
        <v>3136</v>
      </c>
      <c r="E1404" s="319" t="s">
        <v>3137</v>
      </c>
      <c r="F1404" s="120">
        <v>44081</v>
      </c>
      <c r="G1404" s="126" t="s">
        <v>771</v>
      </c>
      <c r="H1404" s="179" t="s">
        <v>3124</v>
      </c>
      <c r="I1404" s="276" t="s">
        <v>3127</v>
      </c>
    </row>
    <row r="1405" spans="3:9" ht="25">
      <c r="C1405" s="317"/>
      <c r="D1405" s="320"/>
      <c r="E1405" s="320"/>
      <c r="F1405" s="120">
        <v>44101</v>
      </c>
      <c r="G1405" s="126" t="s">
        <v>771</v>
      </c>
      <c r="H1405" s="179" t="s">
        <v>3138</v>
      </c>
      <c r="I1405" s="278"/>
    </row>
    <row r="1406" spans="3:9" ht="25">
      <c r="C1406" s="317"/>
      <c r="D1406" s="320"/>
      <c r="E1406" s="320"/>
      <c r="F1406" s="120">
        <v>44118</v>
      </c>
      <c r="G1406" s="126" t="s">
        <v>771</v>
      </c>
      <c r="H1406" s="179" t="s">
        <v>3139</v>
      </c>
      <c r="I1406" s="278"/>
    </row>
    <row r="1407" spans="3:9">
      <c r="C1407" s="317"/>
      <c r="D1407" s="320"/>
      <c r="E1407" s="320"/>
      <c r="F1407" s="120">
        <v>44125</v>
      </c>
      <c r="G1407" s="126" t="s">
        <v>771</v>
      </c>
      <c r="H1407" s="123"/>
      <c r="I1407" s="278"/>
    </row>
    <row r="1408" spans="3:9" ht="15" thickBot="1">
      <c r="C1408" s="318"/>
      <c r="D1408" s="321"/>
      <c r="E1408" s="321"/>
      <c r="F1408" s="124">
        <v>44129</v>
      </c>
      <c r="G1408" s="105" t="s">
        <v>771</v>
      </c>
      <c r="H1408" s="121"/>
      <c r="I1408" s="277"/>
    </row>
    <row r="1409" spans="3:9">
      <c r="C1409" s="316">
        <v>203</v>
      </c>
      <c r="D1409" s="319" t="s">
        <v>3140</v>
      </c>
      <c r="E1409" s="319" t="s">
        <v>3141</v>
      </c>
      <c r="F1409" s="120">
        <v>44081</v>
      </c>
      <c r="G1409" s="126">
        <v>403</v>
      </c>
      <c r="H1409" s="179" t="s">
        <v>3123</v>
      </c>
      <c r="I1409" s="276" t="s">
        <v>3127</v>
      </c>
    </row>
    <row r="1410" spans="3:9" ht="25">
      <c r="C1410" s="317"/>
      <c r="D1410" s="320"/>
      <c r="E1410" s="320"/>
      <c r="F1410" s="120">
        <v>44118</v>
      </c>
      <c r="G1410" s="126" t="s">
        <v>771</v>
      </c>
      <c r="H1410" s="179" t="s">
        <v>3142</v>
      </c>
      <c r="I1410" s="278"/>
    </row>
    <row r="1411" spans="3:9" ht="25">
      <c r="C1411" s="317"/>
      <c r="D1411" s="320"/>
      <c r="E1411" s="320"/>
      <c r="F1411" s="120">
        <v>44125</v>
      </c>
      <c r="G1411" s="126" t="s">
        <v>771</v>
      </c>
      <c r="H1411" s="179" t="s">
        <v>3143</v>
      </c>
      <c r="I1411" s="278"/>
    </row>
    <row r="1412" spans="3:9" ht="15" thickBot="1">
      <c r="C1412" s="318"/>
      <c r="D1412" s="321"/>
      <c r="E1412" s="321"/>
      <c r="F1412" s="124">
        <v>44129</v>
      </c>
      <c r="G1412" s="105" t="s">
        <v>771</v>
      </c>
      <c r="H1412" s="121"/>
      <c r="I1412" s="277"/>
    </row>
    <row r="1413" spans="3:9">
      <c r="C1413" s="316">
        <v>204</v>
      </c>
      <c r="D1413" s="319" t="s">
        <v>3144</v>
      </c>
      <c r="E1413" s="319" t="s">
        <v>3145</v>
      </c>
      <c r="F1413" s="120">
        <v>43624</v>
      </c>
      <c r="G1413" s="126">
        <v>137</v>
      </c>
      <c r="H1413" s="179" t="s">
        <v>3123</v>
      </c>
      <c r="I1413" s="276" t="s">
        <v>3127</v>
      </c>
    </row>
    <row r="1414" spans="3:9" ht="25">
      <c r="C1414" s="317"/>
      <c r="D1414" s="320"/>
      <c r="E1414" s="320"/>
      <c r="F1414" s="120">
        <v>43733</v>
      </c>
      <c r="G1414" s="126" t="s">
        <v>771</v>
      </c>
      <c r="H1414" s="179" t="s">
        <v>3146</v>
      </c>
      <c r="I1414" s="278"/>
    </row>
    <row r="1415" spans="3:9" ht="25">
      <c r="C1415" s="317"/>
      <c r="D1415" s="320"/>
      <c r="E1415" s="320"/>
      <c r="F1415" s="120">
        <v>43743</v>
      </c>
      <c r="G1415" s="126" t="s">
        <v>771</v>
      </c>
      <c r="H1415" s="179" t="s">
        <v>3147</v>
      </c>
      <c r="I1415" s="278"/>
    </row>
    <row r="1416" spans="3:9">
      <c r="C1416" s="317"/>
      <c r="D1416" s="320"/>
      <c r="E1416" s="320"/>
      <c r="F1416" s="120">
        <v>43747</v>
      </c>
      <c r="G1416" s="126" t="s">
        <v>771</v>
      </c>
      <c r="H1416" s="123"/>
      <c r="I1416" s="278"/>
    </row>
    <row r="1417" spans="3:9">
      <c r="C1417" s="317"/>
      <c r="D1417" s="320"/>
      <c r="E1417" s="320"/>
      <c r="F1417" s="120">
        <v>43761</v>
      </c>
      <c r="G1417" s="126" t="s">
        <v>771</v>
      </c>
      <c r="H1417" s="123"/>
      <c r="I1417" s="278"/>
    </row>
    <row r="1418" spans="3:9" ht="15" thickBot="1">
      <c r="C1418" s="318"/>
      <c r="D1418" s="321"/>
      <c r="E1418" s="321"/>
      <c r="F1418" s="124">
        <v>43764</v>
      </c>
      <c r="G1418" s="105" t="s">
        <v>771</v>
      </c>
      <c r="H1418" s="121"/>
      <c r="I1418" s="277"/>
    </row>
    <row r="1419" spans="3:9">
      <c r="C1419" s="316">
        <v>205</v>
      </c>
      <c r="D1419" s="319" t="s">
        <v>3148</v>
      </c>
      <c r="E1419" s="319" t="s">
        <v>3149</v>
      </c>
      <c r="F1419" s="120">
        <v>43624</v>
      </c>
      <c r="G1419" s="126" t="s">
        <v>771</v>
      </c>
      <c r="H1419" s="179" t="s">
        <v>3123</v>
      </c>
      <c r="I1419" s="276" t="s">
        <v>3127</v>
      </c>
    </row>
    <row r="1420" spans="3:9" ht="25">
      <c r="C1420" s="317"/>
      <c r="D1420" s="320"/>
      <c r="E1420" s="320"/>
      <c r="F1420" s="120">
        <v>43733</v>
      </c>
      <c r="G1420" s="126" t="s">
        <v>771</v>
      </c>
      <c r="H1420" s="179" t="s">
        <v>3150</v>
      </c>
      <c r="I1420" s="278"/>
    </row>
    <row r="1421" spans="3:9" ht="25">
      <c r="C1421" s="317"/>
      <c r="D1421" s="320"/>
      <c r="E1421" s="320"/>
      <c r="F1421" s="120">
        <v>43743</v>
      </c>
      <c r="G1421" s="126" t="s">
        <v>771</v>
      </c>
      <c r="H1421" s="179" t="s">
        <v>3151</v>
      </c>
      <c r="I1421" s="278"/>
    </row>
    <row r="1422" spans="3:9">
      <c r="C1422" s="317"/>
      <c r="D1422" s="320"/>
      <c r="E1422" s="320"/>
      <c r="F1422" s="120">
        <v>43747</v>
      </c>
      <c r="G1422" s="126" t="s">
        <v>771</v>
      </c>
      <c r="H1422" s="123"/>
      <c r="I1422" s="278"/>
    </row>
    <row r="1423" spans="3:9">
      <c r="C1423" s="317"/>
      <c r="D1423" s="320"/>
      <c r="E1423" s="320"/>
      <c r="F1423" s="120">
        <v>43761</v>
      </c>
      <c r="G1423" s="126" t="s">
        <v>771</v>
      </c>
      <c r="H1423" s="123"/>
      <c r="I1423" s="278"/>
    </row>
    <row r="1424" spans="3:9" ht="15" thickBot="1">
      <c r="C1424" s="318"/>
      <c r="D1424" s="321"/>
      <c r="E1424" s="321"/>
      <c r="F1424" s="124">
        <v>43764</v>
      </c>
      <c r="G1424" s="105" t="s">
        <v>771</v>
      </c>
      <c r="H1424" s="121"/>
      <c r="I1424" s="277"/>
    </row>
    <row r="1425" spans="3:9">
      <c r="C1425" s="316">
        <v>206</v>
      </c>
      <c r="D1425" s="319" t="s">
        <v>3152</v>
      </c>
      <c r="E1425" s="319" t="s">
        <v>3153</v>
      </c>
      <c r="F1425" s="120">
        <v>43747</v>
      </c>
      <c r="G1425" s="126" t="s">
        <v>771</v>
      </c>
      <c r="H1425" s="179" t="s">
        <v>3123</v>
      </c>
      <c r="I1425" s="276" t="s">
        <v>3127</v>
      </c>
    </row>
    <row r="1426" spans="3:9" ht="25">
      <c r="C1426" s="317"/>
      <c r="D1426" s="320"/>
      <c r="E1426" s="320"/>
      <c r="F1426" s="120">
        <v>43761</v>
      </c>
      <c r="G1426" s="126" t="s">
        <v>771</v>
      </c>
      <c r="H1426" s="179" t="s">
        <v>3154</v>
      </c>
      <c r="I1426" s="278"/>
    </row>
    <row r="1427" spans="3:9" ht="25">
      <c r="C1427" s="317"/>
      <c r="D1427" s="320"/>
      <c r="E1427" s="320"/>
      <c r="F1427" s="120">
        <v>43764</v>
      </c>
      <c r="G1427" s="126" t="s">
        <v>771</v>
      </c>
      <c r="H1427" s="179" t="s">
        <v>3155</v>
      </c>
      <c r="I1427" s="278"/>
    </row>
    <row r="1428" spans="3:9">
      <c r="C1428" s="317"/>
      <c r="D1428" s="320"/>
      <c r="E1428" s="320"/>
      <c r="F1428" s="120">
        <v>44081</v>
      </c>
      <c r="G1428" s="126" t="s">
        <v>771</v>
      </c>
      <c r="H1428" s="123"/>
      <c r="I1428" s="278"/>
    </row>
    <row r="1429" spans="3:9" ht="15" thickBot="1">
      <c r="C1429" s="318"/>
      <c r="D1429" s="321"/>
      <c r="E1429" s="321"/>
      <c r="F1429" s="124">
        <v>44129</v>
      </c>
      <c r="G1429" s="105" t="s">
        <v>771</v>
      </c>
      <c r="H1429" s="121"/>
      <c r="I1429" s="277"/>
    </row>
    <row r="1430" spans="3:9">
      <c r="C1430" s="316">
        <v>207</v>
      </c>
      <c r="D1430" s="319" t="s">
        <v>3156</v>
      </c>
      <c r="E1430" s="319" t="s">
        <v>3157</v>
      </c>
      <c r="F1430" s="120">
        <v>43747</v>
      </c>
      <c r="G1430" s="126" t="s">
        <v>771</v>
      </c>
      <c r="H1430" s="179" t="s">
        <v>3123</v>
      </c>
      <c r="I1430" s="276" t="s">
        <v>3127</v>
      </c>
    </row>
    <row r="1431" spans="3:9" ht="25">
      <c r="C1431" s="317"/>
      <c r="D1431" s="320"/>
      <c r="E1431" s="320"/>
      <c r="F1431" s="120">
        <v>43761</v>
      </c>
      <c r="G1431" s="126" t="s">
        <v>771</v>
      </c>
      <c r="H1431" s="179" t="s">
        <v>3158</v>
      </c>
      <c r="I1431" s="278"/>
    </row>
    <row r="1432" spans="3:9" ht="25">
      <c r="C1432" s="317"/>
      <c r="D1432" s="320"/>
      <c r="E1432" s="320"/>
      <c r="F1432" s="120">
        <v>43764</v>
      </c>
      <c r="G1432" s="126" t="s">
        <v>771</v>
      </c>
      <c r="H1432" s="179" t="s">
        <v>3159</v>
      </c>
      <c r="I1432" s="278"/>
    </row>
    <row r="1433" spans="3:9">
      <c r="C1433" s="317"/>
      <c r="D1433" s="320"/>
      <c r="E1433" s="320"/>
      <c r="F1433" s="120">
        <v>44081</v>
      </c>
      <c r="G1433" s="126" t="s">
        <v>771</v>
      </c>
      <c r="H1433" s="123"/>
      <c r="I1433" s="278"/>
    </row>
    <row r="1434" spans="3:9" ht="15" thickBot="1">
      <c r="C1434" s="318"/>
      <c r="D1434" s="321"/>
      <c r="E1434" s="321"/>
      <c r="F1434" s="124">
        <v>44129</v>
      </c>
      <c r="G1434" s="105" t="s">
        <v>771</v>
      </c>
      <c r="H1434" s="121"/>
      <c r="I1434" s="277"/>
    </row>
    <row r="1435" spans="3:9">
      <c r="C1435" s="316">
        <v>208</v>
      </c>
      <c r="D1435" s="319" t="s">
        <v>3160</v>
      </c>
      <c r="E1435" s="319" t="s">
        <v>3161</v>
      </c>
      <c r="F1435" s="120">
        <v>43747</v>
      </c>
      <c r="G1435" s="126" t="s">
        <v>771</v>
      </c>
      <c r="H1435" s="179" t="s">
        <v>3123</v>
      </c>
      <c r="I1435" s="276" t="s">
        <v>3127</v>
      </c>
    </row>
    <row r="1436" spans="3:9" ht="25">
      <c r="C1436" s="317"/>
      <c r="D1436" s="320"/>
      <c r="E1436" s="320"/>
      <c r="F1436" s="120">
        <v>43761</v>
      </c>
      <c r="G1436" s="126" t="s">
        <v>771</v>
      </c>
      <c r="H1436" s="179" t="s">
        <v>3162</v>
      </c>
      <c r="I1436" s="278"/>
    </row>
    <row r="1437" spans="3:9" ht="25.5" thickBot="1">
      <c r="C1437" s="318"/>
      <c r="D1437" s="321"/>
      <c r="E1437" s="321"/>
      <c r="F1437" s="124">
        <v>43764</v>
      </c>
      <c r="G1437" s="105" t="s">
        <v>771</v>
      </c>
      <c r="H1437" s="180" t="s">
        <v>3163</v>
      </c>
      <c r="I1437" s="277"/>
    </row>
    <row r="1438" spans="3:9" ht="37.5">
      <c r="C1438" s="316">
        <v>209</v>
      </c>
      <c r="D1438" s="319" t="s">
        <v>3164</v>
      </c>
      <c r="E1438" s="319" t="s">
        <v>3165</v>
      </c>
      <c r="F1438" s="120">
        <v>43624</v>
      </c>
      <c r="G1438" s="126" t="s">
        <v>771</v>
      </c>
      <c r="H1438" s="179" t="s">
        <v>3122</v>
      </c>
      <c r="I1438" s="276" t="s">
        <v>3127</v>
      </c>
    </row>
    <row r="1439" spans="3:9">
      <c r="C1439" s="317"/>
      <c r="D1439" s="320"/>
      <c r="E1439" s="320"/>
      <c r="F1439" s="120">
        <v>43731</v>
      </c>
      <c r="G1439" s="126" t="s">
        <v>771</v>
      </c>
      <c r="H1439" s="179" t="s">
        <v>3123</v>
      </c>
      <c r="I1439" s="278"/>
    </row>
    <row r="1440" spans="3:9" ht="25">
      <c r="C1440" s="317"/>
      <c r="D1440" s="320"/>
      <c r="E1440" s="320"/>
      <c r="F1440" s="120">
        <v>43733</v>
      </c>
      <c r="G1440" s="126" t="s">
        <v>771</v>
      </c>
      <c r="H1440" s="179" t="s">
        <v>3166</v>
      </c>
      <c r="I1440" s="278"/>
    </row>
    <row r="1441" spans="3:9">
      <c r="C1441" s="317"/>
      <c r="D1441" s="320"/>
      <c r="E1441" s="320"/>
      <c r="F1441" s="120">
        <v>43747</v>
      </c>
      <c r="G1441" s="126" t="s">
        <v>771</v>
      </c>
      <c r="H1441" s="123"/>
      <c r="I1441" s="278"/>
    </row>
    <row r="1442" spans="3:9" ht="15" thickBot="1">
      <c r="C1442" s="318"/>
      <c r="D1442" s="321"/>
      <c r="E1442" s="321"/>
      <c r="F1442" s="124">
        <v>43764</v>
      </c>
      <c r="G1442" s="105" t="s">
        <v>771</v>
      </c>
      <c r="H1442" s="121"/>
      <c r="I1442" s="277"/>
    </row>
    <row r="1443" spans="3:9">
      <c r="C1443" s="316">
        <v>210</v>
      </c>
      <c r="D1443" s="319" t="s">
        <v>3167</v>
      </c>
      <c r="E1443" s="319" t="s">
        <v>3168</v>
      </c>
      <c r="F1443" s="120">
        <v>43731</v>
      </c>
      <c r="G1443" s="126" t="s">
        <v>771</v>
      </c>
      <c r="H1443" s="179" t="s">
        <v>3123</v>
      </c>
      <c r="I1443" s="276" t="s">
        <v>3127</v>
      </c>
    </row>
    <row r="1444" spans="3:9" ht="25">
      <c r="C1444" s="317"/>
      <c r="D1444" s="320"/>
      <c r="E1444" s="320"/>
      <c r="F1444" s="120">
        <v>43733</v>
      </c>
      <c r="G1444" s="126" t="s">
        <v>771</v>
      </c>
      <c r="H1444" s="179" t="s">
        <v>3169</v>
      </c>
      <c r="I1444" s="278"/>
    </row>
    <row r="1445" spans="3:9">
      <c r="C1445" s="317"/>
      <c r="D1445" s="320"/>
      <c r="E1445" s="320"/>
      <c r="F1445" s="120">
        <v>43747</v>
      </c>
      <c r="G1445" s="126" t="s">
        <v>771</v>
      </c>
      <c r="H1445" s="123"/>
      <c r="I1445" s="278"/>
    </row>
    <row r="1446" spans="3:9" ht="15" thickBot="1">
      <c r="C1446" s="318"/>
      <c r="D1446" s="321"/>
      <c r="E1446" s="321"/>
      <c r="F1446" s="124">
        <v>43764</v>
      </c>
      <c r="G1446" s="105" t="s">
        <v>771</v>
      </c>
      <c r="H1446" s="121"/>
      <c r="I1446" s="277"/>
    </row>
    <row r="1447" spans="3:9">
      <c r="C1447" s="316">
        <v>211</v>
      </c>
      <c r="D1447" s="319" t="s">
        <v>3170</v>
      </c>
      <c r="E1447" s="319" t="s">
        <v>3171</v>
      </c>
      <c r="F1447" s="120">
        <v>43747</v>
      </c>
      <c r="G1447" s="126" t="s">
        <v>771</v>
      </c>
      <c r="H1447" s="322" t="s">
        <v>3172</v>
      </c>
      <c r="I1447" s="276" t="s">
        <v>3127</v>
      </c>
    </row>
    <row r="1448" spans="3:9">
      <c r="C1448" s="317"/>
      <c r="D1448" s="320"/>
      <c r="E1448" s="320"/>
      <c r="F1448" s="120">
        <v>43764</v>
      </c>
      <c r="G1448" s="126" t="s">
        <v>771</v>
      </c>
      <c r="H1448" s="323"/>
      <c r="I1448" s="278"/>
    </row>
    <row r="1449" spans="3:9" ht="15" thickBot="1">
      <c r="C1449" s="318"/>
      <c r="D1449" s="321"/>
      <c r="E1449" s="321"/>
      <c r="F1449" s="124">
        <v>43789</v>
      </c>
      <c r="G1449" s="105" t="s">
        <v>771</v>
      </c>
      <c r="H1449" s="324"/>
      <c r="I1449" s="277"/>
    </row>
    <row r="1450" spans="3:9" ht="25">
      <c r="C1450" s="316">
        <v>212</v>
      </c>
      <c r="D1450" s="319" t="s">
        <v>3173</v>
      </c>
      <c r="E1450" s="319" t="s">
        <v>3174</v>
      </c>
      <c r="F1450" s="120">
        <v>43747</v>
      </c>
      <c r="G1450" s="126" t="s">
        <v>771</v>
      </c>
      <c r="H1450" s="179" t="s">
        <v>3175</v>
      </c>
      <c r="I1450" s="276" t="s">
        <v>3127</v>
      </c>
    </row>
    <row r="1451" spans="3:9" ht="25">
      <c r="C1451" s="317"/>
      <c r="D1451" s="320"/>
      <c r="E1451" s="320"/>
      <c r="F1451" s="120">
        <v>43761</v>
      </c>
      <c r="G1451" s="126" t="s">
        <v>771</v>
      </c>
      <c r="H1451" s="179" t="s">
        <v>3176</v>
      </c>
      <c r="I1451" s="278"/>
    </row>
    <row r="1452" spans="3:9">
      <c r="C1452" s="317"/>
      <c r="D1452" s="320"/>
      <c r="E1452" s="320"/>
      <c r="F1452" s="120">
        <v>43764</v>
      </c>
      <c r="G1452" s="126" t="s">
        <v>771</v>
      </c>
      <c r="H1452" s="123"/>
      <c r="I1452" s="278"/>
    </row>
    <row r="1453" spans="3:9">
      <c r="C1453" s="317"/>
      <c r="D1453" s="320"/>
      <c r="E1453" s="320"/>
      <c r="F1453" s="120">
        <v>44081</v>
      </c>
      <c r="G1453" s="126" t="s">
        <v>771</v>
      </c>
      <c r="H1453" s="123"/>
      <c r="I1453" s="278"/>
    </row>
    <row r="1454" spans="3:9" ht="15" thickBot="1">
      <c r="C1454" s="318"/>
      <c r="D1454" s="321"/>
      <c r="E1454" s="321"/>
      <c r="F1454" s="124">
        <v>44129</v>
      </c>
      <c r="G1454" s="105" t="s">
        <v>771</v>
      </c>
      <c r="H1454" s="121"/>
      <c r="I1454" s="277"/>
    </row>
    <row r="1455" spans="3:9" ht="25">
      <c r="C1455" s="316">
        <v>213</v>
      </c>
      <c r="D1455" s="319" t="s">
        <v>3177</v>
      </c>
      <c r="E1455" s="319" t="s">
        <v>3178</v>
      </c>
      <c r="F1455" s="120">
        <v>43624</v>
      </c>
      <c r="G1455" s="126">
        <v>13</v>
      </c>
      <c r="H1455" s="179" t="s">
        <v>3179</v>
      </c>
      <c r="I1455" s="276" t="s">
        <v>3127</v>
      </c>
    </row>
    <row r="1456" spans="3:9" ht="25">
      <c r="C1456" s="317"/>
      <c r="D1456" s="320"/>
      <c r="E1456" s="320"/>
      <c r="F1456" s="120">
        <v>43733</v>
      </c>
      <c r="G1456" s="126" t="s">
        <v>771</v>
      </c>
      <c r="H1456" s="179" t="s">
        <v>3180</v>
      </c>
      <c r="I1456" s="278"/>
    </row>
    <row r="1457" spans="3:9">
      <c r="C1457" s="317"/>
      <c r="D1457" s="320"/>
      <c r="E1457" s="320"/>
      <c r="F1457" s="120">
        <v>43743</v>
      </c>
      <c r="G1457" s="126" t="s">
        <v>771</v>
      </c>
      <c r="H1457" s="123"/>
      <c r="I1457" s="278"/>
    </row>
    <row r="1458" spans="3:9">
      <c r="C1458" s="317"/>
      <c r="D1458" s="320"/>
      <c r="E1458" s="320"/>
      <c r="F1458" s="120">
        <v>43747</v>
      </c>
      <c r="G1458" s="126" t="s">
        <v>771</v>
      </c>
      <c r="H1458" s="123"/>
      <c r="I1458" s="278"/>
    </row>
    <row r="1459" spans="3:9">
      <c r="C1459" s="317"/>
      <c r="D1459" s="320"/>
      <c r="E1459" s="320"/>
      <c r="F1459" s="120">
        <v>43761</v>
      </c>
      <c r="G1459" s="126" t="s">
        <v>771</v>
      </c>
      <c r="H1459" s="123"/>
      <c r="I1459" s="278"/>
    </row>
    <row r="1460" spans="3:9" ht="15" thickBot="1">
      <c r="C1460" s="318"/>
      <c r="D1460" s="321"/>
      <c r="E1460" s="321"/>
      <c r="F1460" s="124">
        <v>43764</v>
      </c>
      <c r="G1460" s="105" t="s">
        <v>771</v>
      </c>
      <c r="H1460" s="121"/>
      <c r="I1460" s="277"/>
    </row>
    <row r="1461" spans="3:9">
      <c r="C1461" s="316">
        <v>214</v>
      </c>
      <c r="D1461" s="319" t="s">
        <v>3181</v>
      </c>
      <c r="E1461" s="319" t="s">
        <v>3182</v>
      </c>
      <c r="F1461" s="120">
        <v>43387</v>
      </c>
      <c r="G1461" s="126" t="s">
        <v>771</v>
      </c>
      <c r="H1461" s="179" t="s">
        <v>3123</v>
      </c>
      <c r="I1461" s="276" t="s">
        <v>3127</v>
      </c>
    </row>
    <row r="1462" spans="3:9" ht="25">
      <c r="C1462" s="317"/>
      <c r="D1462" s="320"/>
      <c r="E1462" s="320"/>
      <c r="F1462" s="120">
        <v>43747</v>
      </c>
      <c r="G1462" s="126" t="s">
        <v>771</v>
      </c>
      <c r="H1462" s="179" t="s">
        <v>3183</v>
      </c>
      <c r="I1462" s="278"/>
    </row>
    <row r="1463" spans="3:9">
      <c r="C1463" s="317"/>
      <c r="D1463" s="320"/>
      <c r="E1463" s="320"/>
      <c r="F1463" s="120">
        <v>43761</v>
      </c>
      <c r="G1463" s="126">
        <v>68</v>
      </c>
      <c r="H1463" s="123"/>
      <c r="I1463" s="278"/>
    </row>
    <row r="1464" spans="3:9">
      <c r="C1464" s="317"/>
      <c r="D1464" s="320"/>
      <c r="E1464" s="320"/>
      <c r="F1464" s="120">
        <v>43764</v>
      </c>
      <c r="G1464" s="126" t="s">
        <v>771</v>
      </c>
      <c r="H1464" s="123"/>
      <c r="I1464" s="278"/>
    </row>
    <row r="1465" spans="3:9">
      <c r="C1465" s="317"/>
      <c r="D1465" s="320"/>
      <c r="E1465" s="320"/>
      <c r="F1465" s="120">
        <v>44081</v>
      </c>
      <c r="G1465" s="126" t="s">
        <v>771</v>
      </c>
      <c r="H1465" s="123"/>
      <c r="I1465" s="278"/>
    </row>
    <row r="1466" spans="3:9" ht="15" thickBot="1">
      <c r="C1466" s="318"/>
      <c r="D1466" s="321"/>
      <c r="E1466" s="321"/>
      <c r="F1466" s="124">
        <v>44129</v>
      </c>
      <c r="G1466" s="105" t="s">
        <v>771</v>
      </c>
      <c r="H1466" s="121"/>
      <c r="I1466" s="277"/>
    </row>
    <row r="1467" spans="3:9">
      <c r="C1467" s="316">
        <v>215</v>
      </c>
      <c r="D1467" s="319" t="s">
        <v>3184</v>
      </c>
      <c r="E1467" s="319" t="s">
        <v>3185</v>
      </c>
      <c r="F1467" s="120">
        <v>43747</v>
      </c>
      <c r="G1467" s="126" t="s">
        <v>771</v>
      </c>
      <c r="H1467" s="179" t="s">
        <v>3123</v>
      </c>
      <c r="I1467" s="276" t="s">
        <v>3127</v>
      </c>
    </row>
    <row r="1468" spans="3:9" ht="25">
      <c r="C1468" s="317"/>
      <c r="D1468" s="320"/>
      <c r="E1468" s="320"/>
      <c r="F1468" s="120">
        <v>43761</v>
      </c>
      <c r="G1468" s="126" t="s">
        <v>771</v>
      </c>
      <c r="H1468" s="179" t="s">
        <v>3186</v>
      </c>
      <c r="I1468" s="278"/>
    </row>
    <row r="1469" spans="3:9" ht="25">
      <c r="C1469" s="317"/>
      <c r="D1469" s="320"/>
      <c r="E1469" s="320"/>
      <c r="F1469" s="120">
        <v>43764</v>
      </c>
      <c r="G1469" s="126" t="s">
        <v>771</v>
      </c>
      <c r="H1469" s="179" t="s">
        <v>3187</v>
      </c>
      <c r="I1469" s="278"/>
    </row>
    <row r="1470" spans="3:9">
      <c r="C1470" s="317"/>
      <c r="D1470" s="320"/>
      <c r="E1470" s="320"/>
      <c r="F1470" s="120">
        <v>44081</v>
      </c>
      <c r="G1470" s="126" t="s">
        <v>771</v>
      </c>
      <c r="H1470" s="123"/>
      <c r="I1470" s="278"/>
    </row>
    <row r="1471" spans="3:9" ht="15" thickBot="1">
      <c r="C1471" s="318"/>
      <c r="D1471" s="321"/>
      <c r="E1471" s="321"/>
      <c r="F1471" s="124">
        <v>44129</v>
      </c>
      <c r="G1471" s="105" t="s">
        <v>771</v>
      </c>
      <c r="H1471" s="121"/>
      <c r="I1471" s="277"/>
    </row>
    <row r="1472" spans="3:9">
      <c r="C1472" s="316">
        <v>216</v>
      </c>
      <c r="D1472" s="319" t="s">
        <v>3188</v>
      </c>
      <c r="E1472" s="319" t="s">
        <v>3189</v>
      </c>
      <c r="F1472" s="120">
        <v>43747</v>
      </c>
      <c r="G1472" s="126" t="s">
        <v>771</v>
      </c>
      <c r="H1472" s="179" t="s">
        <v>3123</v>
      </c>
      <c r="I1472" s="276" t="s">
        <v>3127</v>
      </c>
    </row>
    <row r="1473" spans="3:9" ht="25">
      <c r="C1473" s="317"/>
      <c r="D1473" s="320"/>
      <c r="E1473" s="320"/>
      <c r="F1473" s="120">
        <v>43761</v>
      </c>
      <c r="G1473" s="126" t="s">
        <v>771</v>
      </c>
      <c r="H1473" s="179" t="s">
        <v>3190</v>
      </c>
      <c r="I1473" s="278"/>
    </row>
    <row r="1474" spans="3:9" ht="25">
      <c r="C1474" s="317"/>
      <c r="D1474" s="320"/>
      <c r="E1474" s="320"/>
      <c r="F1474" s="120">
        <v>43764</v>
      </c>
      <c r="G1474" s="126" t="s">
        <v>771</v>
      </c>
      <c r="H1474" s="179" t="s">
        <v>3191</v>
      </c>
      <c r="I1474" s="278"/>
    </row>
    <row r="1475" spans="3:9">
      <c r="C1475" s="317"/>
      <c r="D1475" s="320"/>
      <c r="E1475" s="320"/>
      <c r="F1475" s="120">
        <v>44081</v>
      </c>
      <c r="G1475" s="126" t="s">
        <v>771</v>
      </c>
      <c r="H1475" s="123"/>
      <c r="I1475" s="278"/>
    </row>
    <row r="1476" spans="3:9" ht="15" thickBot="1">
      <c r="C1476" s="318"/>
      <c r="D1476" s="321"/>
      <c r="E1476" s="321"/>
      <c r="F1476" s="124">
        <v>44129</v>
      </c>
      <c r="G1476" s="105" t="s">
        <v>771</v>
      </c>
      <c r="H1476" s="121"/>
      <c r="I1476" s="277"/>
    </row>
    <row r="1477" spans="3:9" ht="25">
      <c r="C1477" s="316">
        <v>217</v>
      </c>
      <c r="D1477" s="319" t="s">
        <v>3192</v>
      </c>
      <c r="E1477" s="319" t="s">
        <v>3193</v>
      </c>
      <c r="F1477" s="120">
        <v>43747</v>
      </c>
      <c r="G1477" s="126" t="s">
        <v>771</v>
      </c>
      <c r="H1477" s="179" t="s">
        <v>3194</v>
      </c>
      <c r="I1477" s="276" t="s">
        <v>3127</v>
      </c>
    </row>
    <row r="1478" spans="3:9" ht="25">
      <c r="C1478" s="317"/>
      <c r="D1478" s="320"/>
      <c r="E1478" s="320"/>
      <c r="F1478" s="120">
        <v>43761</v>
      </c>
      <c r="G1478" s="126" t="s">
        <v>771</v>
      </c>
      <c r="H1478" s="179" t="s">
        <v>3195</v>
      </c>
      <c r="I1478" s="278"/>
    </row>
    <row r="1479" spans="3:9">
      <c r="C1479" s="317"/>
      <c r="D1479" s="320"/>
      <c r="E1479" s="320"/>
      <c r="F1479" s="120">
        <v>43764</v>
      </c>
      <c r="G1479" s="126" t="s">
        <v>771</v>
      </c>
      <c r="H1479" s="123"/>
      <c r="I1479" s="278"/>
    </row>
    <row r="1480" spans="3:9">
      <c r="C1480" s="317"/>
      <c r="D1480" s="320"/>
      <c r="E1480" s="320"/>
      <c r="F1480" s="120">
        <v>44081</v>
      </c>
      <c r="G1480" s="126" t="s">
        <v>771</v>
      </c>
      <c r="H1480" s="123"/>
      <c r="I1480" s="278"/>
    </row>
    <row r="1481" spans="3:9" ht="15" thickBot="1">
      <c r="C1481" s="318"/>
      <c r="D1481" s="321"/>
      <c r="E1481" s="321"/>
      <c r="F1481" s="124">
        <v>44129</v>
      </c>
      <c r="G1481" s="105" t="s">
        <v>771</v>
      </c>
      <c r="H1481" s="121"/>
      <c r="I1481" s="277"/>
    </row>
    <row r="1482" spans="3:9">
      <c r="C1482" s="316">
        <v>218</v>
      </c>
      <c r="D1482" s="319" t="s">
        <v>3196</v>
      </c>
      <c r="E1482" s="319" t="s">
        <v>3197</v>
      </c>
      <c r="F1482" s="120">
        <v>43747</v>
      </c>
      <c r="G1482" s="126" t="s">
        <v>771</v>
      </c>
      <c r="H1482" s="179" t="s">
        <v>3123</v>
      </c>
      <c r="I1482" s="276" t="s">
        <v>3127</v>
      </c>
    </row>
    <row r="1483" spans="3:9" ht="25">
      <c r="C1483" s="317"/>
      <c r="D1483" s="320"/>
      <c r="E1483" s="320"/>
      <c r="F1483" s="120">
        <v>43764</v>
      </c>
      <c r="G1483" s="126" t="s">
        <v>771</v>
      </c>
      <c r="H1483" s="179" t="s">
        <v>3198</v>
      </c>
      <c r="I1483" s="278"/>
    </row>
    <row r="1484" spans="3:9" ht="15" thickBot="1">
      <c r="C1484" s="318"/>
      <c r="D1484" s="321"/>
      <c r="E1484" s="321"/>
      <c r="F1484" s="124">
        <v>43789</v>
      </c>
      <c r="G1484" s="105">
        <v>25</v>
      </c>
      <c r="H1484" s="121"/>
      <c r="I1484" s="277"/>
    </row>
    <row r="1485" spans="3:9">
      <c r="C1485" s="316">
        <v>219</v>
      </c>
      <c r="D1485" s="319" t="s">
        <v>3199</v>
      </c>
      <c r="E1485" s="319" t="s">
        <v>3200</v>
      </c>
      <c r="F1485" s="120">
        <v>43747</v>
      </c>
      <c r="G1485" s="126">
        <v>43</v>
      </c>
      <c r="H1485" s="179" t="s">
        <v>3123</v>
      </c>
      <c r="I1485" s="276" t="s">
        <v>3127</v>
      </c>
    </row>
    <row r="1486" spans="3:9" ht="25">
      <c r="C1486" s="317"/>
      <c r="D1486" s="320"/>
      <c r="E1486" s="320"/>
      <c r="F1486" s="120">
        <v>43764</v>
      </c>
      <c r="G1486" s="126" t="s">
        <v>771</v>
      </c>
      <c r="H1486" s="179" t="s">
        <v>3201</v>
      </c>
      <c r="I1486" s="278"/>
    </row>
    <row r="1487" spans="3:9" ht="15" thickBot="1">
      <c r="C1487" s="318"/>
      <c r="D1487" s="321"/>
      <c r="E1487" s="321"/>
      <c r="F1487" s="124">
        <v>43789</v>
      </c>
      <c r="G1487" s="105" t="s">
        <v>771</v>
      </c>
      <c r="H1487" s="121"/>
      <c r="I1487" s="277"/>
    </row>
    <row r="1488" spans="3:9" ht="25">
      <c r="C1488" s="316">
        <v>220</v>
      </c>
      <c r="D1488" s="319" t="s">
        <v>3202</v>
      </c>
      <c r="E1488" s="319" t="s">
        <v>3203</v>
      </c>
      <c r="F1488" s="120">
        <v>43747</v>
      </c>
      <c r="G1488" s="126">
        <v>38</v>
      </c>
      <c r="H1488" s="179" t="s">
        <v>3204</v>
      </c>
      <c r="I1488" s="276" t="s">
        <v>3127</v>
      </c>
    </row>
    <row r="1489" spans="3:9" ht="25">
      <c r="C1489" s="317"/>
      <c r="D1489" s="320"/>
      <c r="E1489" s="320"/>
      <c r="F1489" s="120">
        <v>43761</v>
      </c>
      <c r="G1489" s="126" t="s">
        <v>771</v>
      </c>
      <c r="H1489" s="179" t="s">
        <v>3205</v>
      </c>
      <c r="I1489" s="278"/>
    </row>
    <row r="1490" spans="3:9">
      <c r="C1490" s="317"/>
      <c r="D1490" s="320"/>
      <c r="E1490" s="320"/>
      <c r="F1490" s="120">
        <v>43764</v>
      </c>
      <c r="G1490" s="126" t="s">
        <v>771</v>
      </c>
      <c r="H1490" s="123"/>
      <c r="I1490" s="278"/>
    </row>
    <row r="1491" spans="3:9" ht="15" thickBot="1">
      <c r="C1491" s="318"/>
      <c r="D1491" s="321"/>
      <c r="E1491" s="321"/>
      <c r="F1491" s="124">
        <v>44129</v>
      </c>
      <c r="G1491" s="105" t="s">
        <v>771</v>
      </c>
      <c r="H1491" s="121"/>
      <c r="I1491" s="277"/>
    </row>
    <row r="1492" spans="3:9" ht="25">
      <c r="C1492" s="316">
        <v>221</v>
      </c>
      <c r="D1492" s="319" t="s">
        <v>3206</v>
      </c>
      <c r="E1492" s="319" t="s">
        <v>3207</v>
      </c>
      <c r="F1492" s="120">
        <v>43747</v>
      </c>
      <c r="G1492" s="126" t="s">
        <v>771</v>
      </c>
      <c r="H1492" s="179" t="s">
        <v>3208</v>
      </c>
      <c r="I1492" s="276" t="s">
        <v>3127</v>
      </c>
    </row>
    <row r="1493" spans="3:9" ht="25">
      <c r="C1493" s="317"/>
      <c r="D1493" s="320"/>
      <c r="E1493" s="320"/>
      <c r="F1493" s="120">
        <v>43761</v>
      </c>
      <c r="G1493" s="126" t="s">
        <v>771</v>
      </c>
      <c r="H1493" s="179" t="s">
        <v>3205</v>
      </c>
      <c r="I1493" s="278"/>
    </row>
    <row r="1494" spans="3:9">
      <c r="C1494" s="317"/>
      <c r="D1494" s="320"/>
      <c r="E1494" s="320"/>
      <c r="F1494" s="120">
        <v>43764</v>
      </c>
      <c r="G1494" s="126" t="s">
        <v>771</v>
      </c>
      <c r="H1494" s="123"/>
      <c r="I1494" s="278"/>
    </row>
    <row r="1495" spans="3:9">
      <c r="C1495" s="317"/>
      <c r="D1495" s="320"/>
      <c r="E1495" s="320"/>
      <c r="F1495" s="120">
        <v>44081</v>
      </c>
      <c r="G1495" s="126" t="s">
        <v>771</v>
      </c>
      <c r="H1495" s="123"/>
      <c r="I1495" s="278"/>
    </row>
    <row r="1496" spans="3:9" ht="15" thickBot="1">
      <c r="C1496" s="318"/>
      <c r="D1496" s="321"/>
      <c r="E1496" s="321"/>
      <c r="F1496" s="124">
        <v>44129</v>
      </c>
      <c r="G1496" s="105" t="s">
        <v>771</v>
      </c>
      <c r="H1496" s="121"/>
      <c r="I1496" s="277"/>
    </row>
    <row r="1497" spans="3:9">
      <c r="C1497" s="316">
        <v>222</v>
      </c>
      <c r="D1497" s="319" t="s">
        <v>3209</v>
      </c>
      <c r="E1497" s="319" t="s">
        <v>3210</v>
      </c>
      <c r="F1497" s="120">
        <v>43624</v>
      </c>
      <c r="G1497" s="126">
        <v>13</v>
      </c>
      <c r="H1497" s="322" t="s">
        <v>3211</v>
      </c>
      <c r="I1497" s="276" t="s">
        <v>3127</v>
      </c>
    </row>
    <row r="1498" spans="3:9">
      <c r="C1498" s="317"/>
      <c r="D1498" s="320"/>
      <c r="E1498" s="320"/>
      <c r="F1498" s="120">
        <v>43733</v>
      </c>
      <c r="G1498" s="126" t="s">
        <v>771</v>
      </c>
      <c r="H1498" s="323"/>
      <c r="I1498" s="278"/>
    </row>
    <row r="1499" spans="3:9" ht="15" thickBot="1">
      <c r="C1499" s="318"/>
      <c r="D1499" s="321"/>
      <c r="E1499" s="321"/>
      <c r="F1499" s="124">
        <v>43743</v>
      </c>
      <c r="G1499" s="105" t="s">
        <v>771</v>
      </c>
      <c r="H1499" s="324"/>
      <c r="I1499" s="277"/>
    </row>
    <row r="1500" spans="3:9" ht="25">
      <c r="C1500" s="316">
        <v>223</v>
      </c>
      <c r="D1500" s="319" t="s">
        <v>3212</v>
      </c>
      <c r="E1500" s="319" t="s">
        <v>3213</v>
      </c>
      <c r="F1500" s="120">
        <v>43387</v>
      </c>
      <c r="G1500" s="126">
        <v>51</v>
      </c>
      <c r="H1500" s="179" t="s">
        <v>3214</v>
      </c>
      <c r="I1500" s="276" t="s">
        <v>3127</v>
      </c>
    </row>
    <row r="1501" spans="3:9" ht="25">
      <c r="C1501" s="317"/>
      <c r="D1501" s="320"/>
      <c r="E1501" s="320"/>
      <c r="F1501" s="120">
        <v>43747</v>
      </c>
      <c r="G1501" s="126" t="s">
        <v>771</v>
      </c>
      <c r="H1501" s="179" t="s">
        <v>3163</v>
      </c>
      <c r="I1501" s="278"/>
    </row>
    <row r="1502" spans="3:9">
      <c r="C1502" s="317"/>
      <c r="D1502" s="320"/>
      <c r="E1502" s="320"/>
      <c r="F1502" s="120">
        <v>43764</v>
      </c>
      <c r="G1502" s="126" t="s">
        <v>771</v>
      </c>
      <c r="H1502" s="123"/>
      <c r="I1502" s="278"/>
    </row>
    <row r="1503" spans="3:9">
      <c r="C1503" s="317"/>
      <c r="D1503" s="320"/>
      <c r="E1503" s="320"/>
      <c r="F1503" s="120">
        <v>44081</v>
      </c>
      <c r="G1503" s="126" t="s">
        <v>771</v>
      </c>
      <c r="H1503" s="123"/>
      <c r="I1503" s="278"/>
    </row>
    <row r="1504" spans="3:9">
      <c r="C1504" s="317"/>
      <c r="D1504" s="320"/>
      <c r="E1504" s="320"/>
      <c r="F1504" s="120">
        <v>44101</v>
      </c>
      <c r="G1504" s="126" t="s">
        <v>771</v>
      </c>
      <c r="H1504" s="123"/>
      <c r="I1504" s="278"/>
    </row>
    <row r="1505" spans="3:9" ht="15" thickBot="1">
      <c r="C1505" s="318"/>
      <c r="D1505" s="321"/>
      <c r="E1505" s="321"/>
      <c r="F1505" s="124">
        <v>44129</v>
      </c>
      <c r="G1505" s="105" t="s">
        <v>771</v>
      </c>
      <c r="H1505" s="121"/>
      <c r="I1505" s="277"/>
    </row>
    <row r="1506" spans="3:9">
      <c r="C1506" s="316">
        <v>224</v>
      </c>
      <c r="D1506" s="319" t="s">
        <v>3215</v>
      </c>
      <c r="E1506" s="319" t="s">
        <v>3216</v>
      </c>
      <c r="F1506" s="120">
        <v>43387</v>
      </c>
      <c r="G1506" s="126" t="s">
        <v>771</v>
      </c>
      <c r="H1506" s="179" t="s">
        <v>3123</v>
      </c>
      <c r="I1506" s="276" t="s">
        <v>3127</v>
      </c>
    </row>
    <row r="1507" spans="3:9" ht="25">
      <c r="C1507" s="317"/>
      <c r="D1507" s="320"/>
      <c r="E1507" s="320"/>
      <c r="F1507" s="120">
        <v>43761</v>
      </c>
      <c r="G1507" s="126" t="s">
        <v>771</v>
      </c>
      <c r="H1507" s="179" t="s">
        <v>3217</v>
      </c>
      <c r="I1507" s="278"/>
    </row>
    <row r="1508" spans="3:9" ht="25">
      <c r="C1508" s="317"/>
      <c r="D1508" s="320"/>
      <c r="E1508" s="320"/>
      <c r="F1508" s="120">
        <v>43764</v>
      </c>
      <c r="G1508" s="126" t="s">
        <v>771</v>
      </c>
      <c r="H1508" s="179" t="s">
        <v>3218</v>
      </c>
      <c r="I1508" s="278"/>
    </row>
    <row r="1509" spans="3:9">
      <c r="C1509" s="317"/>
      <c r="D1509" s="320"/>
      <c r="E1509" s="320"/>
      <c r="F1509" s="120">
        <v>43789</v>
      </c>
      <c r="G1509" s="126" t="s">
        <v>771</v>
      </c>
      <c r="H1509" s="123"/>
      <c r="I1509" s="278"/>
    </row>
    <row r="1510" spans="3:9">
      <c r="C1510" s="317"/>
      <c r="D1510" s="320"/>
      <c r="E1510" s="320"/>
      <c r="F1510" s="120">
        <v>44129</v>
      </c>
      <c r="G1510" s="126" t="s">
        <v>771</v>
      </c>
      <c r="H1510" s="123"/>
      <c r="I1510" s="278"/>
    </row>
    <row r="1511" spans="3:9" ht="15" thickBot="1">
      <c r="C1511" s="318"/>
      <c r="D1511" s="321"/>
      <c r="E1511" s="321"/>
      <c r="F1511" s="124">
        <v>44425</v>
      </c>
      <c r="G1511" s="105" t="s">
        <v>771</v>
      </c>
      <c r="H1511" s="121"/>
      <c r="I1511" s="277"/>
    </row>
    <row r="1512" spans="3:9">
      <c r="C1512" s="316">
        <v>225</v>
      </c>
      <c r="D1512" s="319" t="s">
        <v>3219</v>
      </c>
      <c r="E1512" s="319" t="s">
        <v>3220</v>
      </c>
      <c r="F1512" s="120">
        <v>43747</v>
      </c>
      <c r="G1512" s="126" t="s">
        <v>771</v>
      </c>
      <c r="H1512" s="179" t="s">
        <v>3123</v>
      </c>
      <c r="I1512" s="276" t="s">
        <v>3127</v>
      </c>
    </row>
    <row r="1513" spans="3:9" ht="25">
      <c r="C1513" s="317"/>
      <c r="D1513" s="320"/>
      <c r="E1513" s="320"/>
      <c r="F1513" s="120">
        <v>43761</v>
      </c>
      <c r="G1513" s="126" t="s">
        <v>771</v>
      </c>
      <c r="H1513" s="179" t="s">
        <v>3221</v>
      </c>
      <c r="I1513" s="278"/>
    </row>
    <row r="1514" spans="3:9" ht="15" thickBot="1">
      <c r="C1514" s="318"/>
      <c r="D1514" s="321"/>
      <c r="E1514" s="321"/>
      <c r="F1514" s="124">
        <v>43764</v>
      </c>
      <c r="G1514" s="105" t="s">
        <v>771</v>
      </c>
      <c r="H1514" s="121"/>
      <c r="I1514" s="277"/>
    </row>
    <row r="1515" spans="3:9">
      <c r="C1515" s="316">
        <v>226</v>
      </c>
      <c r="D1515" s="319" t="s">
        <v>3222</v>
      </c>
      <c r="E1515" s="319" t="s">
        <v>3223</v>
      </c>
      <c r="F1515" s="120">
        <v>43761</v>
      </c>
      <c r="G1515" s="126" t="s">
        <v>771</v>
      </c>
      <c r="H1515" s="322" t="s">
        <v>3224</v>
      </c>
      <c r="I1515" s="276" t="s">
        <v>3127</v>
      </c>
    </row>
    <row r="1516" spans="3:9">
      <c r="C1516" s="317"/>
      <c r="D1516" s="320"/>
      <c r="E1516" s="320"/>
      <c r="F1516" s="120">
        <v>43764</v>
      </c>
      <c r="G1516" s="126" t="s">
        <v>771</v>
      </c>
      <c r="H1516" s="323"/>
      <c r="I1516" s="278"/>
    </row>
    <row r="1517" spans="3:9" ht="15" thickBot="1">
      <c r="C1517" s="318"/>
      <c r="D1517" s="321"/>
      <c r="E1517" s="321"/>
      <c r="F1517" s="124">
        <v>43789</v>
      </c>
      <c r="G1517" s="105" t="s">
        <v>771</v>
      </c>
      <c r="H1517" s="324"/>
      <c r="I1517" s="277"/>
    </row>
    <row r="1518" spans="3:9">
      <c r="C1518" s="316">
        <v>227</v>
      </c>
      <c r="D1518" s="319" t="s">
        <v>3225</v>
      </c>
      <c r="E1518" s="319" t="s">
        <v>3226</v>
      </c>
      <c r="F1518" s="120">
        <v>43747</v>
      </c>
      <c r="G1518" s="126" t="s">
        <v>771</v>
      </c>
      <c r="H1518" s="179" t="s">
        <v>3123</v>
      </c>
      <c r="I1518" s="276" t="s">
        <v>3127</v>
      </c>
    </row>
    <row r="1519" spans="3:9" ht="25">
      <c r="C1519" s="317"/>
      <c r="D1519" s="320"/>
      <c r="E1519" s="320"/>
      <c r="F1519" s="120">
        <v>43764</v>
      </c>
      <c r="G1519" s="126" t="s">
        <v>771</v>
      </c>
      <c r="H1519" s="179" t="s">
        <v>3227</v>
      </c>
      <c r="I1519" s="278"/>
    </row>
    <row r="1520" spans="3:9" ht="25">
      <c r="C1520" s="317"/>
      <c r="D1520" s="320"/>
      <c r="E1520" s="320"/>
      <c r="F1520" s="120">
        <v>43789</v>
      </c>
      <c r="G1520" s="126" t="s">
        <v>771</v>
      </c>
      <c r="H1520" s="179" t="s">
        <v>3228</v>
      </c>
      <c r="I1520" s="278"/>
    </row>
    <row r="1521" spans="3:9">
      <c r="C1521" s="317"/>
      <c r="D1521" s="320"/>
      <c r="E1521" s="320"/>
      <c r="F1521" s="120">
        <v>44081</v>
      </c>
      <c r="G1521" s="126" t="s">
        <v>771</v>
      </c>
      <c r="H1521" s="123"/>
      <c r="I1521" s="278"/>
    </row>
    <row r="1522" spans="3:9">
      <c r="C1522" s="317"/>
      <c r="D1522" s="320"/>
      <c r="E1522" s="320"/>
      <c r="F1522" s="120">
        <v>44118</v>
      </c>
      <c r="G1522" s="126" t="s">
        <v>771</v>
      </c>
      <c r="H1522" s="123"/>
      <c r="I1522" s="278"/>
    </row>
    <row r="1523" spans="3:9">
      <c r="C1523" s="317"/>
      <c r="D1523" s="320"/>
      <c r="E1523" s="320"/>
      <c r="F1523" s="120">
        <v>44125</v>
      </c>
      <c r="G1523" s="126" t="s">
        <v>771</v>
      </c>
      <c r="H1523" s="123"/>
      <c r="I1523" s="278"/>
    </row>
    <row r="1524" spans="3:9">
      <c r="C1524" s="317"/>
      <c r="D1524" s="320"/>
      <c r="E1524" s="320"/>
      <c r="F1524" s="120">
        <v>44129</v>
      </c>
      <c r="G1524" s="126" t="s">
        <v>771</v>
      </c>
      <c r="H1524" s="123"/>
      <c r="I1524" s="278"/>
    </row>
    <row r="1525" spans="3:9">
      <c r="C1525" s="317"/>
      <c r="D1525" s="320"/>
      <c r="E1525" s="320"/>
      <c r="F1525" s="120">
        <v>45168</v>
      </c>
      <c r="G1525" s="126" t="s">
        <v>771</v>
      </c>
      <c r="H1525" s="123"/>
      <c r="I1525" s="278"/>
    </row>
    <row r="1526" spans="3:9" ht="15" thickBot="1">
      <c r="C1526" s="318"/>
      <c r="D1526" s="321"/>
      <c r="E1526" s="321"/>
      <c r="F1526" s="124">
        <v>45565</v>
      </c>
      <c r="G1526" s="105" t="s">
        <v>771</v>
      </c>
      <c r="H1526" s="121"/>
      <c r="I1526" s="277"/>
    </row>
    <row r="1527" spans="3:9">
      <c r="C1527" s="316">
        <v>228</v>
      </c>
      <c r="D1527" s="319" t="s">
        <v>3229</v>
      </c>
      <c r="E1527" s="319" t="s">
        <v>3230</v>
      </c>
      <c r="F1527" s="120">
        <v>44081</v>
      </c>
      <c r="G1527" s="126">
        <v>53</v>
      </c>
      <c r="H1527" s="322" t="s">
        <v>3231</v>
      </c>
      <c r="I1527" s="276" t="s">
        <v>3127</v>
      </c>
    </row>
    <row r="1528" spans="3:9">
      <c r="C1528" s="317"/>
      <c r="D1528" s="320"/>
      <c r="E1528" s="320"/>
      <c r="F1528" s="120">
        <v>44101</v>
      </c>
      <c r="G1528" s="126" t="s">
        <v>771</v>
      </c>
      <c r="H1528" s="323"/>
      <c r="I1528" s="278"/>
    </row>
    <row r="1529" spans="3:9" ht="15" thickBot="1">
      <c r="C1529" s="318"/>
      <c r="D1529" s="321"/>
      <c r="E1529" s="321"/>
      <c r="F1529" s="124">
        <v>44129</v>
      </c>
      <c r="G1529" s="105" t="s">
        <v>771</v>
      </c>
      <c r="H1529" s="324"/>
      <c r="I1529" s="277"/>
    </row>
    <row r="1530" spans="3:9">
      <c r="C1530" s="316">
        <v>229</v>
      </c>
      <c r="D1530" s="319" t="s">
        <v>3232</v>
      </c>
      <c r="E1530" s="319" t="s">
        <v>3233</v>
      </c>
      <c r="F1530" s="120">
        <v>43387</v>
      </c>
      <c r="G1530" s="126" t="s">
        <v>771</v>
      </c>
      <c r="H1530" s="179" t="s">
        <v>3123</v>
      </c>
      <c r="I1530" s="276" t="s">
        <v>3127</v>
      </c>
    </row>
    <row r="1531" spans="3:9" ht="25">
      <c r="C1531" s="317"/>
      <c r="D1531" s="320"/>
      <c r="E1531" s="320"/>
      <c r="F1531" s="120">
        <v>43733</v>
      </c>
      <c r="G1531" s="126" t="s">
        <v>771</v>
      </c>
      <c r="H1531" s="179" t="s">
        <v>3234</v>
      </c>
      <c r="I1531" s="278"/>
    </row>
    <row r="1532" spans="3:9" ht="25">
      <c r="C1532" s="317"/>
      <c r="D1532" s="320"/>
      <c r="E1532" s="320"/>
      <c r="F1532" s="120">
        <v>43747</v>
      </c>
      <c r="G1532" s="126" t="s">
        <v>771</v>
      </c>
      <c r="H1532" s="179" t="s">
        <v>3235</v>
      </c>
      <c r="I1532" s="278"/>
    </row>
    <row r="1533" spans="3:9">
      <c r="C1533" s="317"/>
      <c r="D1533" s="320"/>
      <c r="E1533" s="320"/>
      <c r="F1533" s="120">
        <v>43761</v>
      </c>
      <c r="G1533" s="126" t="s">
        <v>771</v>
      </c>
      <c r="H1533" s="123"/>
      <c r="I1533" s="278"/>
    </row>
    <row r="1534" spans="3:9">
      <c r="C1534" s="317"/>
      <c r="D1534" s="320"/>
      <c r="E1534" s="320"/>
      <c r="F1534" s="120">
        <v>43764</v>
      </c>
      <c r="G1534" s="126" t="s">
        <v>771</v>
      </c>
      <c r="H1534" s="123"/>
      <c r="I1534" s="278"/>
    </row>
    <row r="1535" spans="3:9">
      <c r="C1535" s="317"/>
      <c r="D1535" s="320"/>
      <c r="E1535" s="320"/>
      <c r="F1535" s="120">
        <v>44081</v>
      </c>
      <c r="G1535" s="126" t="s">
        <v>771</v>
      </c>
      <c r="H1535" s="123"/>
      <c r="I1535" s="278"/>
    </row>
    <row r="1536" spans="3:9">
      <c r="C1536" s="317"/>
      <c r="D1536" s="320"/>
      <c r="E1536" s="320"/>
      <c r="F1536" s="120">
        <v>44101</v>
      </c>
      <c r="G1536" s="126" t="s">
        <v>771</v>
      </c>
      <c r="H1536" s="123"/>
      <c r="I1536" s="278"/>
    </row>
    <row r="1537" spans="3:9" ht="15" thickBot="1">
      <c r="C1537" s="318"/>
      <c r="D1537" s="321"/>
      <c r="E1537" s="321"/>
      <c r="F1537" s="124">
        <v>44129</v>
      </c>
      <c r="G1537" s="105" t="s">
        <v>771</v>
      </c>
      <c r="H1537" s="121"/>
      <c r="I1537" s="277"/>
    </row>
    <row r="1538" spans="3:9">
      <c r="C1538" s="316">
        <v>230</v>
      </c>
      <c r="D1538" s="319" t="s">
        <v>3236</v>
      </c>
      <c r="E1538" s="319" t="s">
        <v>3237</v>
      </c>
      <c r="F1538" s="120">
        <v>43747</v>
      </c>
      <c r="G1538" s="126" t="s">
        <v>771</v>
      </c>
      <c r="H1538" s="322" t="s">
        <v>3238</v>
      </c>
      <c r="I1538" s="276" t="s">
        <v>3127</v>
      </c>
    </row>
    <row r="1539" spans="3:9">
      <c r="C1539" s="317"/>
      <c r="D1539" s="320"/>
      <c r="E1539" s="320"/>
      <c r="F1539" s="120">
        <v>43764</v>
      </c>
      <c r="G1539" s="126" t="s">
        <v>771</v>
      </c>
      <c r="H1539" s="323"/>
      <c r="I1539" s="278"/>
    </row>
    <row r="1540" spans="3:9">
      <c r="C1540" s="317"/>
      <c r="D1540" s="320"/>
      <c r="E1540" s="320"/>
      <c r="F1540" s="120">
        <v>44081</v>
      </c>
      <c r="G1540" s="126" t="s">
        <v>771</v>
      </c>
      <c r="H1540" s="323"/>
      <c r="I1540" s="278"/>
    </row>
    <row r="1541" spans="3:9">
      <c r="C1541" s="317"/>
      <c r="D1541" s="320"/>
      <c r="E1541" s="320"/>
      <c r="F1541" s="120">
        <v>44101</v>
      </c>
      <c r="G1541" s="126" t="s">
        <v>771</v>
      </c>
      <c r="H1541" s="323"/>
      <c r="I1541" s="278"/>
    </row>
    <row r="1542" spans="3:9" ht="15" thickBot="1">
      <c r="C1542" s="318"/>
      <c r="D1542" s="321"/>
      <c r="E1542" s="321"/>
      <c r="F1542" s="124">
        <v>44129</v>
      </c>
      <c r="G1542" s="105" t="s">
        <v>771</v>
      </c>
      <c r="H1542" s="324"/>
      <c r="I1542" s="277"/>
    </row>
    <row r="1543" spans="3:9">
      <c r="C1543" s="316">
        <v>231</v>
      </c>
      <c r="D1543" s="319" t="s">
        <v>3239</v>
      </c>
      <c r="E1543" s="319" t="s">
        <v>3240</v>
      </c>
      <c r="F1543" s="120">
        <v>43624</v>
      </c>
      <c r="G1543" s="126" t="s">
        <v>771</v>
      </c>
      <c r="H1543" s="322" t="s">
        <v>3241</v>
      </c>
      <c r="I1543" s="276" t="s">
        <v>3127</v>
      </c>
    </row>
    <row r="1544" spans="3:9">
      <c r="C1544" s="317"/>
      <c r="D1544" s="320"/>
      <c r="E1544" s="320"/>
      <c r="F1544" s="120">
        <v>43733</v>
      </c>
      <c r="G1544" s="126" t="s">
        <v>771</v>
      </c>
      <c r="H1544" s="323"/>
      <c r="I1544" s="278"/>
    </row>
    <row r="1545" spans="3:9" ht="15" thickBot="1">
      <c r="C1545" s="318"/>
      <c r="D1545" s="321"/>
      <c r="E1545" s="321"/>
      <c r="F1545" s="124">
        <v>43743</v>
      </c>
      <c r="G1545" s="105" t="s">
        <v>771</v>
      </c>
      <c r="H1545" s="324"/>
      <c r="I1545" s="277"/>
    </row>
    <row r="1546" spans="3:9">
      <c r="C1546" s="316">
        <v>232</v>
      </c>
      <c r="D1546" s="319" t="s">
        <v>3242</v>
      </c>
      <c r="E1546" s="319" t="s">
        <v>3243</v>
      </c>
      <c r="F1546" s="120">
        <v>43624</v>
      </c>
      <c r="G1546" s="126">
        <v>174</v>
      </c>
      <c r="H1546" s="179" t="s">
        <v>3123</v>
      </c>
      <c r="I1546" s="276" t="s">
        <v>3127</v>
      </c>
    </row>
    <row r="1547" spans="3:9" ht="25">
      <c r="C1547" s="317"/>
      <c r="D1547" s="320"/>
      <c r="E1547" s="320"/>
      <c r="F1547" s="120">
        <v>43731</v>
      </c>
      <c r="G1547" s="126" t="s">
        <v>771</v>
      </c>
      <c r="H1547" s="179" t="s">
        <v>3244</v>
      </c>
      <c r="I1547" s="278"/>
    </row>
    <row r="1548" spans="3:9">
      <c r="C1548" s="317"/>
      <c r="D1548" s="320"/>
      <c r="E1548" s="320"/>
      <c r="F1548" s="120">
        <v>43733</v>
      </c>
      <c r="G1548" s="126" t="s">
        <v>771</v>
      </c>
      <c r="H1548" s="123"/>
      <c r="I1548" s="278"/>
    </row>
    <row r="1549" spans="3:9">
      <c r="C1549" s="317"/>
      <c r="D1549" s="320"/>
      <c r="E1549" s="320"/>
      <c r="F1549" s="120">
        <v>43747</v>
      </c>
      <c r="G1549" s="126" t="s">
        <v>771</v>
      </c>
      <c r="H1549" s="123"/>
      <c r="I1549" s="278"/>
    </row>
    <row r="1550" spans="3:9">
      <c r="C1550" s="317"/>
      <c r="D1550" s="320"/>
      <c r="E1550" s="320"/>
      <c r="F1550" s="120">
        <v>43761</v>
      </c>
      <c r="G1550" s="126" t="s">
        <v>771</v>
      </c>
      <c r="H1550" s="123"/>
      <c r="I1550" s="278"/>
    </row>
    <row r="1551" spans="3:9" ht="15" thickBot="1">
      <c r="C1551" s="318"/>
      <c r="D1551" s="321"/>
      <c r="E1551" s="321"/>
      <c r="F1551" s="124">
        <v>43764</v>
      </c>
      <c r="G1551" s="105" t="s">
        <v>771</v>
      </c>
      <c r="H1551" s="121"/>
      <c r="I1551" s="277"/>
    </row>
    <row r="1552" spans="3:9">
      <c r="C1552" s="316">
        <v>233</v>
      </c>
      <c r="D1552" s="319" t="s">
        <v>3245</v>
      </c>
      <c r="E1552" s="319" t="s">
        <v>3246</v>
      </c>
      <c r="F1552" s="120">
        <v>43624</v>
      </c>
      <c r="G1552" s="126">
        <v>53</v>
      </c>
      <c r="H1552" s="179" t="s">
        <v>3123</v>
      </c>
      <c r="I1552" s="276" t="s">
        <v>3127</v>
      </c>
    </row>
    <row r="1553" spans="3:9" ht="25">
      <c r="C1553" s="317"/>
      <c r="D1553" s="320"/>
      <c r="E1553" s="320"/>
      <c r="F1553" s="120">
        <v>43731</v>
      </c>
      <c r="G1553" s="126" t="s">
        <v>771</v>
      </c>
      <c r="H1553" s="179" t="s">
        <v>3130</v>
      </c>
      <c r="I1553" s="278"/>
    </row>
    <row r="1554" spans="3:9" ht="15" thickBot="1">
      <c r="C1554" s="318"/>
      <c r="D1554" s="321"/>
      <c r="E1554" s="321"/>
      <c r="F1554" s="124">
        <v>43733</v>
      </c>
      <c r="G1554" s="105" t="s">
        <v>771</v>
      </c>
      <c r="H1554" s="121"/>
      <c r="I1554" s="277"/>
    </row>
    <row r="1555" spans="3:9">
      <c r="C1555" s="316">
        <v>234</v>
      </c>
      <c r="D1555" s="319" t="s">
        <v>3247</v>
      </c>
      <c r="E1555" s="319" t="s">
        <v>3248</v>
      </c>
      <c r="F1555" s="120">
        <v>43764</v>
      </c>
      <c r="G1555" s="126">
        <v>92</v>
      </c>
      <c r="H1555" s="179" t="s">
        <v>3123</v>
      </c>
      <c r="I1555" s="276" t="s">
        <v>3127</v>
      </c>
    </row>
    <row r="1556" spans="3:9" ht="25">
      <c r="C1556" s="317"/>
      <c r="D1556" s="320"/>
      <c r="E1556" s="320"/>
      <c r="F1556" s="120">
        <v>44081</v>
      </c>
      <c r="G1556" s="126" t="s">
        <v>771</v>
      </c>
      <c r="H1556" s="179" t="s">
        <v>3249</v>
      </c>
      <c r="I1556" s="278"/>
    </row>
    <row r="1557" spans="3:9" ht="25">
      <c r="C1557" s="317"/>
      <c r="D1557" s="320"/>
      <c r="E1557" s="320"/>
      <c r="F1557" s="120">
        <v>44101</v>
      </c>
      <c r="G1557" s="126" t="s">
        <v>771</v>
      </c>
      <c r="H1557" s="179" t="s">
        <v>3250</v>
      </c>
      <c r="I1557" s="278"/>
    </row>
    <row r="1558" spans="3:9" ht="15" thickBot="1">
      <c r="C1558" s="318"/>
      <c r="D1558" s="321"/>
      <c r="E1558" s="321"/>
      <c r="F1558" s="124">
        <v>44129</v>
      </c>
      <c r="G1558" s="105" t="s">
        <v>771</v>
      </c>
      <c r="H1558" s="121"/>
      <c r="I1558" s="277"/>
    </row>
    <row r="1559" spans="3:9">
      <c r="C1559" s="316">
        <v>235</v>
      </c>
      <c r="D1559" s="319" t="s">
        <v>3251</v>
      </c>
      <c r="E1559" s="319" t="s">
        <v>3252</v>
      </c>
      <c r="F1559" s="120">
        <v>43731</v>
      </c>
      <c r="G1559" s="126">
        <v>82</v>
      </c>
      <c r="H1559" s="179" t="s">
        <v>3123</v>
      </c>
      <c r="I1559" s="276" t="s">
        <v>3127</v>
      </c>
    </row>
    <row r="1560" spans="3:9" ht="25">
      <c r="C1560" s="317"/>
      <c r="D1560" s="320"/>
      <c r="E1560" s="320"/>
      <c r="F1560" s="120">
        <v>43747</v>
      </c>
      <c r="G1560" s="126" t="s">
        <v>771</v>
      </c>
      <c r="H1560" s="179" t="s">
        <v>3253</v>
      </c>
      <c r="I1560" s="278"/>
    </row>
    <row r="1561" spans="3:9" ht="15" thickBot="1">
      <c r="C1561" s="318"/>
      <c r="D1561" s="321"/>
      <c r="E1561" s="321"/>
      <c r="F1561" s="124">
        <v>43764</v>
      </c>
      <c r="G1561" s="105" t="s">
        <v>771</v>
      </c>
      <c r="H1561" s="121"/>
      <c r="I1561" s="277"/>
    </row>
    <row r="1562" spans="3:9">
      <c r="C1562" s="316">
        <v>236</v>
      </c>
      <c r="D1562" s="319" t="s">
        <v>3254</v>
      </c>
      <c r="E1562" s="319" t="s">
        <v>3255</v>
      </c>
      <c r="F1562" s="120">
        <v>43731</v>
      </c>
      <c r="G1562" s="126" t="s">
        <v>771</v>
      </c>
      <c r="H1562" s="179" t="s">
        <v>3123</v>
      </c>
      <c r="I1562" s="276" t="s">
        <v>3127</v>
      </c>
    </row>
    <row r="1563" spans="3:9" ht="25">
      <c r="C1563" s="317"/>
      <c r="D1563" s="320"/>
      <c r="E1563" s="320"/>
      <c r="F1563" s="120">
        <v>43747</v>
      </c>
      <c r="G1563" s="126">
        <v>42</v>
      </c>
      <c r="H1563" s="179" t="s">
        <v>3256</v>
      </c>
      <c r="I1563" s="278"/>
    </row>
    <row r="1564" spans="3:9" ht="15" thickBot="1">
      <c r="C1564" s="318"/>
      <c r="D1564" s="321"/>
      <c r="E1564" s="321"/>
      <c r="F1564" s="124">
        <v>43764</v>
      </c>
      <c r="G1564" s="105" t="s">
        <v>771</v>
      </c>
      <c r="H1564" s="121"/>
      <c r="I1564" s="277"/>
    </row>
    <row r="1565" spans="3:9">
      <c r="C1565" s="316">
        <v>237</v>
      </c>
      <c r="D1565" s="319" t="s">
        <v>3257</v>
      </c>
      <c r="E1565" s="319" t="s">
        <v>3258</v>
      </c>
      <c r="F1565" s="120">
        <v>43747</v>
      </c>
      <c r="G1565" s="126">
        <v>45</v>
      </c>
      <c r="H1565" s="322" t="s">
        <v>3259</v>
      </c>
      <c r="I1565" s="276" t="s">
        <v>3127</v>
      </c>
    </row>
    <row r="1566" spans="3:9">
      <c r="C1566" s="317"/>
      <c r="D1566" s="320"/>
      <c r="E1566" s="320"/>
      <c r="F1566" s="120">
        <v>43761</v>
      </c>
      <c r="G1566" s="126" t="s">
        <v>771</v>
      </c>
      <c r="H1566" s="323"/>
      <c r="I1566" s="278"/>
    </row>
    <row r="1567" spans="3:9" ht="15" thickBot="1">
      <c r="C1567" s="318"/>
      <c r="D1567" s="321"/>
      <c r="E1567" s="321"/>
      <c r="F1567" s="124">
        <v>43764</v>
      </c>
      <c r="G1567" s="105" t="s">
        <v>771</v>
      </c>
      <c r="H1567" s="324"/>
      <c r="I1567" s="277"/>
    </row>
    <row r="1568" spans="3:9">
      <c r="C1568" s="316">
        <v>238</v>
      </c>
      <c r="D1568" s="319" t="s">
        <v>3260</v>
      </c>
      <c r="E1568" s="319" t="s">
        <v>3261</v>
      </c>
      <c r="F1568" s="120">
        <v>43747</v>
      </c>
      <c r="G1568" s="126" t="s">
        <v>771</v>
      </c>
      <c r="H1568" s="322" t="s">
        <v>3262</v>
      </c>
      <c r="I1568" s="276" t="s">
        <v>3127</v>
      </c>
    </row>
    <row r="1569" spans="3:9">
      <c r="C1569" s="317"/>
      <c r="D1569" s="320"/>
      <c r="E1569" s="320"/>
      <c r="F1569" s="120">
        <v>43761</v>
      </c>
      <c r="G1569" s="126" t="s">
        <v>771</v>
      </c>
      <c r="H1569" s="323"/>
      <c r="I1569" s="278"/>
    </row>
    <row r="1570" spans="3:9" ht="15" thickBot="1">
      <c r="C1570" s="318"/>
      <c r="D1570" s="321"/>
      <c r="E1570" s="321"/>
      <c r="F1570" s="124">
        <v>43764</v>
      </c>
      <c r="G1570" s="105" t="s">
        <v>771</v>
      </c>
      <c r="H1570" s="324"/>
      <c r="I1570" s="277"/>
    </row>
    <row r="1571" spans="3:9">
      <c r="C1571" s="316">
        <v>239</v>
      </c>
      <c r="D1571" s="319" t="s">
        <v>3263</v>
      </c>
      <c r="E1571" s="319" t="s">
        <v>3264</v>
      </c>
      <c r="F1571" s="120">
        <v>43387</v>
      </c>
      <c r="G1571" s="126">
        <v>16</v>
      </c>
      <c r="H1571" s="179" t="s">
        <v>3123</v>
      </c>
      <c r="I1571" s="276" t="s">
        <v>3127</v>
      </c>
    </row>
    <row r="1572" spans="3:9" ht="25">
      <c r="C1572" s="317"/>
      <c r="D1572" s="320"/>
      <c r="E1572" s="320"/>
      <c r="F1572" s="120">
        <v>43733</v>
      </c>
      <c r="G1572" s="126" t="s">
        <v>771</v>
      </c>
      <c r="H1572" s="179" t="s">
        <v>3265</v>
      </c>
      <c r="I1572" s="278"/>
    </row>
    <row r="1573" spans="3:9" ht="25">
      <c r="C1573" s="317"/>
      <c r="D1573" s="320"/>
      <c r="E1573" s="320"/>
      <c r="F1573" s="120">
        <v>43747</v>
      </c>
      <c r="G1573" s="126" t="s">
        <v>771</v>
      </c>
      <c r="H1573" s="179" t="s">
        <v>3266</v>
      </c>
      <c r="I1573" s="278"/>
    </row>
    <row r="1574" spans="3:9">
      <c r="C1574" s="317"/>
      <c r="D1574" s="320"/>
      <c r="E1574" s="320"/>
      <c r="F1574" s="120">
        <v>43761</v>
      </c>
      <c r="G1574" s="126" t="s">
        <v>771</v>
      </c>
      <c r="H1574" s="123"/>
      <c r="I1574" s="278"/>
    </row>
    <row r="1575" spans="3:9">
      <c r="C1575" s="317"/>
      <c r="D1575" s="320"/>
      <c r="E1575" s="320"/>
      <c r="F1575" s="120">
        <v>43764</v>
      </c>
      <c r="G1575" s="126" t="s">
        <v>771</v>
      </c>
      <c r="H1575" s="123"/>
      <c r="I1575" s="278"/>
    </row>
    <row r="1576" spans="3:9" ht="15" thickBot="1">
      <c r="C1576" s="318"/>
      <c r="D1576" s="321"/>
      <c r="E1576" s="321"/>
      <c r="F1576" s="124">
        <v>44081</v>
      </c>
      <c r="G1576" s="105" t="s">
        <v>771</v>
      </c>
      <c r="H1576" s="121"/>
      <c r="I1576" s="277"/>
    </row>
    <row r="1577" spans="3:9">
      <c r="C1577" s="316">
        <v>240</v>
      </c>
      <c r="D1577" s="319" t="s">
        <v>3267</v>
      </c>
      <c r="E1577" s="319" t="s">
        <v>3268</v>
      </c>
      <c r="F1577" s="120">
        <v>43747</v>
      </c>
      <c r="G1577" s="126" t="s">
        <v>771</v>
      </c>
      <c r="H1577" s="322" t="s">
        <v>3259</v>
      </c>
      <c r="I1577" s="276" t="s">
        <v>3127</v>
      </c>
    </row>
    <row r="1578" spans="3:9">
      <c r="C1578" s="317"/>
      <c r="D1578" s="320"/>
      <c r="E1578" s="320"/>
      <c r="F1578" s="120">
        <v>43761</v>
      </c>
      <c r="G1578" s="126" t="s">
        <v>771</v>
      </c>
      <c r="H1578" s="323"/>
      <c r="I1578" s="278"/>
    </row>
    <row r="1579" spans="3:9" ht="15" thickBot="1">
      <c r="C1579" s="318"/>
      <c r="D1579" s="321"/>
      <c r="E1579" s="321"/>
      <c r="F1579" s="124">
        <v>43764</v>
      </c>
      <c r="G1579" s="105" t="s">
        <v>771</v>
      </c>
      <c r="H1579" s="324"/>
      <c r="I1579" s="277"/>
    </row>
    <row r="1580" spans="3:9">
      <c r="C1580" s="316">
        <v>241</v>
      </c>
      <c r="D1580" s="319" t="s">
        <v>3269</v>
      </c>
      <c r="E1580" s="319" t="s">
        <v>3270</v>
      </c>
      <c r="F1580" s="120">
        <v>43387</v>
      </c>
      <c r="G1580" s="126">
        <v>13</v>
      </c>
      <c r="H1580" s="179" t="s">
        <v>3123</v>
      </c>
      <c r="I1580" s="276" t="s">
        <v>3127</v>
      </c>
    </row>
    <row r="1581" spans="3:9">
      <c r="C1581" s="317"/>
      <c r="D1581" s="320"/>
      <c r="E1581" s="320"/>
      <c r="F1581" s="120">
        <v>43747</v>
      </c>
      <c r="G1581" s="126" t="s">
        <v>771</v>
      </c>
      <c r="H1581" s="179" t="s">
        <v>3124</v>
      </c>
      <c r="I1581" s="278"/>
    </row>
    <row r="1582" spans="3:9" ht="25">
      <c r="C1582" s="317"/>
      <c r="D1582" s="320"/>
      <c r="E1582" s="320"/>
      <c r="F1582" s="120">
        <v>43761</v>
      </c>
      <c r="G1582" s="126" t="s">
        <v>771</v>
      </c>
      <c r="H1582" s="179" t="s">
        <v>3162</v>
      </c>
      <c r="I1582" s="278"/>
    </row>
    <row r="1583" spans="3:9" ht="25">
      <c r="C1583" s="317"/>
      <c r="D1583" s="320"/>
      <c r="E1583" s="320"/>
      <c r="F1583" s="120">
        <v>43764</v>
      </c>
      <c r="G1583" s="126" t="s">
        <v>771</v>
      </c>
      <c r="H1583" s="179" t="s">
        <v>3271</v>
      </c>
      <c r="I1583" s="278"/>
    </row>
    <row r="1584" spans="3:9">
      <c r="C1584" s="317"/>
      <c r="D1584" s="320"/>
      <c r="E1584" s="320"/>
      <c r="F1584" s="120">
        <v>44081</v>
      </c>
      <c r="G1584" s="126" t="s">
        <v>771</v>
      </c>
      <c r="H1584" s="123"/>
      <c r="I1584" s="278"/>
    </row>
    <row r="1585" spans="3:9" ht="15" thickBot="1">
      <c r="C1585" s="318"/>
      <c r="D1585" s="321"/>
      <c r="E1585" s="321"/>
      <c r="F1585" s="124">
        <v>44129</v>
      </c>
      <c r="G1585" s="105" t="s">
        <v>771</v>
      </c>
      <c r="H1585" s="121"/>
      <c r="I1585" s="277"/>
    </row>
    <row r="1586" spans="3:9">
      <c r="C1586" s="316">
        <v>242</v>
      </c>
      <c r="D1586" s="319" t="s">
        <v>3272</v>
      </c>
      <c r="E1586" s="319" t="s">
        <v>3273</v>
      </c>
      <c r="F1586" s="120">
        <v>43733</v>
      </c>
      <c r="G1586" s="126" t="s">
        <v>771</v>
      </c>
      <c r="H1586" s="179" t="s">
        <v>3123</v>
      </c>
      <c r="I1586" s="276" t="s">
        <v>3127</v>
      </c>
    </row>
    <row r="1587" spans="3:9" ht="25">
      <c r="C1587" s="317"/>
      <c r="D1587" s="320"/>
      <c r="E1587" s="320"/>
      <c r="F1587" s="120">
        <v>43743</v>
      </c>
      <c r="G1587" s="126" t="s">
        <v>771</v>
      </c>
      <c r="H1587" s="179" t="s">
        <v>3274</v>
      </c>
      <c r="I1587" s="278"/>
    </row>
    <row r="1588" spans="3:9" ht="25">
      <c r="C1588" s="317"/>
      <c r="D1588" s="320"/>
      <c r="E1588" s="320"/>
      <c r="F1588" s="120">
        <v>43747</v>
      </c>
      <c r="G1588" s="126" t="s">
        <v>771</v>
      </c>
      <c r="H1588" s="179" t="s">
        <v>3275</v>
      </c>
      <c r="I1588" s="278"/>
    </row>
    <row r="1589" spans="3:9">
      <c r="C1589" s="317"/>
      <c r="D1589" s="320"/>
      <c r="E1589" s="320"/>
      <c r="F1589" s="120">
        <v>43761</v>
      </c>
      <c r="G1589" s="126" t="s">
        <v>771</v>
      </c>
      <c r="H1589" s="123"/>
      <c r="I1589" s="278"/>
    </row>
    <row r="1590" spans="3:9">
      <c r="C1590" s="317"/>
      <c r="D1590" s="320"/>
      <c r="E1590" s="320"/>
      <c r="F1590" s="120">
        <v>43764</v>
      </c>
      <c r="G1590" s="126" t="s">
        <v>771</v>
      </c>
      <c r="H1590" s="123"/>
      <c r="I1590" s="278"/>
    </row>
    <row r="1591" spans="3:9">
      <c r="C1591" s="317"/>
      <c r="D1591" s="320"/>
      <c r="E1591" s="320"/>
      <c r="F1591" s="120">
        <v>44081</v>
      </c>
      <c r="G1591" s="126" t="s">
        <v>771</v>
      </c>
      <c r="H1591" s="123"/>
      <c r="I1591" s="278"/>
    </row>
    <row r="1592" spans="3:9" ht="15" thickBot="1">
      <c r="C1592" s="318"/>
      <c r="D1592" s="321"/>
      <c r="E1592" s="321"/>
      <c r="F1592" s="124">
        <v>44129</v>
      </c>
      <c r="G1592" s="105" t="s">
        <v>771</v>
      </c>
      <c r="H1592" s="121"/>
      <c r="I1592" s="277"/>
    </row>
    <row r="1593" spans="3:9">
      <c r="C1593" s="307" t="s">
        <v>690</v>
      </c>
      <c r="D1593" s="308"/>
      <c r="E1593" s="308"/>
      <c r="F1593" s="308"/>
      <c r="G1593" s="308"/>
      <c r="H1593" s="308"/>
      <c r="I1593" s="309"/>
    </row>
    <row r="1594" spans="3:9">
      <c r="C1594" s="310" t="s">
        <v>3276</v>
      </c>
      <c r="D1594" s="311"/>
      <c r="E1594" s="311"/>
      <c r="F1594" s="311"/>
      <c r="G1594" s="311"/>
      <c r="H1594" s="311"/>
      <c r="I1594" s="312"/>
    </row>
    <row r="1595" spans="3:9" ht="15" thickBot="1">
      <c r="C1595" s="313" t="s">
        <v>3277</v>
      </c>
      <c r="D1595" s="314"/>
      <c r="E1595" s="314"/>
      <c r="F1595" s="314"/>
      <c r="G1595" s="314"/>
      <c r="H1595" s="314"/>
      <c r="I1595" s="315"/>
    </row>
  </sheetData>
  <mergeCells count="1066">
    <mergeCell ref="H17:H22"/>
    <mergeCell ref="I17:I22"/>
    <mergeCell ref="C23:C28"/>
    <mergeCell ref="D23:D28"/>
    <mergeCell ref="E23:E28"/>
    <mergeCell ref="H23:H28"/>
    <mergeCell ref="I23:I28"/>
    <mergeCell ref="C17:C22"/>
    <mergeCell ref="D17:D22"/>
    <mergeCell ref="E17:E22"/>
    <mergeCell ref="C4:C10"/>
    <mergeCell ref="D4:D10"/>
    <mergeCell ref="E4:E10"/>
    <mergeCell ref="I4:I10"/>
    <mergeCell ref="C11:C16"/>
    <mergeCell ref="D11:D16"/>
    <mergeCell ref="E11:E16"/>
    <mergeCell ref="I11:I16"/>
    <mergeCell ref="C40:C45"/>
    <mergeCell ref="D40:D45"/>
    <mergeCell ref="E40:E45"/>
    <mergeCell ref="H40:H45"/>
    <mergeCell ref="I40:I45"/>
    <mergeCell ref="C46:C51"/>
    <mergeCell ref="D46:D51"/>
    <mergeCell ref="E46:E51"/>
    <mergeCell ref="I46:I51"/>
    <mergeCell ref="C29:C35"/>
    <mergeCell ref="D29:D35"/>
    <mergeCell ref="E29:E35"/>
    <mergeCell ref="I29:I35"/>
    <mergeCell ref="C36:C39"/>
    <mergeCell ref="D36:D39"/>
    <mergeCell ref="E36:E39"/>
    <mergeCell ref="H36:H39"/>
    <mergeCell ref="I36:I39"/>
    <mergeCell ref="C65:C71"/>
    <mergeCell ref="D65:D71"/>
    <mergeCell ref="E65:E71"/>
    <mergeCell ref="H65:H71"/>
    <mergeCell ref="I65:I71"/>
    <mergeCell ref="C72:C81"/>
    <mergeCell ref="D72:D81"/>
    <mergeCell ref="E72:E81"/>
    <mergeCell ref="I72:I81"/>
    <mergeCell ref="C52:C57"/>
    <mergeCell ref="D52:D57"/>
    <mergeCell ref="E52:E57"/>
    <mergeCell ref="I52:I57"/>
    <mergeCell ref="C58:C64"/>
    <mergeCell ref="D58:D64"/>
    <mergeCell ref="E58:E64"/>
    <mergeCell ref="H58:H64"/>
    <mergeCell ref="I58:I64"/>
    <mergeCell ref="C89:C106"/>
    <mergeCell ref="D89:D106"/>
    <mergeCell ref="E89:E106"/>
    <mergeCell ref="I89:I106"/>
    <mergeCell ref="C107:C117"/>
    <mergeCell ref="D107:D117"/>
    <mergeCell ref="E107:E117"/>
    <mergeCell ref="I107:I117"/>
    <mergeCell ref="C82:C84"/>
    <mergeCell ref="D82:D84"/>
    <mergeCell ref="E82:E84"/>
    <mergeCell ref="H82:H84"/>
    <mergeCell ref="I82:I84"/>
    <mergeCell ref="C85:C88"/>
    <mergeCell ref="D85:D88"/>
    <mergeCell ref="E85:E88"/>
    <mergeCell ref="I85:I88"/>
    <mergeCell ref="C130:C134"/>
    <mergeCell ref="D130:D134"/>
    <mergeCell ref="E130:E134"/>
    <mergeCell ref="H130:H134"/>
    <mergeCell ref="I130:I134"/>
    <mergeCell ref="C135:C140"/>
    <mergeCell ref="D135:D140"/>
    <mergeCell ref="E135:E140"/>
    <mergeCell ref="H135:H140"/>
    <mergeCell ref="I135:I140"/>
    <mergeCell ref="C118:C123"/>
    <mergeCell ref="D118:D123"/>
    <mergeCell ref="E118:E123"/>
    <mergeCell ref="H118:H123"/>
    <mergeCell ref="I118:I123"/>
    <mergeCell ref="C124:C129"/>
    <mergeCell ref="D124:D129"/>
    <mergeCell ref="E124:E129"/>
    <mergeCell ref="H124:H129"/>
    <mergeCell ref="I124:I129"/>
    <mergeCell ref="C153:C157"/>
    <mergeCell ref="D153:D157"/>
    <mergeCell ref="E153:E157"/>
    <mergeCell ref="I153:I157"/>
    <mergeCell ref="C158:C164"/>
    <mergeCell ref="D158:D164"/>
    <mergeCell ref="E158:E164"/>
    <mergeCell ref="I158:I164"/>
    <mergeCell ref="C141:C147"/>
    <mergeCell ref="D141:D147"/>
    <mergeCell ref="E141:E147"/>
    <mergeCell ref="H141:H147"/>
    <mergeCell ref="I141:I147"/>
    <mergeCell ref="C148:C152"/>
    <mergeCell ref="D148:D152"/>
    <mergeCell ref="E148:E152"/>
    <mergeCell ref="I148:I152"/>
    <mergeCell ref="C191:C196"/>
    <mergeCell ref="D191:D196"/>
    <mergeCell ref="E191:E196"/>
    <mergeCell ref="I191:I196"/>
    <mergeCell ref="C197:C206"/>
    <mergeCell ref="D197:D206"/>
    <mergeCell ref="E197:E206"/>
    <mergeCell ref="I197:I206"/>
    <mergeCell ref="C177:C181"/>
    <mergeCell ref="D177:D181"/>
    <mergeCell ref="E177:E181"/>
    <mergeCell ref="I177:I181"/>
    <mergeCell ref="C182:C190"/>
    <mergeCell ref="D182:D190"/>
    <mergeCell ref="E182:E190"/>
    <mergeCell ref="I182:I190"/>
    <mergeCell ref="C165:C171"/>
    <mergeCell ref="D165:D171"/>
    <mergeCell ref="E165:E171"/>
    <mergeCell ref="I165:I171"/>
    <mergeCell ref="C172:C176"/>
    <mergeCell ref="D172:D176"/>
    <mergeCell ref="E172:E176"/>
    <mergeCell ref="I172:I176"/>
    <mergeCell ref="C226:C229"/>
    <mergeCell ref="D226:D229"/>
    <mergeCell ref="E226:E229"/>
    <mergeCell ref="I226:I229"/>
    <mergeCell ref="C230:C244"/>
    <mergeCell ref="D230:D244"/>
    <mergeCell ref="E230:E244"/>
    <mergeCell ref="I230:I244"/>
    <mergeCell ref="C207:C218"/>
    <mergeCell ref="D207:D218"/>
    <mergeCell ref="E207:E218"/>
    <mergeCell ref="I207:I218"/>
    <mergeCell ref="C219:C225"/>
    <mergeCell ref="D219:D225"/>
    <mergeCell ref="E219:E225"/>
    <mergeCell ref="H219:H225"/>
    <mergeCell ref="I219:I225"/>
    <mergeCell ref="C261:C265"/>
    <mergeCell ref="D261:D265"/>
    <mergeCell ref="E261:E265"/>
    <mergeCell ref="H261:H265"/>
    <mergeCell ref="I261:I265"/>
    <mergeCell ref="C266:C275"/>
    <mergeCell ref="D266:D275"/>
    <mergeCell ref="E266:E275"/>
    <mergeCell ref="H266:H275"/>
    <mergeCell ref="I266:I275"/>
    <mergeCell ref="C245:C254"/>
    <mergeCell ref="D245:D254"/>
    <mergeCell ref="E245:E254"/>
    <mergeCell ref="I245:I254"/>
    <mergeCell ref="C255:C260"/>
    <mergeCell ref="D255:D260"/>
    <mergeCell ref="E255:E260"/>
    <mergeCell ref="H255:H260"/>
    <mergeCell ref="I255:I260"/>
    <mergeCell ref="C292:C297"/>
    <mergeCell ref="D292:D297"/>
    <mergeCell ref="E292:E297"/>
    <mergeCell ref="H292:H297"/>
    <mergeCell ref="I292:I297"/>
    <mergeCell ref="C298:C313"/>
    <mergeCell ref="D298:D313"/>
    <mergeCell ref="E298:E313"/>
    <mergeCell ref="I298:I313"/>
    <mergeCell ref="C276:C282"/>
    <mergeCell ref="D276:D282"/>
    <mergeCell ref="E276:E282"/>
    <mergeCell ref="H276:H282"/>
    <mergeCell ref="I276:I282"/>
    <mergeCell ref="C283:C291"/>
    <mergeCell ref="D283:D291"/>
    <mergeCell ref="E283:E291"/>
    <mergeCell ref="H283:H291"/>
    <mergeCell ref="I283:I291"/>
    <mergeCell ref="C331:C341"/>
    <mergeCell ref="D331:D341"/>
    <mergeCell ref="E331:E341"/>
    <mergeCell ref="H331:H341"/>
    <mergeCell ref="I331:I341"/>
    <mergeCell ref="C342:C353"/>
    <mergeCell ref="D342:D353"/>
    <mergeCell ref="E342:E353"/>
    <mergeCell ref="I342:I353"/>
    <mergeCell ref="C314:C323"/>
    <mergeCell ref="D314:D323"/>
    <mergeCell ref="E314:E323"/>
    <mergeCell ref="I314:I323"/>
    <mergeCell ref="C324:C330"/>
    <mergeCell ref="D324:D330"/>
    <mergeCell ref="E324:E330"/>
    <mergeCell ref="I324:I330"/>
    <mergeCell ref="C370:C374"/>
    <mergeCell ref="D370:D374"/>
    <mergeCell ref="E370:E374"/>
    <mergeCell ref="H370:H374"/>
    <mergeCell ref="I370:I374"/>
    <mergeCell ref="C375:C384"/>
    <mergeCell ref="D375:D384"/>
    <mergeCell ref="E375:E384"/>
    <mergeCell ref="H375:H384"/>
    <mergeCell ref="I375:I384"/>
    <mergeCell ref="C354:C363"/>
    <mergeCell ref="D354:D363"/>
    <mergeCell ref="E354:E363"/>
    <mergeCell ref="I354:I363"/>
    <mergeCell ref="C364:C369"/>
    <mergeCell ref="D364:D369"/>
    <mergeCell ref="E364:E369"/>
    <mergeCell ref="H364:H369"/>
    <mergeCell ref="I364:I369"/>
    <mergeCell ref="C397:C400"/>
    <mergeCell ref="D397:D400"/>
    <mergeCell ref="E397:E400"/>
    <mergeCell ref="H397:H400"/>
    <mergeCell ref="I397:I400"/>
    <mergeCell ref="C401:C404"/>
    <mergeCell ref="D401:D404"/>
    <mergeCell ref="E401:E404"/>
    <mergeCell ref="H401:H404"/>
    <mergeCell ref="I401:I404"/>
    <mergeCell ref="C385:C391"/>
    <mergeCell ref="D385:D391"/>
    <mergeCell ref="E385:E391"/>
    <mergeCell ref="I385:I391"/>
    <mergeCell ref="C392:C396"/>
    <mergeCell ref="D392:D396"/>
    <mergeCell ref="E392:E396"/>
    <mergeCell ref="H392:H396"/>
    <mergeCell ref="I392:I396"/>
    <mergeCell ref="C415:C423"/>
    <mergeCell ref="D415:D423"/>
    <mergeCell ref="E415:E423"/>
    <mergeCell ref="H415:H423"/>
    <mergeCell ref="I415:I423"/>
    <mergeCell ref="C424:C429"/>
    <mergeCell ref="D424:D429"/>
    <mergeCell ref="E424:E429"/>
    <mergeCell ref="I424:I429"/>
    <mergeCell ref="C405:C410"/>
    <mergeCell ref="D405:D410"/>
    <mergeCell ref="E405:E410"/>
    <mergeCell ref="I405:I410"/>
    <mergeCell ref="C411:C414"/>
    <mergeCell ref="D411:D414"/>
    <mergeCell ref="E411:E414"/>
    <mergeCell ref="I411:I414"/>
    <mergeCell ref="C450:C452"/>
    <mergeCell ref="D450:D452"/>
    <mergeCell ref="E450:E452"/>
    <mergeCell ref="H450:H452"/>
    <mergeCell ref="I450:I452"/>
    <mergeCell ref="C453:C459"/>
    <mergeCell ref="D453:D459"/>
    <mergeCell ref="E453:E459"/>
    <mergeCell ref="I453:I459"/>
    <mergeCell ref="C430:C439"/>
    <mergeCell ref="D430:D439"/>
    <mergeCell ref="E430:E439"/>
    <mergeCell ref="I430:I439"/>
    <mergeCell ref="C440:C449"/>
    <mergeCell ref="D440:D449"/>
    <mergeCell ref="E440:E449"/>
    <mergeCell ref="I440:I449"/>
    <mergeCell ref="C470:C479"/>
    <mergeCell ref="D470:D479"/>
    <mergeCell ref="E470:E479"/>
    <mergeCell ref="I470:I479"/>
    <mergeCell ref="C480:C483"/>
    <mergeCell ref="D480:D483"/>
    <mergeCell ref="E480:E483"/>
    <mergeCell ref="I480:I483"/>
    <mergeCell ref="C460:C465"/>
    <mergeCell ref="D460:D465"/>
    <mergeCell ref="E460:E465"/>
    <mergeCell ref="H460:H465"/>
    <mergeCell ref="I460:I465"/>
    <mergeCell ref="C466:C469"/>
    <mergeCell ref="D466:D469"/>
    <mergeCell ref="E466:E469"/>
    <mergeCell ref="I466:I469"/>
    <mergeCell ref="C498:C502"/>
    <mergeCell ref="D498:D502"/>
    <mergeCell ref="E498:E502"/>
    <mergeCell ref="H498:H502"/>
    <mergeCell ref="I498:I502"/>
    <mergeCell ref="C503:C507"/>
    <mergeCell ref="D503:D507"/>
    <mergeCell ref="E503:E507"/>
    <mergeCell ref="H503:H507"/>
    <mergeCell ref="I503:I507"/>
    <mergeCell ref="C484:C490"/>
    <mergeCell ref="D484:D490"/>
    <mergeCell ref="E484:E490"/>
    <mergeCell ref="I484:I490"/>
    <mergeCell ref="C491:C497"/>
    <mergeCell ref="D491:D497"/>
    <mergeCell ref="E491:E497"/>
    <mergeCell ref="I491:I497"/>
    <mergeCell ref="C518:C522"/>
    <mergeCell ref="D518:D522"/>
    <mergeCell ref="E518:E522"/>
    <mergeCell ref="H518:H522"/>
    <mergeCell ref="I518:I522"/>
    <mergeCell ref="C523:C531"/>
    <mergeCell ref="D523:D531"/>
    <mergeCell ref="E523:E531"/>
    <mergeCell ref="I523:I531"/>
    <mergeCell ref="C508:C511"/>
    <mergeCell ref="D508:D511"/>
    <mergeCell ref="E508:E511"/>
    <mergeCell ref="I508:I511"/>
    <mergeCell ref="C512:C517"/>
    <mergeCell ref="D512:D517"/>
    <mergeCell ref="E512:E517"/>
    <mergeCell ref="I512:I517"/>
    <mergeCell ref="C553:C556"/>
    <mergeCell ref="D553:D556"/>
    <mergeCell ref="E553:E556"/>
    <mergeCell ref="H553:H556"/>
    <mergeCell ref="I553:I556"/>
    <mergeCell ref="C557:C560"/>
    <mergeCell ref="D557:D560"/>
    <mergeCell ref="E557:E560"/>
    <mergeCell ref="H557:H560"/>
    <mergeCell ref="I557:I560"/>
    <mergeCell ref="C532:C541"/>
    <mergeCell ref="D532:D541"/>
    <mergeCell ref="E532:E541"/>
    <mergeCell ref="I532:I541"/>
    <mergeCell ref="C542:C552"/>
    <mergeCell ref="D542:D552"/>
    <mergeCell ref="E542:E552"/>
    <mergeCell ref="H542:H552"/>
    <mergeCell ref="I542:I552"/>
    <mergeCell ref="C570:C573"/>
    <mergeCell ref="D570:D573"/>
    <mergeCell ref="E570:E573"/>
    <mergeCell ref="H570:H573"/>
    <mergeCell ref="I570:I573"/>
    <mergeCell ref="C574:C577"/>
    <mergeCell ref="D574:D577"/>
    <mergeCell ref="E574:E577"/>
    <mergeCell ref="H574:H577"/>
    <mergeCell ref="I574:I577"/>
    <mergeCell ref="C561:C565"/>
    <mergeCell ref="D561:D565"/>
    <mergeCell ref="E561:E565"/>
    <mergeCell ref="I561:I565"/>
    <mergeCell ref="C566:C569"/>
    <mergeCell ref="D566:D569"/>
    <mergeCell ref="E566:E569"/>
    <mergeCell ref="H566:H569"/>
    <mergeCell ref="I566:I569"/>
    <mergeCell ref="C594:C601"/>
    <mergeCell ref="D594:D601"/>
    <mergeCell ref="E594:E601"/>
    <mergeCell ref="I594:I601"/>
    <mergeCell ref="C602:C614"/>
    <mergeCell ref="D602:D614"/>
    <mergeCell ref="E602:E614"/>
    <mergeCell ref="I602:I614"/>
    <mergeCell ref="C586:C589"/>
    <mergeCell ref="D586:D589"/>
    <mergeCell ref="E586:E589"/>
    <mergeCell ref="I586:I589"/>
    <mergeCell ref="C590:C593"/>
    <mergeCell ref="D590:D593"/>
    <mergeCell ref="E590:E593"/>
    <mergeCell ref="I590:I593"/>
    <mergeCell ref="C578:C581"/>
    <mergeCell ref="D578:D581"/>
    <mergeCell ref="E578:E581"/>
    <mergeCell ref="H578:H581"/>
    <mergeCell ref="I578:I581"/>
    <mergeCell ref="C582:C585"/>
    <mergeCell ref="D582:D585"/>
    <mergeCell ref="E582:E585"/>
    <mergeCell ref="H582:H585"/>
    <mergeCell ref="I582:I585"/>
    <mergeCell ref="C640:C645"/>
    <mergeCell ref="D640:D645"/>
    <mergeCell ref="E640:E645"/>
    <mergeCell ref="I640:I645"/>
    <mergeCell ref="C646:C656"/>
    <mergeCell ref="D646:D656"/>
    <mergeCell ref="E646:E656"/>
    <mergeCell ref="I646:I656"/>
    <mergeCell ref="C624:C631"/>
    <mergeCell ref="D624:D631"/>
    <mergeCell ref="E624:E631"/>
    <mergeCell ref="I624:I631"/>
    <mergeCell ref="C632:C639"/>
    <mergeCell ref="D632:D639"/>
    <mergeCell ref="E632:E639"/>
    <mergeCell ref="I632:I639"/>
    <mergeCell ref="C615:C618"/>
    <mergeCell ref="D615:D618"/>
    <mergeCell ref="E615:E618"/>
    <mergeCell ref="I615:I618"/>
    <mergeCell ref="C619:C623"/>
    <mergeCell ref="D619:D623"/>
    <mergeCell ref="E619:E623"/>
    <mergeCell ref="H619:H623"/>
    <mergeCell ref="I619:I623"/>
    <mergeCell ref="C667:C676"/>
    <mergeCell ref="D667:D676"/>
    <mergeCell ref="E667:E676"/>
    <mergeCell ref="H667:H676"/>
    <mergeCell ref="I667:I676"/>
    <mergeCell ref="C677:C681"/>
    <mergeCell ref="D677:D681"/>
    <mergeCell ref="E677:E681"/>
    <mergeCell ref="I677:I681"/>
    <mergeCell ref="C657:C663"/>
    <mergeCell ref="D657:D663"/>
    <mergeCell ref="E657:E663"/>
    <mergeCell ref="H657:H663"/>
    <mergeCell ref="I657:I663"/>
    <mergeCell ref="C664:C666"/>
    <mergeCell ref="D664:D666"/>
    <mergeCell ref="E664:E666"/>
    <mergeCell ref="I664:I666"/>
    <mergeCell ref="C699:C702"/>
    <mergeCell ref="D699:D702"/>
    <mergeCell ref="E699:E702"/>
    <mergeCell ref="I699:I702"/>
    <mergeCell ref="C703:C711"/>
    <mergeCell ref="D703:D711"/>
    <mergeCell ref="E703:E711"/>
    <mergeCell ref="H703:H711"/>
    <mergeCell ref="I703:I711"/>
    <mergeCell ref="C682:C685"/>
    <mergeCell ref="D682:D685"/>
    <mergeCell ref="E682:E685"/>
    <mergeCell ref="H682:H685"/>
    <mergeCell ref="I682:I685"/>
    <mergeCell ref="C686:C698"/>
    <mergeCell ref="D686:D698"/>
    <mergeCell ref="E686:E698"/>
    <mergeCell ref="I686:I698"/>
    <mergeCell ref="C731:C736"/>
    <mergeCell ref="D731:D736"/>
    <mergeCell ref="E731:E736"/>
    <mergeCell ref="I731:I736"/>
    <mergeCell ref="C737:C739"/>
    <mergeCell ref="D737:D739"/>
    <mergeCell ref="E737:E739"/>
    <mergeCell ref="H737:H739"/>
    <mergeCell ref="I737:I739"/>
    <mergeCell ref="C712:C724"/>
    <mergeCell ref="D712:D724"/>
    <mergeCell ref="E712:E724"/>
    <mergeCell ref="I712:I724"/>
    <mergeCell ref="C725:C730"/>
    <mergeCell ref="D725:D730"/>
    <mergeCell ref="E725:E730"/>
    <mergeCell ref="I725:I730"/>
    <mergeCell ref="C757:C762"/>
    <mergeCell ref="D757:D762"/>
    <mergeCell ref="E757:E762"/>
    <mergeCell ref="I757:I762"/>
    <mergeCell ref="C763:C768"/>
    <mergeCell ref="D763:D768"/>
    <mergeCell ref="E763:E768"/>
    <mergeCell ref="H763:H768"/>
    <mergeCell ref="I763:I768"/>
    <mergeCell ref="C740:C742"/>
    <mergeCell ref="D740:D742"/>
    <mergeCell ref="E740:E742"/>
    <mergeCell ref="H740:H742"/>
    <mergeCell ref="I740:I742"/>
    <mergeCell ref="C743:C756"/>
    <mergeCell ref="D743:D756"/>
    <mergeCell ref="E743:E756"/>
    <mergeCell ref="I743:I756"/>
    <mergeCell ref="C781:C790"/>
    <mergeCell ref="D781:D790"/>
    <mergeCell ref="E781:E790"/>
    <mergeCell ref="I781:I790"/>
    <mergeCell ref="C791:C793"/>
    <mergeCell ref="D791:D793"/>
    <mergeCell ref="E791:E793"/>
    <mergeCell ref="H791:H793"/>
    <mergeCell ref="I791:I793"/>
    <mergeCell ref="C769:C774"/>
    <mergeCell ref="D769:D774"/>
    <mergeCell ref="E769:E774"/>
    <mergeCell ref="I769:I774"/>
    <mergeCell ref="C775:C780"/>
    <mergeCell ref="D775:D780"/>
    <mergeCell ref="E775:E780"/>
    <mergeCell ref="H775:H780"/>
    <mergeCell ref="I775:I780"/>
    <mergeCell ref="C807:C818"/>
    <mergeCell ref="D807:D818"/>
    <mergeCell ref="E807:E818"/>
    <mergeCell ref="H807:H818"/>
    <mergeCell ref="I807:I818"/>
    <mergeCell ref="C819:C831"/>
    <mergeCell ref="D819:D831"/>
    <mergeCell ref="E819:E831"/>
    <mergeCell ref="I819:I831"/>
    <mergeCell ref="C794:C800"/>
    <mergeCell ref="D794:D800"/>
    <mergeCell ref="E794:E800"/>
    <mergeCell ref="I794:I800"/>
    <mergeCell ref="C801:C806"/>
    <mergeCell ref="D801:D806"/>
    <mergeCell ref="E801:E806"/>
    <mergeCell ref="H801:H806"/>
    <mergeCell ref="I801:I806"/>
    <mergeCell ref="C842:C849"/>
    <mergeCell ref="D842:D849"/>
    <mergeCell ref="E842:E849"/>
    <mergeCell ref="I842:I849"/>
    <mergeCell ref="C850:C860"/>
    <mergeCell ref="D850:D860"/>
    <mergeCell ref="E850:E860"/>
    <mergeCell ref="I850:I860"/>
    <mergeCell ref="C832:C834"/>
    <mergeCell ref="D832:D834"/>
    <mergeCell ref="E832:E834"/>
    <mergeCell ref="H832:H834"/>
    <mergeCell ref="I832:I834"/>
    <mergeCell ref="C835:C841"/>
    <mergeCell ref="D835:D841"/>
    <mergeCell ref="E835:E841"/>
    <mergeCell ref="I835:I841"/>
    <mergeCell ref="C885:C895"/>
    <mergeCell ref="D885:D895"/>
    <mergeCell ref="E885:E895"/>
    <mergeCell ref="H885:H895"/>
    <mergeCell ref="I885:I895"/>
    <mergeCell ref="C896:C901"/>
    <mergeCell ref="D896:D901"/>
    <mergeCell ref="E896:E901"/>
    <mergeCell ref="I896:I901"/>
    <mergeCell ref="C861:C872"/>
    <mergeCell ref="D861:D872"/>
    <mergeCell ref="E861:E872"/>
    <mergeCell ref="I861:I872"/>
    <mergeCell ref="C873:C884"/>
    <mergeCell ref="D873:D884"/>
    <mergeCell ref="E873:E884"/>
    <mergeCell ref="I873:I884"/>
    <mergeCell ref="C912:C917"/>
    <mergeCell ref="D912:D917"/>
    <mergeCell ref="E912:E917"/>
    <mergeCell ref="I912:I917"/>
    <mergeCell ref="C918:C921"/>
    <mergeCell ref="D918:D921"/>
    <mergeCell ref="E918:E921"/>
    <mergeCell ref="I918:I921"/>
    <mergeCell ref="C902:C907"/>
    <mergeCell ref="D902:D907"/>
    <mergeCell ref="E902:E907"/>
    <mergeCell ref="H902:H907"/>
    <mergeCell ref="I902:I907"/>
    <mergeCell ref="C908:C911"/>
    <mergeCell ref="D908:D911"/>
    <mergeCell ref="E908:E911"/>
    <mergeCell ref="H908:H911"/>
    <mergeCell ref="I908:I911"/>
    <mergeCell ref="C935:C939"/>
    <mergeCell ref="D935:D939"/>
    <mergeCell ref="E935:E939"/>
    <mergeCell ref="I935:I939"/>
    <mergeCell ref="C940:C945"/>
    <mergeCell ref="D940:D945"/>
    <mergeCell ref="E940:E945"/>
    <mergeCell ref="I940:I945"/>
    <mergeCell ref="C922:C928"/>
    <mergeCell ref="D922:D928"/>
    <mergeCell ref="E922:E928"/>
    <mergeCell ref="H922:H928"/>
    <mergeCell ref="I922:I928"/>
    <mergeCell ref="C929:C934"/>
    <mergeCell ref="D929:D934"/>
    <mergeCell ref="E929:E934"/>
    <mergeCell ref="I929:I934"/>
    <mergeCell ref="C958:C961"/>
    <mergeCell ref="D958:D961"/>
    <mergeCell ref="E958:E961"/>
    <mergeCell ref="I958:I961"/>
    <mergeCell ref="C962:C970"/>
    <mergeCell ref="D962:D970"/>
    <mergeCell ref="E962:E970"/>
    <mergeCell ref="H962:H970"/>
    <mergeCell ref="I962:I970"/>
    <mergeCell ref="C946:C951"/>
    <mergeCell ref="D946:D951"/>
    <mergeCell ref="E946:E951"/>
    <mergeCell ref="I946:I951"/>
    <mergeCell ref="C952:C957"/>
    <mergeCell ref="D952:D957"/>
    <mergeCell ref="E952:E957"/>
    <mergeCell ref="I952:I957"/>
    <mergeCell ref="C990:C999"/>
    <mergeCell ref="D990:D999"/>
    <mergeCell ref="E990:E999"/>
    <mergeCell ref="H990:H999"/>
    <mergeCell ref="I990:I999"/>
    <mergeCell ref="C1000:C1009"/>
    <mergeCell ref="D1000:D1009"/>
    <mergeCell ref="E1000:E1009"/>
    <mergeCell ref="I1000:I1009"/>
    <mergeCell ref="C971:C979"/>
    <mergeCell ref="D971:D979"/>
    <mergeCell ref="E971:E979"/>
    <mergeCell ref="I971:I979"/>
    <mergeCell ref="C980:C989"/>
    <mergeCell ref="D980:D989"/>
    <mergeCell ref="E980:E989"/>
    <mergeCell ref="I980:I989"/>
    <mergeCell ref="C1024:C1029"/>
    <mergeCell ref="D1024:D1029"/>
    <mergeCell ref="E1024:E1029"/>
    <mergeCell ref="H1024:H1029"/>
    <mergeCell ref="I1024:I1029"/>
    <mergeCell ref="C1030:C1034"/>
    <mergeCell ref="D1030:D1034"/>
    <mergeCell ref="E1030:E1034"/>
    <mergeCell ref="H1030:H1034"/>
    <mergeCell ref="I1030:I1034"/>
    <mergeCell ref="C1010:C1016"/>
    <mergeCell ref="D1010:D1016"/>
    <mergeCell ref="E1010:E1016"/>
    <mergeCell ref="H1010:H1016"/>
    <mergeCell ref="I1010:I1016"/>
    <mergeCell ref="C1017:C1023"/>
    <mergeCell ref="D1017:D1023"/>
    <mergeCell ref="E1017:E1023"/>
    <mergeCell ref="H1017:H1023"/>
    <mergeCell ref="I1017:I1023"/>
    <mergeCell ref="C1048:C1056"/>
    <mergeCell ref="D1048:D1056"/>
    <mergeCell ref="E1048:E1056"/>
    <mergeCell ref="I1048:I1056"/>
    <mergeCell ref="C1057:C1060"/>
    <mergeCell ref="D1057:D1060"/>
    <mergeCell ref="E1057:E1060"/>
    <mergeCell ref="H1057:H1060"/>
    <mergeCell ref="I1057:I1060"/>
    <mergeCell ref="C1035:C1039"/>
    <mergeCell ref="D1035:D1039"/>
    <mergeCell ref="E1035:E1039"/>
    <mergeCell ref="H1035:H1039"/>
    <mergeCell ref="I1035:I1039"/>
    <mergeCell ref="C1040:C1047"/>
    <mergeCell ref="D1040:D1047"/>
    <mergeCell ref="E1040:E1047"/>
    <mergeCell ref="I1040:I1047"/>
    <mergeCell ref="C1076:C1081"/>
    <mergeCell ref="D1076:D1081"/>
    <mergeCell ref="E1076:E1081"/>
    <mergeCell ref="H1076:H1081"/>
    <mergeCell ref="I1076:I1081"/>
    <mergeCell ref="C1082:C1087"/>
    <mergeCell ref="D1082:D1087"/>
    <mergeCell ref="E1082:E1087"/>
    <mergeCell ref="I1082:I1087"/>
    <mergeCell ref="C1061:C1071"/>
    <mergeCell ref="D1061:D1071"/>
    <mergeCell ref="E1061:E1071"/>
    <mergeCell ref="I1061:I1071"/>
    <mergeCell ref="C1072:C1075"/>
    <mergeCell ref="D1072:D1075"/>
    <mergeCell ref="E1072:E1075"/>
    <mergeCell ref="I1072:I1075"/>
    <mergeCell ref="C1098:C1102"/>
    <mergeCell ref="D1098:D1102"/>
    <mergeCell ref="E1098:E1102"/>
    <mergeCell ref="I1098:I1102"/>
    <mergeCell ref="C1103:C1108"/>
    <mergeCell ref="D1103:D1108"/>
    <mergeCell ref="E1103:E1108"/>
    <mergeCell ref="I1103:I1108"/>
    <mergeCell ref="C1088:C1093"/>
    <mergeCell ref="D1088:D1093"/>
    <mergeCell ref="E1088:E1093"/>
    <mergeCell ref="I1088:I1093"/>
    <mergeCell ref="C1094:C1097"/>
    <mergeCell ref="D1094:D1097"/>
    <mergeCell ref="E1094:E1097"/>
    <mergeCell ref="H1094:H1097"/>
    <mergeCell ref="I1094:I1097"/>
    <mergeCell ref="C1124:C1132"/>
    <mergeCell ref="D1124:D1132"/>
    <mergeCell ref="E1124:E1132"/>
    <mergeCell ref="H1124:H1132"/>
    <mergeCell ref="I1124:I1132"/>
    <mergeCell ref="C1133:C1143"/>
    <mergeCell ref="D1133:D1143"/>
    <mergeCell ref="E1133:E1143"/>
    <mergeCell ref="I1133:I1143"/>
    <mergeCell ref="C1109:C1112"/>
    <mergeCell ref="D1109:D1112"/>
    <mergeCell ref="E1109:E1112"/>
    <mergeCell ref="I1109:I1112"/>
    <mergeCell ref="C1113:C1123"/>
    <mergeCell ref="D1113:D1123"/>
    <mergeCell ref="E1113:E1123"/>
    <mergeCell ref="I1113:I1123"/>
    <mergeCell ref="C1158:C1164"/>
    <mergeCell ref="D1158:D1164"/>
    <mergeCell ref="E1158:E1164"/>
    <mergeCell ref="H1158:H1164"/>
    <mergeCell ref="I1158:I1164"/>
    <mergeCell ref="C1165:C1172"/>
    <mergeCell ref="D1165:D1172"/>
    <mergeCell ref="E1165:E1172"/>
    <mergeCell ref="H1165:H1172"/>
    <mergeCell ref="I1165:I1172"/>
    <mergeCell ref="C1144:C1152"/>
    <mergeCell ref="D1144:D1152"/>
    <mergeCell ref="E1144:E1152"/>
    <mergeCell ref="I1144:I1152"/>
    <mergeCell ref="C1153:C1157"/>
    <mergeCell ref="D1153:D1157"/>
    <mergeCell ref="E1153:E1157"/>
    <mergeCell ref="H1153:H1157"/>
    <mergeCell ref="I1153:I1157"/>
    <mergeCell ref="C1185:C1189"/>
    <mergeCell ref="D1185:D1189"/>
    <mergeCell ref="E1185:E1189"/>
    <mergeCell ref="I1185:I1189"/>
    <mergeCell ref="C1190:C1194"/>
    <mergeCell ref="D1190:D1194"/>
    <mergeCell ref="E1190:E1194"/>
    <mergeCell ref="I1190:I1194"/>
    <mergeCell ref="C1173:C1179"/>
    <mergeCell ref="D1173:D1179"/>
    <mergeCell ref="E1173:E1179"/>
    <mergeCell ref="H1173:H1179"/>
    <mergeCell ref="I1173:I1179"/>
    <mergeCell ref="C1180:C1184"/>
    <mergeCell ref="D1180:D1184"/>
    <mergeCell ref="E1180:E1184"/>
    <mergeCell ref="H1180:H1184"/>
    <mergeCell ref="I1180:I1184"/>
    <mergeCell ref="C1211:C1218"/>
    <mergeCell ref="D1211:D1218"/>
    <mergeCell ref="E1211:E1218"/>
    <mergeCell ref="I1211:I1218"/>
    <mergeCell ref="C1219:C1226"/>
    <mergeCell ref="D1219:D1226"/>
    <mergeCell ref="E1219:E1226"/>
    <mergeCell ref="I1219:I1226"/>
    <mergeCell ref="C1195:C1202"/>
    <mergeCell ref="D1195:D1202"/>
    <mergeCell ref="E1195:E1202"/>
    <mergeCell ref="H1195:H1202"/>
    <mergeCell ref="I1195:I1202"/>
    <mergeCell ref="C1203:C1210"/>
    <mergeCell ref="D1203:D1210"/>
    <mergeCell ref="E1203:E1210"/>
    <mergeCell ref="H1203:H1210"/>
    <mergeCell ref="I1203:I1210"/>
    <mergeCell ref="C1241:C1248"/>
    <mergeCell ref="D1241:D1248"/>
    <mergeCell ref="E1241:E1248"/>
    <mergeCell ref="H1241:H1248"/>
    <mergeCell ref="I1241:I1248"/>
    <mergeCell ref="C1249:C1252"/>
    <mergeCell ref="D1249:D1252"/>
    <mergeCell ref="E1249:E1252"/>
    <mergeCell ref="I1249:I1252"/>
    <mergeCell ref="C1227:C1234"/>
    <mergeCell ref="D1227:D1234"/>
    <mergeCell ref="E1227:E1234"/>
    <mergeCell ref="H1227:H1234"/>
    <mergeCell ref="I1227:I1234"/>
    <mergeCell ref="C1235:C1240"/>
    <mergeCell ref="D1235:D1240"/>
    <mergeCell ref="E1235:E1240"/>
    <mergeCell ref="I1235:I1240"/>
    <mergeCell ref="C1271:C1276"/>
    <mergeCell ref="D1271:D1276"/>
    <mergeCell ref="E1271:E1276"/>
    <mergeCell ref="H1271:H1276"/>
    <mergeCell ref="I1271:I1276"/>
    <mergeCell ref="C1277:C1287"/>
    <mergeCell ref="D1277:D1287"/>
    <mergeCell ref="E1277:E1287"/>
    <mergeCell ref="I1277:I1287"/>
    <mergeCell ref="C1253:C1260"/>
    <mergeCell ref="D1253:D1260"/>
    <mergeCell ref="E1253:E1260"/>
    <mergeCell ref="I1253:I1260"/>
    <mergeCell ref="C1261:C1270"/>
    <mergeCell ref="D1261:D1270"/>
    <mergeCell ref="E1261:E1270"/>
    <mergeCell ref="I1261:I1270"/>
    <mergeCell ref="C1301:C1304"/>
    <mergeCell ref="D1301:D1304"/>
    <mergeCell ref="E1301:E1304"/>
    <mergeCell ref="H1301:H1304"/>
    <mergeCell ref="I1301:I1304"/>
    <mergeCell ref="C1305:C1310"/>
    <mergeCell ref="D1305:D1310"/>
    <mergeCell ref="E1305:E1310"/>
    <mergeCell ref="I1305:I1310"/>
    <mergeCell ref="C1288:C1295"/>
    <mergeCell ref="D1288:D1295"/>
    <mergeCell ref="E1288:E1295"/>
    <mergeCell ref="I1288:I1295"/>
    <mergeCell ref="C1296:C1300"/>
    <mergeCell ref="D1296:D1300"/>
    <mergeCell ref="E1296:E1300"/>
    <mergeCell ref="H1296:H1300"/>
    <mergeCell ref="I1296:I1300"/>
    <mergeCell ref="C1320:C1327"/>
    <mergeCell ref="D1320:D1327"/>
    <mergeCell ref="E1320:E1327"/>
    <mergeCell ref="H1320:H1327"/>
    <mergeCell ref="I1320:I1327"/>
    <mergeCell ref="C1328:C1330"/>
    <mergeCell ref="D1328:D1330"/>
    <mergeCell ref="E1328:E1330"/>
    <mergeCell ref="H1328:H1330"/>
    <mergeCell ref="I1328:I1330"/>
    <mergeCell ref="C1311:C1316"/>
    <mergeCell ref="D1311:D1316"/>
    <mergeCell ref="E1311:E1316"/>
    <mergeCell ref="I1311:I1316"/>
    <mergeCell ref="C1317:C1319"/>
    <mergeCell ref="D1317:D1319"/>
    <mergeCell ref="E1317:E1319"/>
    <mergeCell ref="H1317:H1319"/>
    <mergeCell ref="I1317:I1319"/>
    <mergeCell ref="C1342:C1353"/>
    <mergeCell ref="D1342:D1353"/>
    <mergeCell ref="E1342:E1353"/>
    <mergeCell ref="I1342:I1353"/>
    <mergeCell ref="C1354:C1364"/>
    <mergeCell ref="D1354:D1364"/>
    <mergeCell ref="E1354:E1364"/>
    <mergeCell ref="I1354:I1364"/>
    <mergeCell ref="C1331:C1335"/>
    <mergeCell ref="D1331:D1335"/>
    <mergeCell ref="E1331:E1335"/>
    <mergeCell ref="I1331:I1335"/>
    <mergeCell ref="C1336:C1341"/>
    <mergeCell ref="D1336:D1341"/>
    <mergeCell ref="E1336:E1341"/>
    <mergeCell ref="H1336:H1341"/>
    <mergeCell ref="I1336:I1341"/>
    <mergeCell ref="C1380:C1385"/>
    <mergeCell ref="D1380:D1385"/>
    <mergeCell ref="E1380:E1385"/>
    <mergeCell ref="I1380:I1385"/>
    <mergeCell ref="C1386:C1390"/>
    <mergeCell ref="D1386:D1390"/>
    <mergeCell ref="E1386:E1390"/>
    <mergeCell ref="I1386:I1390"/>
    <mergeCell ref="C1365:C1370"/>
    <mergeCell ref="D1365:D1370"/>
    <mergeCell ref="E1365:E1370"/>
    <mergeCell ref="H1365:H1370"/>
    <mergeCell ref="I1365:I1370"/>
    <mergeCell ref="C1371:C1379"/>
    <mergeCell ref="D1371:D1379"/>
    <mergeCell ref="E1371:E1379"/>
    <mergeCell ref="I1371:I1379"/>
    <mergeCell ref="C1401:C1403"/>
    <mergeCell ref="D1401:D1403"/>
    <mergeCell ref="E1401:E1403"/>
    <mergeCell ref="H1401:H1403"/>
    <mergeCell ref="I1401:I1403"/>
    <mergeCell ref="C1404:C1408"/>
    <mergeCell ref="D1404:D1408"/>
    <mergeCell ref="E1404:E1408"/>
    <mergeCell ref="I1404:I1408"/>
    <mergeCell ref="C1391:C1395"/>
    <mergeCell ref="D1391:D1395"/>
    <mergeCell ref="E1391:E1395"/>
    <mergeCell ref="I1391:I1395"/>
    <mergeCell ref="C1396:C1400"/>
    <mergeCell ref="D1396:D1400"/>
    <mergeCell ref="E1396:E1400"/>
    <mergeCell ref="I1396:I1400"/>
    <mergeCell ref="C1430:C1434"/>
    <mergeCell ref="D1430:D1434"/>
    <mergeCell ref="E1430:E1434"/>
    <mergeCell ref="I1430:I1434"/>
    <mergeCell ref="C1435:C1437"/>
    <mergeCell ref="D1435:D1437"/>
    <mergeCell ref="E1435:E1437"/>
    <mergeCell ref="I1435:I1437"/>
    <mergeCell ref="C1419:C1424"/>
    <mergeCell ref="D1419:D1424"/>
    <mergeCell ref="E1419:E1424"/>
    <mergeCell ref="I1419:I1424"/>
    <mergeCell ref="C1425:C1429"/>
    <mergeCell ref="D1425:D1429"/>
    <mergeCell ref="E1425:E1429"/>
    <mergeCell ref="I1425:I1429"/>
    <mergeCell ref="C1409:C1412"/>
    <mergeCell ref="D1409:D1412"/>
    <mergeCell ref="E1409:E1412"/>
    <mergeCell ref="I1409:I1412"/>
    <mergeCell ref="C1413:C1418"/>
    <mergeCell ref="D1413:D1418"/>
    <mergeCell ref="E1413:E1418"/>
    <mergeCell ref="I1413:I1418"/>
    <mergeCell ref="C1447:C1449"/>
    <mergeCell ref="D1447:D1449"/>
    <mergeCell ref="E1447:E1449"/>
    <mergeCell ref="H1447:H1449"/>
    <mergeCell ref="I1447:I1449"/>
    <mergeCell ref="C1450:C1454"/>
    <mergeCell ref="D1450:D1454"/>
    <mergeCell ref="E1450:E1454"/>
    <mergeCell ref="I1450:I1454"/>
    <mergeCell ref="C1438:C1442"/>
    <mergeCell ref="D1438:D1442"/>
    <mergeCell ref="E1438:E1442"/>
    <mergeCell ref="I1438:I1442"/>
    <mergeCell ref="C1443:C1446"/>
    <mergeCell ref="D1443:D1446"/>
    <mergeCell ref="E1443:E1446"/>
    <mergeCell ref="I1443:I1446"/>
    <mergeCell ref="C1477:C1481"/>
    <mergeCell ref="D1477:D1481"/>
    <mergeCell ref="E1477:E1481"/>
    <mergeCell ref="I1477:I1481"/>
    <mergeCell ref="C1482:C1484"/>
    <mergeCell ref="D1482:D1484"/>
    <mergeCell ref="E1482:E1484"/>
    <mergeCell ref="I1482:I1484"/>
    <mergeCell ref="C1467:C1471"/>
    <mergeCell ref="D1467:D1471"/>
    <mergeCell ref="E1467:E1471"/>
    <mergeCell ref="I1467:I1471"/>
    <mergeCell ref="C1472:C1476"/>
    <mergeCell ref="D1472:D1476"/>
    <mergeCell ref="E1472:E1476"/>
    <mergeCell ref="I1472:I1476"/>
    <mergeCell ref="C1455:C1460"/>
    <mergeCell ref="D1455:D1460"/>
    <mergeCell ref="E1455:E1460"/>
    <mergeCell ref="I1455:I1460"/>
    <mergeCell ref="C1461:C1466"/>
    <mergeCell ref="D1461:D1466"/>
    <mergeCell ref="E1461:E1466"/>
    <mergeCell ref="I1461:I1466"/>
    <mergeCell ref="C1492:C1496"/>
    <mergeCell ref="D1492:D1496"/>
    <mergeCell ref="E1492:E1496"/>
    <mergeCell ref="I1492:I1496"/>
    <mergeCell ref="C1497:C1499"/>
    <mergeCell ref="D1497:D1499"/>
    <mergeCell ref="E1497:E1499"/>
    <mergeCell ref="H1497:H1499"/>
    <mergeCell ref="I1497:I1499"/>
    <mergeCell ref="C1485:C1487"/>
    <mergeCell ref="D1485:D1487"/>
    <mergeCell ref="E1485:E1487"/>
    <mergeCell ref="I1485:I1487"/>
    <mergeCell ref="C1488:C1491"/>
    <mergeCell ref="D1488:D1491"/>
    <mergeCell ref="E1488:E1491"/>
    <mergeCell ref="I1488:I1491"/>
    <mergeCell ref="C1512:C1514"/>
    <mergeCell ref="D1512:D1514"/>
    <mergeCell ref="E1512:E1514"/>
    <mergeCell ref="I1512:I1514"/>
    <mergeCell ref="C1515:C1517"/>
    <mergeCell ref="D1515:D1517"/>
    <mergeCell ref="E1515:E1517"/>
    <mergeCell ref="H1515:H1517"/>
    <mergeCell ref="I1515:I1517"/>
    <mergeCell ref="C1500:C1505"/>
    <mergeCell ref="D1500:D1505"/>
    <mergeCell ref="E1500:E1505"/>
    <mergeCell ref="I1500:I1505"/>
    <mergeCell ref="C1506:C1511"/>
    <mergeCell ref="D1506:D1511"/>
    <mergeCell ref="E1506:E1511"/>
    <mergeCell ref="I1506:I1511"/>
    <mergeCell ref="C1530:C1537"/>
    <mergeCell ref="D1530:D1537"/>
    <mergeCell ref="E1530:E1537"/>
    <mergeCell ref="I1530:I1537"/>
    <mergeCell ref="C1538:C1542"/>
    <mergeCell ref="D1538:D1542"/>
    <mergeCell ref="E1538:E1542"/>
    <mergeCell ref="H1538:H1542"/>
    <mergeCell ref="I1538:I1542"/>
    <mergeCell ref="C1518:C1526"/>
    <mergeCell ref="D1518:D1526"/>
    <mergeCell ref="E1518:E1526"/>
    <mergeCell ref="I1518:I1526"/>
    <mergeCell ref="C1527:C1529"/>
    <mergeCell ref="D1527:D1529"/>
    <mergeCell ref="E1527:E1529"/>
    <mergeCell ref="H1527:H1529"/>
    <mergeCell ref="I1527:I1529"/>
    <mergeCell ref="C1552:C1554"/>
    <mergeCell ref="D1552:D1554"/>
    <mergeCell ref="E1552:E1554"/>
    <mergeCell ref="I1552:I1554"/>
    <mergeCell ref="C1555:C1558"/>
    <mergeCell ref="D1555:D1558"/>
    <mergeCell ref="E1555:E1558"/>
    <mergeCell ref="I1555:I1558"/>
    <mergeCell ref="C1543:C1545"/>
    <mergeCell ref="D1543:D1545"/>
    <mergeCell ref="E1543:E1545"/>
    <mergeCell ref="H1543:H1545"/>
    <mergeCell ref="I1543:I1545"/>
    <mergeCell ref="C1546:C1551"/>
    <mergeCell ref="D1546:D1551"/>
    <mergeCell ref="E1546:E1551"/>
    <mergeCell ref="I1546:I1551"/>
    <mergeCell ref="C1565:C1567"/>
    <mergeCell ref="D1565:D1567"/>
    <mergeCell ref="E1565:E1567"/>
    <mergeCell ref="H1565:H1567"/>
    <mergeCell ref="I1565:I1567"/>
    <mergeCell ref="C1568:C1570"/>
    <mergeCell ref="D1568:D1570"/>
    <mergeCell ref="E1568:E1570"/>
    <mergeCell ref="H1568:H1570"/>
    <mergeCell ref="I1568:I1570"/>
    <mergeCell ref="C1559:C1561"/>
    <mergeCell ref="D1559:D1561"/>
    <mergeCell ref="E1559:E1561"/>
    <mergeCell ref="I1559:I1561"/>
    <mergeCell ref="C1562:C1564"/>
    <mergeCell ref="D1562:D1564"/>
    <mergeCell ref="E1562:E1564"/>
    <mergeCell ref="I1562:I1564"/>
    <mergeCell ref="C1593:I1593"/>
    <mergeCell ref="C1594:I1594"/>
    <mergeCell ref="C1595:I1595"/>
    <mergeCell ref="C1580:C1585"/>
    <mergeCell ref="D1580:D1585"/>
    <mergeCell ref="E1580:E1585"/>
    <mergeCell ref="I1580:I1585"/>
    <mergeCell ref="C1586:C1592"/>
    <mergeCell ref="D1586:D1592"/>
    <mergeCell ref="E1586:E1592"/>
    <mergeCell ref="I1586:I1592"/>
    <mergeCell ref="C1571:C1576"/>
    <mergeCell ref="D1571:D1576"/>
    <mergeCell ref="E1571:E1576"/>
    <mergeCell ref="I1571:I1576"/>
    <mergeCell ref="C1577:C1579"/>
    <mergeCell ref="D1577:D1579"/>
    <mergeCell ref="E1577:E1579"/>
    <mergeCell ref="H1577:H1579"/>
    <mergeCell ref="I1577:I1579"/>
  </mergeCell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46D21-50F8-4E72-9564-0C66333418CE}">
  <sheetPr>
    <tabColor rgb="FF00B050"/>
  </sheetPr>
  <dimension ref="B2:I7"/>
  <sheetViews>
    <sheetView showGridLines="0" workbookViewId="0">
      <selection activeCell="C2" sqref="C2"/>
    </sheetView>
  </sheetViews>
  <sheetFormatPr defaultRowHeight="14.5"/>
  <cols>
    <col min="2" max="2" width="18.7265625" customWidth="1"/>
    <col min="3" max="3" width="12" customWidth="1"/>
    <col min="4" max="4" width="14.54296875" customWidth="1"/>
  </cols>
  <sheetData>
    <row r="2" spans="2:9">
      <c r="B2" s="60" t="s">
        <v>5195</v>
      </c>
    </row>
    <row r="3" spans="2:9" ht="15" thickBot="1">
      <c r="B3" s="60" t="s">
        <v>5241</v>
      </c>
    </row>
    <row r="4" spans="2:9" ht="15" thickBot="1">
      <c r="B4" s="105"/>
      <c r="C4" s="69" t="s">
        <v>5196</v>
      </c>
      <c r="D4" s="134" t="s">
        <v>852</v>
      </c>
      <c r="E4" s="134" t="s">
        <v>871</v>
      </c>
      <c r="F4" s="134" t="s">
        <v>5197</v>
      </c>
      <c r="G4" s="134" t="s">
        <v>5198</v>
      </c>
      <c r="H4" s="134" t="s">
        <v>1294</v>
      </c>
      <c r="I4" s="134" t="s">
        <v>5199</v>
      </c>
    </row>
    <row r="5" spans="2:9" ht="15" thickBot="1">
      <c r="B5" s="70" t="s">
        <v>5200</v>
      </c>
      <c r="C5" s="136" t="s">
        <v>1440</v>
      </c>
      <c r="D5" s="136" t="s">
        <v>5201</v>
      </c>
      <c r="E5" s="149" t="s">
        <v>5202</v>
      </c>
      <c r="F5" s="149" t="s">
        <v>5203</v>
      </c>
      <c r="G5" s="149" t="s">
        <v>5204</v>
      </c>
      <c r="H5" s="149" t="s">
        <v>5205</v>
      </c>
      <c r="I5" s="149" t="s">
        <v>5206</v>
      </c>
    </row>
    <row r="6" spans="2:9" ht="15" thickBot="1">
      <c r="B6" s="429" t="s">
        <v>5207</v>
      </c>
      <c r="C6" s="339" t="s">
        <v>1095</v>
      </c>
      <c r="D6" s="136" t="s">
        <v>5208</v>
      </c>
      <c r="E6" s="149" t="s">
        <v>5202</v>
      </c>
      <c r="F6" s="149" t="s">
        <v>5203</v>
      </c>
      <c r="G6" s="149" t="s">
        <v>5204</v>
      </c>
      <c r="H6" s="149" t="s">
        <v>5205</v>
      </c>
      <c r="I6" s="149" t="s">
        <v>5206</v>
      </c>
    </row>
    <row r="7" spans="2:9" ht="15" thickBot="1">
      <c r="B7" s="340"/>
      <c r="C7" s="340"/>
      <c r="D7" s="136" t="s">
        <v>5201</v>
      </c>
      <c r="E7" s="149" t="s">
        <v>5202</v>
      </c>
      <c r="F7" s="149" t="s">
        <v>5203</v>
      </c>
      <c r="G7" s="149" t="s">
        <v>5204</v>
      </c>
      <c r="H7" s="149" t="s">
        <v>5209</v>
      </c>
      <c r="I7" s="149" t="s">
        <v>5210</v>
      </c>
    </row>
  </sheetData>
  <mergeCells count="2">
    <mergeCell ref="B6:B7"/>
    <mergeCell ref="C6:C7"/>
  </mergeCell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02DF4-67F2-49D8-964E-0B158173F673}">
  <sheetPr>
    <tabColor rgb="FF00B050"/>
  </sheetPr>
  <dimension ref="B2:G19"/>
  <sheetViews>
    <sheetView showGridLines="0" workbookViewId="0">
      <selection activeCell="C2" sqref="C2"/>
    </sheetView>
  </sheetViews>
  <sheetFormatPr defaultRowHeight="14.5"/>
  <cols>
    <col min="2" max="2" width="42.54296875" bestFit="1" customWidth="1"/>
    <col min="3" max="6" width="13.7265625" style="79" customWidth="1"/>
    <col min="7" max="7" width="55.26953125" bestFit="1" customWidth="1"/>
  </cols>
  <sheetData>
    <row r="2" spans="2:7">
      <c r="B2" s="60" t="s">
        <v>5211</v>
      </c>
    </row>
    <row r="3" spans="2:7" ht="15" thickBot="1">
      <c r="B3" s="60" t="s">
        <v>5240</v>
      </c>
    </row>
    <row r="4" spans="2:7" ht="24" customHeight="1" thickBot="1">
      <c r="B4" s="281" t="s">
        <v>578</v>
      </c>
      <c r="C4" s="284" t="s">
        <v>5212</v>
      </c>
      <c r="D4" s="285"/>
      <c r="E4" s="286"/>
      <c r="F4" s="287" t="s">
        <v>5213</v>
      </c>
      <c r="G4" s="281" t="s">
        <v>5214</v>
      </c>
    </row>
    <row r="5" spans="2:7" ht="15" thickBot="1">
      <c r="B5" s="283"/>
      <c r="C5" s="87" t="s">
        <v>755</v>
      </c>
      <c r="D5" s="82" t="s">
        <v>5215</v>
      </c>
      <c r="E5" s="82" t="s">
        <v>756</v>
      </c>
      <c r="F5" s="288"/>
      <c r="G5" s="283"/>
    </row>
    <row r="6" spans="2:7" ht="15" thickBot="1">
      <c r="B6" s="125" t="s">
        <v>5216</v>
      </c>
      <c r="C6" s="145">
        <v>29</v>
      </c>
      <c r="D6" s="105">
        <v>9</v>
      </c>
      <c r="E6" s="105">
        <v>38</v>
      </c>
      <c r="F6" s="105">
        <v>44</v>
      </c>
      <c r="G6" s="78" t="s">
        <v>5217</v>
      </c>
    </row>
    <row r="7" spans="2:7" ht="15" thickBot="1">
      <c r="B7" s="125" t="s">
        <v>5218</v>
      </c>
      <c r="C7" s="145">
        <v>14</v>
      </c>
      <c r="D7" s="105">
        <v>4</v>
      </c>
      <c r="E7" s="105">
        <v>18</v>
      </c>
      <c r="F7" s="105">
        <v>18</v>
      </c>
      <c r="G7" s="78" t="s">
        <v>5219</v>
      </c>
    </row>
    <row r="8" spans="2:7" ht="15" thickBot="1">
      <c r="B8" s="125" t="s">
        <v>5220</v>
      </c>
      <c r="C8" s="105">
        <v>43</v>
      </c>
      <c r="D8" s="105">
        <v>13</v>
      </c>
      <c r="E8" s="105">
        <v>56</v>
      </c>
      <c r="F8" s="105">
        <v>62</v>
      </c>
      <c r="G8" s="84"/>
    </row>
    <row r="9" spans="2:7" ht="15" thickBot="1">
      <c r="B9" s="125" t="s">
        <v>5221</v>
      </c>
      <c r="C9" s="145">
        <v>81</v>
      </c>
      <c r="D9" s="105">
        <v>23</v>
      </c>
      <c r="E9" s="105">
        <v>104</v>
      </c>
      <c r="F9" s="105" t="s">
        <v>771</v>
      </c>
      <c r="G9" s="78" t="s">
        <v>5222</v>
      </c>
    </row>
    <row r="10" spans="2:7" ht="15" thickBot="1">
      <c r="B10" s="125" t="s">
        <v>5223</v>
      </c>
      <c r="C10" s="145">
        <v>11</v>
      </c>
      <c r="D10" s="105">
        <v>4</v>
      </c>
      <c r="E10" s="105">
        <v>15</v>
      </c>
      <c r="F10" s="105" t="s">
        <v>771</v>
      </c>
      <c r="G10" s="78" t="s">
        <v>5224</v>
      </c>
    </row>
    <row r="11" spans="2:7" ht="15" thickBot="1">
      <c r="B11" s="125" t="s">
        <v>5225</v>
      </c>
      <c r="C11" s="105">
        <v>92</v>
      </c>
      <c r="D11" s="105">
        <v>27</v>
      </c>
      <c r="E11" s="105">
        <v>119</v>
      </c>
      <c r="F11" s="105" t="s">
        <v>771</v>
      </c>
      <c r="G11" s="78"/>
    </row>
    <row r="12" spans="2:7" ht="15" thickBot="1">
      <c r="B12" s="125" t="s">
        <v>5226</v>
      </c>
      <c r="C12" s="145">
        <v>80</v>
      </c>
      <c r="D12" s="105">
        <v>21</v>
      </c>
      <c r="E12" s="105">
        <v>101</v>
      </c>
      <c r="F12" s="105" t="s">
        <v>771</v>
      </c>
      <c r="G12" s="78" t="s">
        <v>5227</v>
      </c>
    </row>
    <row r="13" spans="2:7" ht="15" thickBot="1">
      <c r="B13" s="125" t="s">
        <v>5228</v>
      </c>
      <c r="C13" s="145">
        <v>5</v>
      </c>
      <c r="D13" s="105">
        <v>1</v>
      </c>
      <c r="E13" s="105">
        <v>6</v>
      </c>
      <c r="F13" s="105" t="s">
        <v>771</v>
      </c>
      <c r="G13" s="78" t="s">
        <v>5229</v>
      </c>
    </row>
    <row r="14" spans="2:7" ht="15" thickBot="1">
      <c r="B14" s="125" t="s">
        <v>756</v>
      </c>
      <c r="C14" s="105">
        <v>220</v>
      </c>
      <c r="D14" s="105">
        <v>62</v>
      </c>
      <c r="E14" s="105">
        <v>282</v>
      </c>
      <c r="F14" s="105" t="s">
        <v>771</v>
      </c>
      <c r="G14" s="78"/>
    </row>
    <row r="15" spans="2:7">
      <c r="B15" s="293" t="s">
        <v>690</v>
      </c>
      <c r="C15" s="294"/>
      <c r="D15" s="294"/>
      <c r="E15" s="294"/>
      <c r="F15" s="294"/>
      <c r="G15" s="295"/>
    </row>
    <row r="16" spans="2:7" ht="25.15" customHeight="1">
      <c r="B16" s="301" t="s">
        <v>5230</v>
      </c>
      <c r="C16" s="302"/>
      <c r="D16" s="302"/>
      <c r="E16" s="302"/>
      <c r="F16" s="302"/>
      <c r="G16" s="303"/>
    </row>
    <row r="17" spans="2:7">
      <c r="B17" s="380" t="s">
        <v>398</v>
      </c>
      <c r="C17" s="355"/>
      <c r="D17" s="355"/>
      <c r="E17" s="355"/>
      <c r="F17" s="355"/>
      <c r="G17" s="381"/>
    </row>
    <row r="18" spans="2:7" ht="25.15" customHeight="1">
      <c r="B18" s="430" t="s">
        <v>5231</v>
      </c>
      <c r="C18" s="431"/>
      <c r="D18" s="431"/>
      <c r="E18" s="431"/>
      <c r="F18" s="431"/>
      <c r="G18" s="432"/>
    </row>
    <row r="19" spans="2:7" ht="25.15" customHeight="1" thickBot="1">
      <c r="B19" s="433" t="s">
        <v>5232</v>
      </c>
      <c r="C19" s="434"/>
      <c r="D19" s="434"/>
      <c r="E19" s="434"/>
      <c r="F19" s="434"/>
      <c r="G19" s="435"/>
    </row>
  </sheetData>
  <mergeCells count="9">
    <mergeCell ref="B17:G17"/>
    <mergeCell ref="B18:G18"/>
    <mergeCell ref="B19:G19"/>
    <mergeCell ref="B4:B5"/>
    <mergeCell ref="C4:E4"/>
    <mergeCell ref="F4:F5"/>
    <mergeCell ref="G4:G5"/>
    <mergeCell ref="B15:G15"/>
    <mergeCell ref="B16:G16"/>
  </mergeCells>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31B92-3240-433B-AA7F-73752B6D452F}">
  <sheetPr>
    <tabColor rgb="FF00B050"/>
  </sheetPr>
  <dimension ref="B2:D8"/>
  <sheetViews>
    <sheetView showGridLines="0" workbookViewId="0">
      <selection activeCell="C2" sqref="C2"/>
    </sheetView>
  </sheetViews>
  <sheetFormatPr defaultRowHeight="14.5"/>
  <cols>
    <col min="2" max="2" width="46.81640625" bestFit="1" customWidth="1"/>
    <col min="3" max="3" width="38.26953125" bestFit="1" customWidth="1"/>
  </cols>
  <sheetData>
    <row r="2" spans="2:4">
      <c r="B2" s="60" t="s">
        <v>5233</v>
      </c>
    </row>
    <row r="3" spans="2:4" ht="15" thickBot="1">
      <c r="B3" s="60" t="s">
        <v>5239</v>
      </c>
    </row>
    <row r="4" spans="2:4">
      <c r="B4" s="281" t="s">
        <v>5234</v>
      </c>
      <c r="C4" s="281" t="s">
        <v>5235</v>
      </c>
      <c r="D4" s="92"/>
    </row>
    <row r="5" spans="2:4" ht="15" thickBot="1">
      <c r="B5" s="283"/>
      <c r="C5" s="283"/>
      <c r="D5" s="92"/>
    </row>
    <row r="6" spans="2:4" ht="15" thickBot="1">
      <c r="B6" s="125" t="s">
        <v>5236</v>
      </c>
      <c r="C6" s="145">
        <v>1.1924497590000001</v>
      </c>
      <c r="D6" s="92"/>
    </row>
    <row r="7" spans="2:4" ht="15" thickBot="1">
      <c r="B7" s="125" t="s">
        <v>5237</v>
      </c>
      <c r="C7" s="145">
        <v>3.80047E-4</v>
      </c>
      <c r="D7" s="92"/>
    </row>
    <row r="8" spans="2:4" ht="15" thickBot="1">
      <c r="B8" s="125" t="s">
        <v>5238</v>
      </c>
      <c r="C8" s="145">
        <v>1.192829806</v>
      </c>
      <c r="D8" s="92"/>
    </row>
  </sheetData>
  <mergeCells count="2">
    <mergeCell ref="B4:B5"/>
    <mergeCell ref="C4:C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A476-88F0-4294-BD1C-FAA36E86D9B1}">
  <sheetPr>
    <tabColor rgb="FF00B050"/>
  </sheetPr>
  <dimension ref="B1:C12"/>
  <sheetViews>
    <sheetView showGridLines="0" workbookViewId="0">
      <selection activeCell="C2" sqref="C2"/>
    </sheetView>
  </sheetViews>
  <sheetFormatPr defaultRowHeight="14.5"/>
  <cols>
    <col min="2" max="2" width="27.7265625" customWidth="1"/>
    <col min="3" max="3" width="41.453125" customWidth="1"/>
  </cols>
  <sheetData>
    <row r="1" spans="2:3">
      <c r="B1" s="4" t="s">
        <v>2508</v>
      </c>
    </row>
    <row r="2" spans="2:3">
      <c r="B2" s="4" t="s">
        <v>2509</v>
      </c>
    </row>
    <row r="3" spans="2:3" ht="15" thickBot="1"/>
    <row r="4" spans="2:3" ht="31.5" thickBot="1">
      <c r="B4" s="102" t="s">
        <v>852</v>
      </c>
      <c r="C4" s="103" t="s">
        <v>853</v>
      </c>
    </row>
    <row r="5" spans="2:3" ht="25.5" thickBot="1">
      <c r="B5" s="70" t="s">
        <v>854</v>
      </c>
      <c r="C5" s="72" t="s">
        <v>855</v>
      </c>
    </row>
    <row r="6" spans="2:3" ht="38" thickBot="1">
      <c r="B6" s="70" t="s">
        <v>856</v>
      </c>
      <c r="C6" s="72" t="s">
        <v>857</v>
      </c>
    </row>
    <row r="7" spans="2:3" ht="50.5" thickBot="1">
      <c r="B7" s="70" t="s">
        <v>858</v>
      </c>
      <c r="C7" s="72" t="s">
        <v>859</v>
      </c>
    </row>
    <row r="8" spans="2:3" ht="63" thickBot="1">
      <c r="B8" s="70" t="s">
        <v>860</v>
      </c>
      <c r="C8" s="72" t="s">
        <v>861</v>
      </c>
    </row>
    <row r="9" spans="2:3" ht="38" thickBot="1">
      <c r="B9" s="70" t="s">
        <v>862</v>
      </c>
      <c r="C9" s="72" t="s">
        <v>863</v>
      </c>
    </row>
    <row r="10" spans="2:3" ht="25.5" thickBot="1">
      <c r="B10" s="70" t="s">
        <v>864</v>
      </c>
      <c r="C10" s="72" t="s">
        <v>865</v>
      </c>
    </row>
    <row r="11" spans="2:3" ht="25.5" thickBot="1">
      <c r="B11" s="70" t="s">
        <v>866</v>
      </c>
      <c r="C11" s="72" t="s">
        <v>865</v>
      </c>
    </row>
    <row r="12" spans="2:3" ht="25.5" thickBot="1">
      <c r="B12" s="70" t="s">
        <v>867</v>
      </c>
      <c r="C12" s="72" t="s">
        <v>865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D5DE-AE2C-417C-B522-592670F9F9C2}">
  <sheetPr>
    <tabColor rgb="FF00B050"/>
  </sheetPr>
  <dimension ref="B1:D7"/>
  <sheetViews>
    <sheetView showGridLines="0" workbookViewId="0">
      <selection activeCell="C2" sqref="C2"/>
    </sheetView>
  </sheetViews>
  <sheetFormatPr defaultColWidth="8.7265625" defaultRowHeight="14.5"/>
  <cols>
    <col min="1" max="1" width="8.7265625" style="74"/>
    <col min="2" max="2" width="30.26953125" style="74" customWidth="1"/>
    <col min="3" max="3" width="24.453125" style="127" customWidth="1"/>
    <col min="4" max="4" width="34.7265625" style="74" customWidth="1"/>
    <col min="5" max="16384" width="8.7265625" style="74"/>
  </cols>
  <sheetData>
    <row r="1" spans="2:4" ht="29">
      <c r="B1" s="128" t="s">
        <v>878</v>
      </c>
    </row>
    <row r="2" spans="2:4" ht="15" thickBot="1"/>
    <row r="3" spans="2:4" ht="16" thickBot="1">
      <c r="B3" s="102" t="s">
        <v>868</v>
      </c>
      <c r="C3" s="103" t="s">
        <v>869</v>
      </c>
      <c r="D3" s="103" t="s">
        <v>870</v>
      </c>
    </row>
    <row r="4" spans="2:4" ht="15" thickBot="1">
      <c r="B4" s="70" t="s">
        <v>871</v>
      </c>
      <c r="C4" s="105">
        <v>100</v>
      </c>
      <c r="D4" s="72" t="s">
        <v>872</v>
      </c>
    </row>
    <row r="5" spans="2:4" ht="25.5" thickBot="1">
      <c r="B5" s="70" t="s">
        <v>873</v>
      </c>
      <c r="C5" s="105">
        <v>5</v>
      </c>
      <c r="D5" s="72" t="s">
        <v>874</v>
      </c>
    </row>
    <row r="6" spans="2:4" ht="63" thickBot="1">
      <c r="B6" s="70" t="s">
        <v>875</v>
      </c>
      <c r="C6" s="105">
        <v>2</v>
      </c>
      <c r="D6" s="72" t="s">
        <v>876</v>
      </c>
    </row>
    <row r="7" spans="2:4" ht="15" thickBot="1">
      <c r="B7" s="70" t="s">
        <v>877</v>
      </c>
      <c r="C7" s="105">
        <v>1</v>
      </c>
      <c r="D7" s="72" t="s">
        <v>877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FA57-5A08-4B69-AEA9-A87D7628CD00}">
  <sheetPr>
    <tabColor rgb="FF00B050"/>
  </sheetPr>
  <dimension ref="B1:E27"/>
  <sheetViews>
    <sheetView showGridLines="0" workbookViewId="0">
      <selection activeCell="C2" sqref="C2"/>
    </sheetView>
  </sheetViews>
  <sheetFormatPr defaultRowHeight="14.5"/>
  <cols>
    <col min="2" max="2" width="11.54296875" customWidth="1"/>
    <col min="3" max="3" width="12.7265625" customWidth="1"/>
    <col min="4" max="4" width="14.7265625" customWidth="1"/>
    <col min="5" max="5" width="16.54296875" customWidth="1"/>
  </cols>
  <sheetData>
    <row r="1" spans="2:5">
      <c r="B1" s="4" t="s">
        <v>2511</v>
      </c>
    </row>
    <row r="2" spans="2:5">
      <c r="B2" s="4" t="s">
        <v>2510</v>
      </c>
    </row>
    <row r="3" spans="2:5" ht="15" thickBot="1">
      <c r="B3" s="59"/>
    </row>
    <row r="4" spans="2:5" ht="39.5" thickBot="1">
      <c r="B4" s="129" t="s">
        <v>879</v>
      </c>
      <c r="C4" s="130" t="s">
        <v>880</v>
      </c>
      <c r="D4" s="130" t="s">
        <v>881</v>
      </c>
      <c r="E4" s="131" t="s">
        <v>882</v>
      </c>
    </row>
    <row r="5" spans="2:5" ht="15" thickBot="1">
      <c r="B5" s="70" t="s">
        <v>883</v>
      </c>
      <c r="C5" s="266" t="s">
        <v>884</v>
      </c>
      <c r="D5" s="266" t="s">
        <v>884</v>
      </c>
      <c r="E5" s="132" t="s">
        <v>885</v>
      </c>
    </row>
    <row r="6" spans="2:5" ht="25.5" thickBot="1">
      <c r="B6" s="70" t="s">
        <v>886</v>
      </c>
      <c r="C6" s="266" t="s">
        <v>884</v>
      </c>
      <c r="D6" s="266" t="s">
        <v>884</v>
      </c>
      <c r="E6" s="132" t="s">
        <v>885</v>
      </c>
    </row>
    <row r="7" spans="2:5" ht="25.5" thickBot="1">
      <c r="B7" s="70" t="s">
        <v>887</v>
      </c>
      <c r="C7" s="266" t="s">
        <v>884</v>
      </c>
      <c r="D7" s="266" t="s">
        <v>884</v>
      </c>
      <c r="E7" s="132" t="s">
        <v>885</v>
      </c>
    </row>
    <row r="8" spans="2:5" ht="25.5" thickBot="1">
      <c r="B8" s="70" t="s">
        <v>888</v>
      </c>
      <c r="C8" s="266" t="s">
        <v>884</v>
      </c>
      <c r="D8" s="266" t="s">
        <v>884</v>
      </c>
      <c r="E8" s="132" t="s">
        <v>885</v>
      </c>
    </row>
    <row r="9" spans="2:5" ht="50.5" thickBot="1">
      <c r="B9" s="70" t="s">
        <v>889</v>
      </c>
      <c r="C9" s="266" t="s">
        <v>884</v>
      </c>
      <c r="D9" s="266" t="s">
        <v>884</v>
      </c>
      <c r="E9" s="132" t="s">
        <v>885</v>
      </c>
    </row>
    <row r="10" spans="2:5" ht="15" thickBot="1">
      <c r="B10" s="70" t="s">
        <v>709</v>
      </c>
      <c r="C10" s="266" t="s">
        <v>884</v>
      </c>
      <c r="D10" s="266" t="s">
        <v>884</v>
      </c>
      <c r="E10" s="132" t="s">
        <v>885</v>
      </c>
    </row>
    <row r="11" spans="2:5" ht="38" thickBot="1">
      <c r="B11" s="70" t="s">
        <v>890</v>
      </c>
      <c r="C11" s="266" t="s">
        <v>884</v>
      </c>
      <c r="D11" s="266" t="s">
        <v>884</v>
      </c>
      <c r="E11" s="132" t="s">
        <v>885</v>
      </c>
    </row>
    <row r="12" spans="2:5" ht="38" thickBot="1">
      <c r="B12" s="70" t="s">
        <v>891</v>
      </c>
      <c r="C12" s="266" t="s">
        <v>884</v>
      </c>
      <c r="D12" s="266" t="s">
        <v>884</v>
      </c>
      <c r="E12" s="132" t="s">
        <v>885</v>
      </c>
    </row>
    <row r="13" spans="2:5" ht="38" thickBot="1">
      <c r="B13" s="70" t="s">
        <v>892</v>
      </c>
      <c r="C13" s="266" t="s">
        <v>884</v>
      </c>
      <c r="D13" s="266" t="s">
        <v>884</v>
      </c>
      <c r="E13" s="132" t="s">
        <v>885</v>
      </c>
    </row>
    <row r="14" spans="2:5" ht="25.5" thickBot="1">
      <c r="B14" s="70" t="s">
        <v>893</v>
      </c>
      <c r="C14" s="266" t="s">
        <v>884</v>
      </c>
      <c r="D14" s="266" t="s">
        <v>884</v>
      </c>
      <c r="E14" s="132" t="s">
        <v>885</v>
      </c>
    </row>
    <row r="15" spans="2:5" ht="38" thickBot="1">
      <c r="B15" s="70" t="s">
        <v>894</v>
      </c>
      <c r="C15" s="266" t="s">
        <v>884</v>
      </c>
      <c r="D15" s="132" t="s">
        <v>885</v>
      </c>
      <c r="E15" s="132" t="s">
        <v>885</v>
      </c>
    </row>
    <row r="16" spans="2:5" ht="38" thickBot="1">
      <c r="B16" s="70" t="s">
        <v>895</v>
      </c>
      <c r="C16" s="266" t="s">
        <v>884</v>
      </c>
      <c r="D16" s="266" t="s">
        <v>884</v>
      </c>
      <c r="E16" s="132" t="s">
        <v>885</v>
      </c>
    </row>
    <row r="17" spans="2:5" ht="15" thickBot="1">
      <c r="B17" s="70" t="s">
        <v>722</v>
      </c>
      <c r="C17" s="266" t="s">
        <v>884</v>
      </c>
      <c r="D17" s="266" t="s">
        <v>884</v>
      </c>
      <c r="E17" s="132" t="s">
        <v>885</v>
      </c>
    </row>
    <row r="18" spans="2:5" ht="25.5" thickBot="1">
      <c r="B18" s="70" t="s">
        <v>896</v>
      </c>
      <c r="C18" s="266" t="s">
        <v>884</v>
      </c>
      <c r="D18" s="266" t="s">
        <v>884</v>
      </c>
      <c r="E18" s="132" t="s">
        <v>885</v>
      </c>
    </row>
    <row r="19" spans="2:5" ht="25.5" thickBot="1">
      <c r="B19" s="70" t="s">
        <v>897</v>
      </c>
      <c r="C19" s="266" t="s">
        <v>884</v>
      </c>
      <c r="D19" s="266" t="s">
        <v>884</v>
      </c>
      <c r="E19" s="132" t="s">
        <v>885</v>
      </c>
    </row>
    <row r="20" spans="2:5" ht="25.5" thickBot="1">
      <c r="B20" s="70" t="s">
        <v>898</v>
      </c>
      <c r="C20" s="266" t="s">
        <v>884</v>
      </c>
      <c r="D20" s="266" t="s">
        <v>884</v>
      </c>
      <c r="E20" s="132" t="s">
        <v>885</v>
      </c>
    </row>
    <row r="21" spans="2:5" ht="25.5" thickBot="1">
      <c r="B21" s="70" t="s">
        <v>899</v>
      </c>
      <c r="C21" s="266" t="s">
        <v>884</v>
      </c>
      <c r="D21" s="266" t="s">
        <v>884</v>
      </c>
      <c r="E21" s="132" t="s">
        <v>885</v>
      </c>
    </row>
    <row r="22" spans="2:5" ht="25.5" thickBot="1">
      <c r="B22" s="70" t="s">
        <v>900</v>
      </c>
      <c r="C22" s="266" t="s">
        <v>884</v>
      </c>
      <c r="D22" s="132" t="s">
        <v>885</v>
      </c>
      <c r="E22" s="132" t="s">
        <v>885</v>
      </c>
    </row>
    <row r="23" spans="2:5" ht="25.5" thickBot="1">
      <c r="B23" s="70" t="s">
        <v>699</v>
      </c>
      <c r="C23" s="266" t="s">
        <v>884</v>
      </c>
      <c r="D23" s="266" t="s">
        <v>884</v>
      </c>
      <c r="E23" s="266" t="s">
        <v>884</v>
      </c>
    </row>
    <row r="24" spans="2:5" ht="25.5" thickBot="1">
      <c r="B24" s="70" t="s">
        <v>701</v>
      </c>
      <c r="C24" s="266" t="s">
        <v>884</v>
      </c>
      <c r="D24" s="266" t="s">
        <v>884</v>
      </c>
      <c r="E24" s="266" t="s">
        <v>884</v>
      </c>
    </row>
    <row r="25" spans="2:5" ht="25.5" thickBot="1">
      <c r="B25" s="70" t="s">
        <v>702</v>
      </c>
      <c r="C25" s="266" t="s">
        <v>884</v>
      </c>
      <c r="D25" s="266" t="s">
        <v>884</v>
      </c>
      <c r="E25" s="266" t="s">
        <v>884</v>
      </c>
    </row>
    <row r="26" spans="2:5" ht="25.5" thickBot="1">
      <c r="B26" s="70" t="s">
        <v>724</v>
      </c>
      <c r="C26" s="266" t="s">
        <v>884</v>
      </c>
      <c r="D26" s="266" t="s">
        <v>884</v>
      </c>
      <c r="E26" s="132" t="s">
        <v>885</v>
      </c>
    </row>
    <row r="27" spans="2:5" ht="25.5" thickBot="1">
      <c r="B27" s="70" t="s">
        <v>901</v>
      </c>
      <c r="C27" s="266" t="s">
        <v>884</v>
      </c>
      <c r="D27" s="266" t="s">
        <v>884</v>
      </c>
      <c r="E27" s="132" t="s">
        <v>885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21D0-DD2C-405C-A681-9BA28E9094D6}">
  <sheetPr>
    <tabColor rgb="FF00B050"/>
  </sheetPr>
  <dimension ref="B2:E50"/>
  <sheetViews>
    <sheetView showGridLines="0" workbookViewId="0">
      <selection activeCell="C2" sqref="C2"/>
    </sheetView>
  </sheetViews>
  <sheetFormatPr defaultRowHeight="14.5"/>
  <cols>
    <col min="2" max="2" width="18.54296875" customWidth="1"/>
    <col min="3" max="3" width="34.1796875" customWidth="1"/>
    <col min="4" max="4" width="26.26953125" customWidth="1"/>
    <col min="5" max="5" width="17.453125" customWidth="1"/>
  </cols>
  <sheetData>
    <row r="2" spans="2:5">
      <c r="B2" s="4" t="s">
        <v>5129</v>
      </c>
    </row>
    <row r="3" spans="2:5" ht="15" thickBot="1">
      <c r="B3" s="60" t="s">
        <v>935</v>
      </c>
    </row>
    <row r="4" spans="2:5" ht="15" thickBot="1">
      <c r="B4" s="133" t="s">
        <v>902</v>
      </c>
      <c r="C4" s="134" t="s">
        <v>903</v>
      </c>
      <c r="D4" s="134" t="s">
        <v>904</v>
      </c>
      <c r="E4" s="134" t="s">
        <v>905</v>
      </c>
    </row>
    <row r="5" spans="2:5">
      <c r="B5" s="339" t="s">
        <v>906</v>
      </c>
      <c r="C5" s="339" t="s">
        <v>907</v>
      </c>
      <c r="D5" s="339" t="s">
        <v>908</v>
      </c>
      <c r="E5" s="135" t="s">
        <v>909</v>
      </c>
    </row>
    <row r="6" spans="2:5" ht="25">
      <c r="B6" s="343"/>
      <c r="C6" s="343"/>
      <c r="D6" s="343"/>
      <c r="E6" s="135" t="s">
        <v>910</v>
      </c>
    </row>
    <row r="7" spans="2:5">
      <c r="B7" s="343"/>
      <c r="C7" s="343"/>
      <c r="D7" s="343"/>
      <c r="E7" s="135" t="s">
        <v>911</v>
      </c>
    </row>
    <row r="8" spans="2:5">
      <c r="B8" s="343"/>
      <c r="C8" s="343"/>
      <c r="D8" s="343"/>
      <c r="E8" s="135" t="s">
        <v>912</v>
      </c>
    </row>
    <row r="9" spans="2:5" ht="25">
      <c r="B9" s="343"/>
      <c r="C9" s="343"/>
      <c r="D9" s="343"/>
      <c r="E9" s="135" t="s">
        <v>913</v>
      </c>
    </row>
    <row r="10" spans="2:5" ht="46.9" customHeight="1" thickBot="1">
      <c r="B10" s="340"/>
      <c r="C10" s="340"/>
      <c r="D10" s="340"/>
      <c r="E10" s="136" t="s">
        <v>914</v>
      </c>
    </row>
    <row r="11" spans="2:5">
      <c r="B11" s="339" t="s">
        <v>915</v>
      </c>
      <c r="C11" s="339" t="s">
        <v>916</v>
      </c>
      <c r="D11" s="339" t="s">
        <v>735</v>
      </c>
      <c r="E11" s="135" t="s">
        <v>917</v>
      </c>
    </row>
    <row r="12" spans="2:5">
      <c r="B12" s="343"/>
      <c r="C12" s="343"/>
      <c r="D12" s="343"/>
      <c r="E12" s="135" t="s">
        <v>911</v>
      </c>
    </row>
    <row r="13" spans="2:5" ht="25">
      <c r="B13" s="343"/>
      <c r="C13" s="343"/>
      <c r="D13" s="343"/>
      <c r="E13" s="135" t="s">
        <v>913</v>
      </c>
    </row>
    <row r="14" spans="2:5" ht="25.5" thickBot="1">
      <c r="B14" s="340"/>
      <c r="C14" s="340"/>
      <c r="D14" s="340"/>
      <c r="E14" s="136" t="s">
        <v>914</v>
      </c>
    </row>
    <row r="15" spans="2:5" ht="25">
      <c r="B15" s="339" t="s">
        <v>918</v>
      </c>
      <c r="C15" s="339" t="s">
        <v>919</v>
      </c>
      <c r="D15" s="339" t="s">
        <v>735</v>
      </c>
      <c r="E15" s="135" t="s">
        <v>920</v>
      </c>
    </row>
    <row r="16" spans="2:5">
      <c r="B16" s="343"/>
      <c r="C16" s="343"/>
      <c r="D16" s="343"/>
      <c r="E16" s="135" t="s">
        <v>911</v>
      </c>
    </row>
    <row r="17" spans="2:5" ht="25">
      <c r="B17" s="343"/>
      <c r="C17" s="343"/>
      <c r="D17" s="343"/>
      <c r="E17" s="135" t="s">
        <v>913</v>
      </c>
    </row>
    <row r="18" spans="2:5" ht="25.5" thickBot="1">
      <c r="B18" s="340"/>
      <c r="C18" s="340"/>
      <c r="D18" s="340"/>
      <c r="E18" s="136" t="s">
        <v>914</v>
      </c>
    </row>
    <row r="19" spans="2:5" ht="238" thickBot="1">
      <c r="B19" s="137" t="s">
        <v>921</v>
      </c>
      <c r="C19" s="136" t="s">
        <v>922</v>
      </c>
      <c r="D19" s="136" t="s">
        <v>735</v>
      </c>
      <c r="E19" s="136" t="s">
        <v>923</v>
      </c>
    </row>
    <row r="20" spans="2:5" ht="88" thickBot="1">
      <c r="B20" s="137" t="s">
        <v>924</v>
      </c>
      <c r="C20" s="136" t="s">
        <v>925</v>
      </c>
      <c r="D20" s="136" t="s">
        <v>926</v>
      </c>
      <c r="E20" s="136" t="s">
        <v>923</v>
      </c>
    </row>
    <row r="21" spans="2:5">
      <c r="B21" s="337" t="s">
        <v>5147</v>
      </c>
      <c r="C21" s="337" t="s">
        <v>5148</v>
      </c>
      <c r="D21" s="339" t="s">
        <v>5149</v>
      </c>
      <c r="E21" s="135" t="s">
        <v>927</v>
      </c>
    </row>
    <row r="22" spans="2:5">
      <c r="B22" s="342"/>
      <c r="C22" s="342"/>
      <c r="D22" s="343"/>
      <c r="E22" s="135" t="s">
        <v>928</v>
      </c>
    </row>
    <row r="23" spans="2:5">
      <c r="B23" s="342"/>
      <c r="C23" s="342"/>
      <c r="D23" s="343"/>
      <c r="E23" s="135" t="s">
        <v>929</v>
      </c>
    </row>
    <row r="24" spans="2:5" ht="25.5" thickBot="1">
      <c r="B24" s="338"/>
      <c r="C24" s="338"/>
      <c r="D24" s="340"/>
      <c r="E24" s="136" t="s">
        <v>930</v>
      </c>
    </row>
    <row r="25" spans="2:5" ht="225.5" thickBot="1">
      <c r="B25" s="139" t="s">
        <v>931</v>
      </c>
      <c r="C25" s="140" t="s">
        <v>932</v>
      </c>
      <c r="D25" s="140" t="s">
        <v>933</v>
      </c>
      <c r="E25" s="136" t="s">
        <v>934</v>
      </c>
    </row>
    <row r="26" spans="2:5">
      <c r="B26" s="341" t="s">
        <v>937</v>
      </c>
      <c r="C26" s="341" t="s">
        <v>938</v>
      </c>
      <c r="D26" s="341" t="s">
        <v>939</v>
      </c>
      <c r="E26" s="135" t="s">
        <v>927</v>
      </c>
    </row>
    <row r="27" spans="2:5">
      <c r="B27" s="342"/>
      <c r="C27" s="342"/>
      <c r="D27" s="342"/>
      <c r="E27" s="135" t="s">
        <v>928</v>
      </c>
    </row>
    <row r="28" spans="2:5">
      <c r="B28" s="342"/>
      <c r="C28" s="342"/>
      <c r="D28" s="342"/>
      <c r="E28" s="135" t="s">
        <v>929</v>
      </c>
    </row>
    <row r="29" spans="2:5" ht="25.5" thickBot="1">
      <c r="B29" s="338"/>
      <c r="C29" s="338"/>
      <c r="D29" s="338"/>
      <c r="E29" s="136" t="s">
        <v>930</v>
      </c>
    </row>
    <row r="30" spans="2:5">
      <c r="B30" s="337" t="s">
        <v>940</v>
      </c>
      <c r="C30" s="337" t="s">
        <v>941</v>
      </c>
      <c r="D30" s="337" t="s">
        <v>942</v>
      </c>
      <c r="E30" s="135" t="s">
        <v>927</v>
      </c>
    </row>
    <row r="31" spans="2:5">
      <c r="B31" s="342"/>
      <c r="C31" s="342"/>
      <c r="D31" s="342"/>
      <c r="E31" s="135" t="s">
        <v>928</v>
      </c>
    </row>
    <row r="32" spans="2:5">
      <c r="B32" s="342"/>
      <c r="C32" s="342"/>
      <c r="D32" s="342"/>
      <c r="E32" s="135" t="s">
        <v>929</v>
      </c>
    </row>
    <row r="33" spans="2:5" ht="25.5" thickBot="1">
      <c r="B33" s="338"/>
      <c r="C33" s="338"/>
      <c r="D33" s="338"/>
      <c r="E33" s="136" t="s">
        <v>930</v>
      </c>
    </row>
    <row r="34" spans="2:5" ht="112.5">
      <c r="B34" s="138" t="s">
        <v>943</v>
      </c>
      <c r="C34" s="337" t="s">
        <v>944</v>
      </c>
      <c r="D34" s="339" t="s">
        <v>945</v>
      </c>
      <c r="E34" s="135" t="s">
        <v>927</v>
      </c>
    </row>
    <row r="35" spans="2:5" ht="225">
      <c r="B35" s="138" t="s">
        <v>5150</v>
      </c>
      <c r="C35" s="342"/>
      <c r="D35" s="343"/>
      <c r="E35" s="135" t="s">
        <v>928</v>
      </c>
    </row>
    <row r="36" spans="2:5">
      <c r="B36" s="141"/>
      <c r="C36" s="342"/>
      <c r="D36" s="343"/>
      <c r="E36" s="135" t="s">
        <v>929</v>
      </c>
    </row>
    <row r="37" spans="2:5" ht="25.5" thickBot="1">
      <c r="B37" s="142"/>
      <c r="C37" s="338"/>
      <c r="D37" s="340"/>
      <c r="E37" s="136" t="s">
        <v>930</v>
      </c>
    </row>
    <row r="38" spans="2:5" ht="36.4" customHeight="1">
      <c r="B38" s="337" t="s">
        <v>946</v>
      </c>
      <c r="C38" s="337" t="s">
        <v>947</v>
      </c>
      <c r="D38" s="339" t="s">
        <v>948</v>
      </c>
      <c r="E38" s="135" t="s">
        <v>949</v>
      </c>
    </row>
    <row r="39" spans="2:5" ht="64.150000000000006" customHeight="1" thickBot="1">
      <c r="B39" s="338"/>
      <c r="C39" s="338"/>
      <c r="D39" s="340"/>
      <c r="E39" s="136" t="s">
        <v>950</v>
      </c>
    </row>
    <row r="40" spans="2:5">
      <c r="B40" s="337" t="s">
        <v>951</v>
      </c>
      <c r="C40" s="337" t="s">
        <v>952</v>
      </c>
      <c r="D40" s="339" t="s">
        <v>953</v>
      </c>
      <c r="E40" s="135" t="s">
        <v>949</v>
      </c>
    </row>
    <row r="41" spans="2:5" ht="36.4" customHeight="1" thickBot="1">
      <c r="B41" s="338"/>
      <c r="C41" s="338"/>
      <c r="D41" s="340"/>
      <c r="E41" s="136" t="s">
        <v>954</v>
      </c>
    </row>
    <row r="42" spans="2:5" ht="51.4" customHeight="1">
      <c r="B42" s="337" t="s">
        <v>955</v>
      </c>
      <c r="C42" s="337" t="s">
        <v>956</v>
      </c>
      <c r="D42" s="339" t="s">
        <v>957</v>
      </c>
      <c r="E42" s="135" t="s">
        <v>949</v>
      </c>
    </row>
    <row r="43" spans="2:5" ht="43.9" customHeight="1" thickBot="1">
      <c r="B43" s="338"/>
      <c r="C43" s="338"/>
      <c r="D43" s="340"/>
      <c r="E43" s="136" t="s">
        <v>950</v>
      </c>
    </row>
    <row r="44" spans="2:5" ht="75.5" thickBot="1">
      <c r="B44" s="137" t="s">
        <v>958</v>
      </c>
      <c r="C44" s="136" t="s">
        <v>959</v>
      </c>
      <c r="D44" s="136" t="s">
        <v>960</v>
      </c>
      <c r="E44" s="136" t="s">
        <v>961</v>
      </c>
    </row>
    <row r="45" spans="2:5" ht="150.5" thickBot="1">
      <c r="B45" s="137" t="s">
        <v>962</v>
      </c>
      <c r="C45" s="136" t="s">
        <v>963</v>
      </c>
      <c r="D45" s="136" t="s">
        <v>964</v>
      </c>
      <c r="E45" s="136" t="s">
        <v>965</v>
      </c>
    </row>
    <row r="46" spans="2:5" ht="63" thickBot="1">
      <c r="B46" s="137" t="s">
        <v>966</v>
      </c>
      <c r="C46" s="136" t="s">
        <v>967</v>
      </c>
      <c r="D46" s="136" t="s">
        <v>968</v>
      </c>
      <c r="E46" s="136" t="s">
        <v>965</v>
      </c>
    </row>
    <row r="47" spans="2:5" ht="138" thickBot="1">
      <c r="B47" s="137" t="s">
        <v>969</v>
      </c>
      <c r="C47" s="136" t="s">
        <v>970</v>
      </c>
      <c r="D47" s="136" t="s">
        <v>971</v>
      </c>
      <c r="E47" s="136" t="s">
        <v>965</v>
      </c>
    </row>
    <row r="48" spans="2:5">
      <c r="B48" s="328" t="s">
        <v>690</v>
      </c>
      <c r="C48" s="329"/>
      <c r="D48" s="329"/>
      <c r="E48" s="330"/>
    </row>
    <row r="49" spans="2:5">
      <c r="B49" s="331" t="s">
        <v>972</v>
      </c>
      <c r="C49" s="332"/>
      <c r="D49" s="332"/>
      <c r="E49" s="333"/>
    </row>
    <row r="50" spans="2:5" ht="15" thickBot="1">
      <c r="B50" s="334" t="s">
        <v>973</v>
      </c>
      <c r="C50" s="335"/>
      <c r="D50" s="335"/>
      <c r="E50" s="336"/>
    </row>
  </sheetData>
  <mergeCells count="32">
    <mergeCell ref="B5:B10"/>
    <mergeCell ref="C5:C10"/>
    <mergeCell ref="D5:D10"/>
    <mergeCell ref="B11:B14"/>
    <mergeCell ref="C11:C14"/>
    <mergeCell ref="D11:D14"/>
    <mergeCell ref="B15:B18"/>
    <mergeCell ref="C15:C18"/>
    <mergeCell ref="D15:D18"/>
    <mergeCell ref="B21:B24"/>
    <mergeCell ref="C21:C24"/>
    <mergeCell ref="D21:D24"/>
    <mergeCell ref="B38:B39"/>
    <mergeCell ref="C38:C39"/>
    <mergeCell ref="D38:D39"/>
    <mergeCell ref="B26:B29"/>
    <mergeCell ref="C26:C29"/>
    <mergeCell ref="D26:D29"/>
    <mergeCell ref="B30:B33"/>
    <mergeCell ref="C30:C33"/>
    <mergeCell ref="D30:D33"/>
    <mergeCell ref="C34:C37"/>
    <mergeCell ref="D34:D37"/>
    <mergeCell ref="B48:E48"/>
    <mergeCell ref="B49:E49"/>
    <mergeCell ref="B50:E50"/>
    <mergeCell ref="B40:B41"/>
    <mergeCell ref="C40:C41"/>
    <mergeCell ref="D40:D41"/>
    <mergeCell ref="B42:B43"/>
    <mergeCell ref="C42:C43"/>
    <mergeCell ref="D42:D43"/>
  </mergeCells>
  <hyperlinks>
    <hyperlink ref="B49" location="T5d4" display="T5d4" xr:uid="{112E7A15-0A2E-4187-8046-4D5A4B058C27}"/>
    <hyperlink ref="B50" location="T5d4" display="T5d4" xr:uid="{4EE7D665-05DB-44CD-BBE7-4B1DC93FDF8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31CFE-B1EF-4471-88B6-F510BFDCB280}">
  <sheetPr>
    <tabColor rgb="FF00B050"/>
  </sheetPr>
  <dimension ref="B2:D26"/>
  <sheetViews>
    <sheetView showGridLines="0" workbookViewId="0">
      <selection activeCell="C2" sqref="C2"/>
    </sheetView>
  </sheetViews>
  <sheetFormatPr defaultRowHeight="14.5"/>
  <cols>
    <col min="3" max="3" width="26.26953125" customWidth="1"/>
    <col min="4" max="4" width="21.7265625" customWidth="1"/>
  </cols>
  <sheetData>
    <row r="2" spans="2:4">
      <c r="B2" s="60" t="s">
        <v>5128</v>
      </c>
    </row>
    <row r="3" spans="2:4" ht="15" thickBot="1">
      <c r="B3" s="190" t="s">
        <v>2521</v>
      </c>
    </row>
    <row r="4" spans="2:4" ht="26.5" thickBot="1">
      <c r="B4" s="133" t="s">
        <v>974</v>
      </c>
      <c r="C4" s="134" t="s">
        <v>975</v>
      </c>
      <c r="D4" s="134" t="s">
        <v>976</v>
      </c>
    </row>
    <row r="5" spans="2:4">
      <c r="B5" s="344" t="s">
        <v>977</v>
      </c>
      <c r="C5" s="135" t="s">
        <v>978</v>
      </c>
      <c r="D5" s="339" t="s">
        <v>983</v>
      </c>
    </row>
    <row r="6" spans="2:4">
      <c r="B6" s="345"/>
      <c r="C6" s="135" t="s">
        <v>979</v>
      </c>
      <c r="D6" s="343"/>
    </row>
    <row r="7" spans="2:4">
      <c r="B7" s="345"/>
      <c r="C7" s="135" t="s">
        <v>980</v>
      </c>
      <c r="D7" s="343"/>
    </row>
    <row r="8" spans="2:4">
      <c r="B8" s="345"/>
      <c r="C8" s="135" t="s">
        <v>981</v>
      </c>
      <c r="D8" s="343"/>
    </row>
    <row r="9" spans="2:4" ht="15" thickBot="1">
      <c r="B9" s="346"/>
      <c r="C9" s="136" t="s">
        <v>982</v>
      </c>
      <c r="D9" s="340"/>
    </row>
    <row r="10" spans="2:4">
      <c r="B10" s="344" t="s">
        <v>984</v>
      </c>
      <c r="C10" s="135" t="s">
        <v>980</v>
      </c>
      <c r="D10" s="339" t="s">
        <v>987</v>
      </c>
    </row>
    <row r="11" spans="2:4">
      <c r="B11" s="345"/>
      <c r="C11" s="135" t="s">
        <v>981</v>
      </c>
      <c r="D11" s="343"/>
    </row>
    <row r="12" spans="2:4">
      <c r="B12" s="345"/>
      <c r="C12" s="135" t="s">
        <v>985</v>
      </c>
      <c r="D12" s="343"/>
    </row>
    <row r="13" spans="2:4">
      <c r="B13" s="345"/>
      <c r="C13" s="135" t="s">
        <v>986</v>
      </c>
      <c r="D13" s="343"/>
    </row>
    <row r="14" spans="2:4">
      <c r="B14" s="345"/>
      <c r="C14" s="135" t="s">
        <v>978</v>
      </c>
      <c r="D14" s="343"/>
    </row>
    <row r="15" spans="2:4">
      <c r="B15" s="345"/>
      <c r="C15" s="135" t="s">
        <v>979</v>
      </c>
      <c r="D15" s="343"/>
    </row>
    <row r="16" spans="2:4" ht="15" thickBot="1">
      <c r="B16" s="346"/>
      <c r="C16" s="136" t="s">
        <v>982</v>
      </c>
      <c r="D16" s="340"/>
    </row>
    <row r="17" spans="2:4">
      <c r="B17" s="344" t="s">
        <v>988</v>
      </c>
      <c r="C17" s="135" t="s">
        <v>979</v>
      </c>
      <c r="D17" s="339" t="s">
        <v>990</v>
      </c>
    </row>
    <row r="18" spans="2:4">
      <c r="B18" s="345"/>
      <c r="C18" s="135" t="s">
        <v>980</v>
      </c>
      <c r="D18" s="343"/>
    </row>
    <row r="19" spans="2:4">
      <c r="B19" s="345"/>
      <c r="C19" s="135" t="s">
        <v>981</v>
      </c>
      <c r="D19" s="343"/>
    </row>
    <row r="20" spans="2:4" ht="15" thickBot="1">
      <c r="B20" s="346"/>
      <c r="C20" s="136" t="s">
        <v>989</v>
      </c>
      <c r="D20" s="340"/>
    </row>
    <row r="21" spans="2:4">
      <c r="B21" s="344" t="s">
        <v>991</v>
      </c>
      <c r="C21" s="135" t="s">
        <v>979</v>
      </c>
      <c r="D21" s="339" t="s">
        <v>992</v>
      </c>
    </row>
    <row r="22" spans="2:4">
      <c r="B22" s="345"/>
      <c r="C22" s="135" t="s">
        <v>980</v>
      </c>
      <c r="D22" s="343"/>
    </row>
    <row r="23" spans="2:4">
      <c r="B23" s="345"/>
      <c r="C23" s="135" t="s">
        <v>981</v>
      </c>
      <c r="D23" s="343"/>
    </row>
    <row r="24" spans="2:4">
      <c r="B24" s="345"/>
      <c r="C24" s="135" t="s">
        <v>985</v>
      </c>
      <c r="D24" s="343"/>
    </row>
    <row r="25" spans="2:4">
      <c r="B25" s="345"/>
      <c r="C25" s="135" t="s">
        <v>986</v>
      </c>
      <c r="D25" s="343"/>
    </row>
    <row r="26" spans="2:4" ht="15" thickBot="1">
      <c r="B26" s="346"/>
      <c r="C26" s="136" t="s">
        <v>989</v>
      </c>
      <c r="D26" s="340"/>
    </row>
  </sheetData>
  <mergeCells count="8">
    <mergeCell ref="B21:B26"/>
    <mergeCell ref="D21:D26"/>
    <mergeCell ref="B5:B9"/>
    <mergeCell ref="D5:D9"/>
    <mergeCell ref="B10:B16"/>
    <mergeCell ref="D10:D16"/>
    <mergeCell ref="B17:B20"/>
    <mergeCell ref="D17:D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0CD1-3059-44D5-8EA1-EBC5B30D7743}">
  <sheetPr>
    <tabColor rgb="FF00B050"/>
  </sheetPr>
  <dimension ref="B2:L8"/>
  <sheetViews>
    <sheetView showGridLines="0" workbookViewId="0">
      <selection activeCell="C2" sqref="C2"/>
    </sheetView>
  </sheetViews>
  <sheetFormatPr defaultRowHeight="14.5"/>
  <sheetData>
    <row r="2" spans="2:12" ht="15.4" customHeight="1">
      <c r="B2" s="347" t="s">
        <v>5127</v>
      </c>
      <c r="C2" s="347"/>
      <c r="D2" s="347"/>
      <c r="E2" s="347"/>
      <c r="F2" s="347"/>
      <c r="G2" s="347"/>
      <c r="H2" s="347"/>
      <c r="I2" s="347"/>
      <c r="J2" s="347"/>
      <c r="K2" s="347"/>
      <c r="L2" s="347"/>
    </row>
    <row r="3" spans="2:12">
      <c r="B3" s="347"/>
      <c r="C3" s="347"/>
      <c r="D3" s="347"/>
      <c r="E3" s="347"/>
      <c r="F3" s="347"/>
      <c r="G3" s="347"/>
      <c r="H3" s="347"/>
      <c r="I3" s="347"/>
      <c r="J3" s="347"/>
      <c r="K3" s="347"/>
      <c r="L3" s="347"/>
    </row>
    <row r="4" spans="2:12">
      <c r="B4" s="347"/>
      <c r="C4" s="347"/>
      <c r="D4" s="347"/>
      <c r="E4" s="347"/>
      <c r="F4" s="347"/>
      <c r="G4" s="347"/>
      <c r="H4" s="347"/>
      <c r="I4" s="347"/>
      <c r="J4" s="347"/>
      <c r="K4" s="347"/>
      <c r="L4" s="347"/>
    </row>
    <row r="5" spans="2:12">
      <c r="B5" s="347"/>
      <c r="C5" s="347"/>
      <c r="D5" s="347"/>
      <c r="E5" s="347"/>
      <c r="F5" s="347"/>
      <c r="G5" s="347"/>
      <c r="H5" s="347"/>
      <c r="I5" s="347"/>
      <c r="J5" s="347"/>
      <c r="K5" s="347"/>
      <c r="L5" s="347"/>
    </row>
    <row r="6" spans="2:12">
      <c r="B6" s="347"/>
      <c r="C6" s="347"/>
      <c r="D6" s="347"/>
      <c r="E6" s="347"/>
      <c r="F6" s="347"/>
      <c r="G6" s="347"/>
      <c r="H6" s="347"/>
      <c r="I6" s="347"/>
      <c r="J6" s="347"/>
      <c r="K6" s="347"/>
      <c r="L6" s="347"/>
    </row>
    <row r="7" spans="2:12">
      <c r="B7" s="347"/>
      <c r="C7" s="347"/>
      <c r="D7" s="347"/>
      <c r="E7" s="347"/>
      <c r="F7" s="347"/>
      <c r="G7" s="347"/>
      <c r="H7" s="347"/>
      <c r="I7" s="347"/>
      <c r="J7" s="347"/>
      <c r="K7" s="347"/>
      <c r="L7" s="347"/>
    </row>
    <row r="8" spans="2:12">
      <c r="B8" s="347"/>
      <c r="C8" s="347"/>
      <c r="D8" s="347"/>
      <c r="E8" s="347"/>
      <c r="F8" s="347"/>
      <c r="G8" s="347"/>
      <c r="H8" s="347"/>
      <c r="I8" s="347"/>
      <c r="J8" s="347"/>
      <c r="K8" s="347"/>
      <c r="L8" s="347"/>
    </row>
  </sheetData>
  <mergeCells count="1">
    <mergeCell ref="B2:L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4D28-2289-49EA-9BBC-801322F226FA}">
  <sheetPr>
    <tabColor rgb="FF00B050"/>
  </sheetPr>
  <dimension ref="B2:H48"/>
  <sheetViews>
    <sheetView showGridLines="0" workbookViewId="0">
      <selection activeCell="C2" sqref="C2"/>
    </sheetView>
  </sheetViews>
  <sheetFormatPr defaultRowHeight="14.5"/>
  <cols>
    <col min="2" max="2" width="10.26953125" customWidth="1"/>
    <col min="3" max="3" width="22.54296875" bestFit="1" customWidth="1"/>
    <col min="4" max="4" width="14.81640625" bestFit="1" customWidth="1"/>
    <col min="5" max="5" width="23.1796875" bestFit="1" customWidth="1"/>
    <col min="6" max="6" width="23.26953125" bestFit="1" customWidth="1"/>
    <col min="7" max="7" width="23.453125" bestFit="1" customWidth="1"/>
    <col min="8" max="8" width="19.1796875" bestFit="1" customWidth="1"/>
  </cols>
  <sheetData>
    <row r="2" spans="2:8">
      <c r="B2" s="60" t="s">
        <v>5126</v>
      </c>
    </row>
    <row r="3" spans="2:8" ht="15" thickBot="1">
      <c r="B3" s="60" t="s">
        <v>1027</v>
      </c>
    </row>
    <row r="4" spans="2:8" ht="26.5" thickBot="1">
      <c r="B4" s="68" t="s">
        <v>993</v>
      </c>
      <c r="C4" s="69" t="s">
        <v>994</v>
      </c>
      <c r="D4" s="69" t="s">
        <v>975</v>
      </c>
      <c r="E4" s="69" t="s">
        <v>995</v>
      </c>
      <c r="F4" s="69" t="s">
        <v>996</v>
      </c>
      <c r="G4" s="69" t="s">
        <v>997</v>
      </c>
      <c r="H4" s="69" t="s">
        <v>998</v>
      </c>
    </row>
    <row r="5" spans="2:8">
      <c r="B5" s="276" t="s">
        <v>999</v>
      </c>
      <c r="C5" s="276" t="s">
        <v>909</v>
      </c>
      <c r="D5" s="276" t="s">
        <v>988</v>
      </c>
      <c r="E5" s="276" t="s">
        <v>1000</v>
      </c>
      <c r="F5" s="85" t="s">
        <v>911</v>
      </c>
      <c r="G5" s="276" t="s">
        <v>1004</v>
      </c>
      <c r="H5" s="276" t="s">
        <v>1005</v>
      </c>
    </row>
    <row r="6" spans="2:8">
      <c r="B6" s="278"/>
      <c r="C6" s="278"/>
      <c r="D6" s="278"/>
      <c r="E6" s="278"/>
      <c r="F6" s="85" t="s">
        <v>1001</v>
      </c>
      <c r="G6" s="278"/>
      <c r="H6" s="278"/>
    </row>
    <row r="7" spans="2:8">
      <c r="B7" s="278"/>
      <c r="C7" s="278"/>
      <c r="D7" s="278"/>
      <c r="E7" s="278"/>
      <c r="F7" s="85" t="s">
        <v>929</v>
      </c>
      <c r="G7" s="278"/>
      <c r="H7" s="278"/>
    </row>
    <row r="8" spans="2:8">
      <c r="B8" s="278"/>
      <c r="C8" s="278"/>
      <c r="D8" s="278"/>
      <c r="E8" s="278"/>
      <c r="F8" s="85" t="s">
        <v>928</v>
      </c>
      <c r="G8" s="278"/>
      <c r="H8" s="278"/>
    </row>
    <row r="9" spans="2:8">
      <c r="B9" s="278"/>
      <c r="C9" s="278"/>
      <c r="D9" s="278"/>
      <c r="E9" s="278"/>
      <c r="F9" s="85" t="s">
        <v>1002</v>
      </c>
      <c r="G9" s="278"/>
      <c r="H9" s="278"/>
    </row>
    <row r="10" spans="2:8" ht="25.5" thickBot="1">
      <c r="B10" s="277"/>
      <c r="C10" s="277"/>
      <c r="D10" s="277"/>
      <c r="E10" s="277"/>
      <c r="F10" s="72" t="s">
        <v>1003</v>
      </c>
      <c r="G10" s="277"/>
      <c r="H10" s="277"/>
    </row>
    <row r="11" spans="2:8">
      <c r="B11" s="276" t="s">
        <v>1006</v>
      </c>
      <c r="C11" s="276" t="s">
        <v>910</v>
      </c>
      <c r="D11" s="276" t="s">
        <v>988</v>
      </c>
      <c r="E11" s="85" t="s">
        <v>1007</v>
      </c>
      <c r="F11" s="85" t="s">
        <v>911</v>
      </c>
      <c r="G11" s="276" t="s">
        <v>1009</v>
      </c>
      <c r="H11" s="276" t="s">
        <v>1005</v>
      </c>
    </row>
    <row r="12" spans="2:8" ht="15" thickBot="1">
      <c r="B12" s="277"/>
      <c r="C12" s="277"/>
      <c r="D12" s="277"/>
      <c r="E12" s="72" t="s">
        <v>1008</v>
      </c>
      <c r="F12" s="72" t="s">
        <v>912</v>
      </c>
      <c r="G12" s="277"/>
      <c r="H12" s="277"/>
    </row>
    <row r="13" spans="2:8">
      <c r="B13" s="276" t="s">
        <v>1010</v>
      </c>
      <c r="C13" s="276" t="s">
        <v>1011</v>
      </c>
      <c r="D13" s="276" t="s">
        <v>988</v>
      </c>
      <c r="E13" s="85" t="s">
        <v>927</v>
      </c>
      <c r="F13" s="85" t="s">
        <v>929</v>
      </c>
      <c r="G13" s="276" t="s">
        <v>1009</v>
      </c>
      <c r="H13" s="276" t="s">
        <v>1005</v>
      </c>
    </row>
    <row r="14" spans="2:8">
      <c r="B14" s="278"/>
      <c r="C14" s="278"/>
      <c r="D14" s="278"/>
      <c r="E14" s="85" t="s">
        <v>1012</v>
      </c>
      <c r="F14" s="85" t="s">
        <v>928</v>
      </c>
      <c r="G14" s="278"/>
      <c r="H14" s="278"/>
    </row>
    <row r="15" spans="2:8">
      <c r="B15" s="278"/>
      <c r="C15" s="278"/>
      <c r="D15" s="278"/>
      <c r="E15" s="123"/>
      <c r="F15" s="85" t="s">
        <v>1002</v>
      </c>
      <c r="G15" s="278"/>
      <c r="H15" s="278"/>
    </row>
    <row r="16" spans="2:8" ht="25.5" thickBot="1">
      <c r="B16" s="277"/>
      <c r="C16" s="277"/>
      <c r="D16" s="277"/>
      <c r="E16" s="121"/>
      <c r="F16" s="72" t="s">
        <v>1003</v>
      </c>
      <c r="G16" s="277"/>
      <c r="H16" s="277"/>
    </row>
    <row r="17" spans="2:8">
      <c r="B17" s="276" t="s">
        <v>1013</v>
      </c>
      <c r="C17" s="276" t="s">
        <v>927</v>
      </c>
      <c r="D17" s="276" t="s">
        <v>988</v>
      </c>
      <c r="E17" s="85" t="s">
        <v>928</v>
      </c>
      <c r="F17" s="85" t="s">
        <v>1014</v>
      </c>
      <c r="G17" s="85" t="s">
        <v>1017</v>
      </c>
      <c r="H17" s="276" t="s">
        <v>1005</v>
      </c>
    </row>
    <row r="18" spans="2:8" ht="25">
      <c r="B18" s="278"/>
      <c r="C18" s="278"/>
      <c r="D18" s="278"/>
      <c r="E18" s="85" t="s">
        <v>929</v>
      </c>
      <c r="F18" s="85" t="s">
        <v>1015</v>
      </c>
      <c r="G18" s="85" t="s">
        <v>1018</v>
      </c>
      <c r="H18" s="278"/>
    </row>
    <row r="19" spans="2:8" ht="15" thickBot="1">
      <c r="B19" s="277"/>
      <c r="C19" s="277"/>
      <c r="D19" s="277"/>
      <c r="E19" s="121"/>
      <c r="F19" s="72" t="s">
        <v>1016</v>
      </c>
      <c r="G19" s="72" t="s">
        <v>1019</v>
      </c>
      <c r="H19" s="277"/>
    </row>
    <row r="20" spans="2:8" ht="25">
      <c r="B20" s="276" t="s">
        <v>1020</v>
      </c>
      <c r="C20" s="276" t="s">
        <v>1012</v>
      </c>
      <c r="D20" s="276" t="s">
        <v>988</v>
      </c>
      <c r="E20" s="85" t="s">
        <v>1002</v>
      </c>
      <c r="F20" s="85" t="s">
        <v>1021</v>
      </c>
      <c r="G20" s="276" t="s">
        <v>1009</v>
      </c>
      <c r="H20" s="276" t="s">
        <v>1005</v>
      </c>
    </row>
    <row r="21" spans="2:8" ht="25.5" thickBot="1">
      <c r="B21" s="277"/>
      <c r="C21" s="277"/>
      <c r="D21" s="277"/>
      <c r="E21" s="72" t="s">
        <v>1003</v>
      </c>
      <c r="F21" s="72" t="s">
        <v>1016</v>
      </c>
      <c r="G21" s="277"/>
      <c r="H21" s="277"/>
    </row>
    <row r="22" spans="2:8" ht="25">
      <c r="B22" s="276" t="s">
        <v>1022</v>
      </c>
      <c r="C22" s="276" t="s">
        <v>911</v>
      </c>
      <c r="D22" s="276" t="s">
        <v>988</v>
      </c>
      <c r="E22" s="85" t="s">
        <v>1023</v>
      </c>
      <c r="F22" s="85" t="s">
        <v>913</v>
      </c>
      <c r="G22" s="276" t="s">
        <v>1025</v>
      </c>
      <c r="H22" s="276" t="s">
        <v>1026</v>
      </c>
    </row>
    <row r="23" spans="2:8" ht="25.5" thickBot="1">
      <c r="B23" s="277"/>
      <c r="C23" s="277"/>
      <c r="D23" s="277"/>
      <c r="E23" s="72" t="s">
        <v>1024</v>
      </c>
      <c r="F23" s="72" t="s">
        <v>914</v>
      </c>
      <c r="G23" s="277"/>
      <c r="H23" s="277"/>
    </row>
    <row r="24" spans="2:8" ht="25">
      <c r="B24" s="276" t="s">
        <v>1029</v>
      </c>
      <c r="C24" s="276" t="s">
        <v>1002</v>
      </c>
      <c r="D24" s="276" t="s">
        <v>988</v>
      </c>
      <c r="E24" s="85" t="s">
        <v>1030</v>
      </c>
      <c r="F24" s="85" t="s">
        <v>1032</v>
      </c>
      <c r="G24" s="276" t="s">
        <v>1034</v>
      </c>
      <c r="H24" s="276" t="s">
        <v>1026</v>
      </c>
    </row>
    <row r="25" spans="2:8" ht="25.5" thickBot="1">
      <c r="B25" s="277"/>
      <c r="C25" s="277"/>
      <c r="D25" s="277"/>
      <c r="E25" s="72" t="s">
        <v>1031</v>
      </c>
      <c r="F25" s="72" t="s">
        <v>1033</v>
      </c>
      <c r="G25" s="277"/>
      <c r="H25" s="277"/>
    </row>
    <row r="26" spans="2:8">
      <c r="B26" s="276" t="s">
        <v>1035</v>
      </c>
      <c r="C26" s="276" t="s">
        <v>912</v>
      </c>
      <c r="D26" s="276" t="s">
        <v>988</v>
      </c>
      <c r="E26" s="85" t="s">
        <v>1036</v>
      </c>
      <c r="F26" s="85" t="s">
        <v>1040</v>
      </c>
      <c r="G26" s="276" t="s">
        <v>1043</v>
      </c>
      <c r="H26" s="276" t="s">
        <v>5151</v>
      </c>
    </row>
    <row r="27" spans="2:8" ht="15" thickBot="1">
      <c r="B27" s="278"/>
      <c r="C27" s="278"/>
      <c r="D27" s="278"/>
      <c r="E27" s="85" t="s">
        <v>1037</v>
      </c>
      <c r="F27" s="85" t="s">
        <v>1041</v>
      </c>
      <c r="G27" s="278"/>
      <c r="H27" s="278"/>
    </row>
    <row r="28" spans="2:8" ht="25">
      <c r="B28" s="278"/>
      <c r="C28" s="278"/>
      <c r="D28" s="278"/>
      <c r="E28" s="85" t="s">
        <v>1038</v>
      </c>
      <c r="F28" s="85" t="s">
        <v>1042</v>
      </c>
      <c r="G28" s="278"/>
      <c r="H28" s="278"/>
    </row>
    <row r="29" spans="2:8" ht="15" thickBot="1">
      <c r="B29" s="277"/>
      <c r="C29" s="277"/>
      <c r="D29" s="277"/>
      <c r="E29" s="72" t="s">
        <v>1039</v>
      </c>
      <c r="F29" s="121"/>
      <c r="G29" s="277"/>
      <c r="H29" s="277"/>
    </row>
    <row r="30" spans="2:8">
      <c r="B30" s="276" t="s">
        <v>1044</v>
      </c>
      <c r="C30" s="276" t="s">
        <v>928</v>
      </c>
      <c r="D30" s="276" t="s">
        <v>988</v>
      </c>
      <c r="E30" s="85" t="s">
        <v>1045</v>
      </c>
      <c r="F30" s="276" t="s">
        <v>1014</v>
      </c>
      <c r="G30" s="85" t="s">
        <v>1047</v>
      </c>
      <c r="H30" s="276" t="s">
        <v>1005</v>
      </c>
    </row>
    <row r="31" spans="2:8" ht="25">
      <c r="B31" s="278"/>
      <c r="C31" s="278"/>
      <c r="D31" s="278"/>
      <c r="E31" s="85" t="s">
        <v>1046</v>
      </c>
      <c r="F31" s="278"/>
      <c r="G31" s="85" t="s">
        <v>1048</v>
      </c>
      <c r="H31" s="278"/>
    </row>
    <row r="32" spans="2:8" ht="15" thickBot="1">
      <c r="B32" s="277"/>
      <c r="C32" s="277"/>
      <c r="D32" s="277"/>
      <c r="E32" s="121"/>
      <c r="F32" s="277"/>
      <c r="G32" s="72" t="s">
        <v>1049</v>
      </c>
      <c r="H32" s="277"/>
    </row>
    <row r="33" spans="2:8" ht="25.5" thickBot="1">
      <c r="B33" s="70" t="s">
        <v>1050</v>
      </c>
      <c r="C33" s="72" t="s">
        <v>1003</v>
      </c>
      <c r="D33" s="72" t="s">
        <v>988</v>
      </c>
      <c r="E33" s="72" t="s">
        <v>1051</v>
      </c>
      <c r="F33" s="72" t="s">
        <v>1052</v>
      </c>
      <c r="G33" s="72" t="s">
        <v>1053</v>
      </c>
      <c r="H33" s="72" t="s">
        <v>1005</v>
      </c>
    </row>
    <row r="34" spans="2:8" ht="138" thickBot="1">
      <c r="B34" s="70" t="s">
        <v>1054</v>
      </c>
      <c r="C34" s="72" t="s">
        <v>913</v>
      </c>
      <c r="D34" s="72" t="s">
        <v>988</v>
      </c>
      <c r="E34" s="72" t="s">
        <v>1055</v>
      </c>
      <c r="F34" s="72" t="s">
        <v>1056</v>
      </c>
      <c r="G34" s="72" t="s">
        <v>1057</v>
      </c>
      <c r="H34" s="72" t="s">
        <v>1026</v>
      </c>
    </row>
    <row r="35" spans="2:8" ht="138" thickBot="1">
      <c r="B35" s="70" t="s">
        <v>1058</v>
      </c>
      <c r="C35" s="72" t="s">
        <v>914</v>
      </c>
      <c r="D35" s="72" t="s">
        <v>988</v>
      </c>
      <c r="E35" s="72" t="s">
        <v>1059</v>
      </c>
      <c r="F35" s="72" t="s">
        <v>1056</v>
      </c>
      <c r="G35" s="72" t="s">
        <v>1057</v>
      </c>
      <c r="H35" s="72" t="s">
        <v>1026</v>
      </c>
    </row>
    <row r="36" spans="2:8">
      <c r="B36" s="276" t="s">
        <v>1060</v>
      </c>
      <c r="C36" s="276" t="s">
        <v>1039</v>
      </c>
      <c r="D36" s="276" t="s">
        <v>988</v>
      </c>
      <c r="E36" s="85" t="s">
        <v>1061</v>
      </c>
      <c r="F36" s="276" t="s">
        <v>1040</v>
      </c>
      <c r="G36" s="276" t="s">
        <v>1063</v>
      </c>
      <c r="H36" s="276" t="s">
        <v>1064</v>
      </c>
    </row>
    <row r="37" spans="2:8" ht="15" thickBot="1">
      <c r="B37" s="277"/>
      <c r="C37" s="277"/>
      <c r="D37" s="277"/>
      <c r="E37" s="72" t="s">
        <v>1062</v>
      </c>
      <c r="F37" s="277"/>
      <c r="G37" s="277"/>
      <c r="H37" s="277"/>
    </row>
    <row r="38" spans="2:8">
      <c r="B38" s="276" t="s">
        <v>1065</v>
      </c>
      <c r="C38" s="276" t="s">
        <v>1036</v>
      </c>
      <c r="D38" s="276" t="s">
        <v>988</v>
      </c>
      <c r="E38" s="85" t="s">
        <v>1061</v>
      </c>
      <c r="F38" s="276" t="s">
        <v>1040</v>
      </c>
      <c r="G38" s="276" t="s">
        <v>1063</v>
      </c>
      <c r="H38" s="276" t="s">
        <v>1064</v>
      </c>
    </row>
    <row r="39" spans="2:8" ht="15" thickBot="1">
      <c r="B39" s="277"/>
      <c r="C39" s="277"/>
      <c r="D39" s="277"/>
      <c r="E39" s="72" t="s">
        <v>1062</v>
      </c>
      <c r="F39" s="277"/>
      <c r="G39" s="277"/>
      <c r="H39" s="277"/>
    </row>
    <row r="40" spans="2:8">
      <c r="B40" s="276" t="s">
        <v>1066</v>
      </c>
      <c r="C40" s="276" t="s">
        <v>1037</v>
      </c>
      <c r="D40" s="276" t="s">
        <v>988</v>
      </c>
      <c r="E40" s="85" t="s">
        <v>1067</v>
      </c>
      <c r="F40" s="85" t="s">
        <v>1067</v>
      </c>
      <c r="G40" s="276" t="s">
        <v>1063</v>
      </c>
      <c r="H40" s="276" t="s">
        <v>1064</v>
      </c>
    </row>
    <row r="41" spans="2:8">
      <c r="B41" s="278"/>
      <c r="C41" s="278"/>
      <c r="D41" s="278"/>
      <c r="E41" s="85" t="s">
        <v>1041</v>
      </c>
      <c r="F41" s="85" t="s">
        <v>1041</v>
      </c>
      <c r="G41" s="278"/>
      <c r="H41" s="278"/>
    </row>
    <row r="42" spans="2:8" ht="15" thickBot="1">
      <c r="B42" s="277"/>
      <c r="C42" s="277"/>
      <c r="D42" s="277"/>
      <c r="E42" s="72" t="s">
        <v>1068</v>
      </c>
      <c r="F42" s="72" t="s">
        <v>1040</v>
      </c>
      <c r="G42" s="277"/>
      <c r="H42" s="277"/>
    </row>
    <row r="43" spans="2:8">
      <c r="B43" s="276" t="s">
        <v>1069</v>
      </c>
      <c r="C43" s="276" t="s">
        <v>1038</v>
      </c>
      <c r="D43" s="276" t="s">
        <v>988</v>
      </c>
      <c r="E43" s="85" t="s">
        <v>1070</v>
      </c>
      <c r="F43" s="85" t="s">
        <v>1070</v>
      </c>
      <c r="G43" s="276" t="s">
        <v>1071</v>
      </c>
      <c r="H43" s="276" t="s">
        <v>1072</v>
      </c>
    </row>
    <row r="44" spans="2:8" ht="15" thickBot="1">
      <c r="B44" s="277"/>
      <c r="C44" s="277"/>
      <c r="D44" s="277"/>
      <c r="E44" s="72" t="s">
        <v>1041</v>
      </c>
      <c r="F44" s="72" t="s">
        <v>1041</v>
      </c>
      <c r="G44" s="277"/>
      <c r="H44" s="277"/>
    </row>
    <row r="45" spans="2:8" ht="25.5" thickBot="1">
      <c r="B45" s="70" t="s">
        <v>1073</v>
      </c>
      <c r="C45" s="72" t="s">
        <v>929</v>
      </c>
      <c r="D45" s="72" t="s">
        <v>988</v>
      </c>
      <c r="E45" s="72" t="s">
        <v>1074</v>
      </c>
      <c r="F45" s="72" t="s">
        <v>1075</v>
      </c>
      <c r="G45" s="72" t="s">
        <v>1076</v>
      </c>
      <c r="H45" s="72" t="s">
        <v>1077</v>
      </c>
    </row>
    <row r="46" spans="2:8" ht="25.5" thickBot="1">
      <c r="B46" s="70" t="s">
        <v>1078</v>
      </c>
      <c r="C46" s="72" t="s">
        <v>930</v>
      </c>
      <c r="D46" s="72" t="s">
        <v>988</v>
      </c>
      <c r="E46" s="72" t="s">
        <v>1079</v>
      </c>
      <c r="F46" s="72" t="s">
        <v>1070</v>
      </c>
      <c r="G46" s="72" t="s">
        <v>1080</v>
      </c>
      <c r="H46" s="72" t="s">
        <v>1072</v>
      </c>
    </row>
    <row r="47" spans="2:8" ht="25.5" thickBot="1">
      <c r="B47" s="70" t="s">
        <v>1029</v>
      </c>
      <c r="C47" s="72" t="s">
        <v>1002</v>
      </c>
      <c r="D47" s="72" t="s">
        <v>988</v>
      </c>
      <c r="E47" s="72" t="s">
        <v>1021</v>
      </c>
      <c r="F47" s="72" t="s">
        <v>1081</v>
      </c>
      <c r="G47" s="72" t="s">
        <v>1082</v>
      </c>
      <c r="H47" s="72" t="s">
        <v>1083</v>
      </c>
    </row>
    <row r="48" spans="2:8" ht="25.5" thickBot="1">
      <c r="B48" s="70" t="s">
        <v>1084</v>
      </c>
      <c r="C48" s="72" t="s">
        <v>1085</v>
      </c>
      <c r="D48" s="72" t="s">
        <v>988</v>
      </c>
      <c r="E48" s="72" t="s">
        <v>1079</v>
      </c>
      <c r="F48" s="72" t="s">
        <v>1070</v>
      </c>
      <c r="G48" s="72" t="s">
        <v>1080</v>
      </c>
      <c r="H48" s="72" t="s">
        <v>1072</v>
      </c>
    </row>
  </sheetData>
  <mergeCells count="67">
    <mergeCell ref="H5:H10"/>
    <mergeCell ref="B5:B10"/>
    <mergeCell ref="C5:C10"/>
    <mergeCell ref="D5:D10"/>
    <mergeCell ref="E5:E10"/>
    <mergeCell ref="G5:G10"/>
    <mergeCell ref="B13:B16"/>
    <mergeCell ref="C13:C16"/>
    <mergeCell ref="D13:D16"/>
    <mergeCell ref="G13:G16"/>
    <mergeCell ref="H13:H16"/>
    <mergeCell ref="B11:B12"/>
    <mergeCell ref="C11:C12"/>
    <mergeCell ref="D11:D12"/>
    <mergeCell ref="G11:G12"/>
    <mergeCell ref="H11:H12"/>
    <mergeCell ref="B17:B19"/>
    <mergeCell ref="C17:C19"/>
    <mergeCell ref="D17:D19"/>
    <mergeCell ref="H17:H19"/>
    <mergeCell ref="B20:B21"/>
    <mergeCell ref="C20:C21"/>
    <mergeCell ref="D20:D21"/>
    <mergeCell ref="G20:G21"/>
    <mergeCell ref="H20:H21"/>
    <mergeCell ref="B22:B23"/>
    <mergeCell ref="C22:C23"/>
    <mergeCell ref="D22:D23"/>
    <mergeCell ref="G22:G23"/>
    <mergeCell ref="H22:H23"/>
    <mergeCell ref="B24:B25"/>
    <mergeCell ref="C24:C25"/>
    <mergeCell ref="D24:D25"/>
    <mergeCell ref="G24:G25"/>
    <mergeCell ref="H24:H25"/>
    <mergeCell ref="B30:B32"/>
    <mergeCell ref="C30:C32"/>
    <mergeCell ref="D30:D32"/>
    <mergeCell ref="F30:F32"/>
    <mergeCell ref="H30:H32"/>
    <mergeCell ref="B26:B29"/>
    <mergeCell ref="C26:C29"/>
    <mergeCell ref="D26:D29"/>
    <mergeCell ref="G26:G29"/>
    <mergeCell ref="H26:H29"/>
    <mergeCell ref="H38:H39"/>
    <mergeCell ref="B36:B37"/>
    <mergeCell ref="C36:C37"/>
    <mergeCell ref="D36:D37"/>
    <mergeCell ref="F36:F37"/>
    <mergeCell ref="G36:G37"/>
    <mergeCell ref="H36:H37"/>
    <mergeCell ref="B38:B39"/>
    <mergeCell ref="C38:C39"/>
    <mergeCell ref="D38:D39"/>
    <mergeCell ref="F38:F39"/>
    <mergeCell ref="G38:G39"/>
    <mergeCell ref="B43:B44"/>
    <mergeCell ref="C43:C44"/>
    <mergeCell ref="D43:D44"/>
    <mergeCell ref="G43:G44"/>
    <mergeCell ref="H43:H44"/>
    <mergeCell ref="B40:B42"/>
    <mergeCell ref="C40:C42"/>
    <mergeCell ref="D40:D42"/>
    <mergeCell ref="G40:G42"/>
    <mergeCell ref="H40:H4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F13F-E7C4-44AB-AC42-CE260BE777A4}">
  <sheetPr>
    <tabColor rgb="FF00B050"/>
  </sheetPr>
  <dimension ref="B2:I94"/>
  <sheetViews>
    <sheetView showGridLines="0" workbookViewId="0">
      <selection activeCell="C2" sqref="C2"/>
    </sheetView>
  </sheetViews>
  <sheetFormatPr defaultRowHeight="14.5"/>
  <cols>
    <col min="3" max="3" width="21.26953125" customWidth="1"/>
    <col min="4" max="5" width="9.36328125" bestFit="1" customWidth="1"/>
    <col min="6" max="6" width="8.81640625" bestFit="1" customWidth="1"/>
  </cols>
  <sheetData>
    <row r="2" spans="2:9">
      <c r="B2" s="60" t="s">
        <v>5125</v>
      </c>
    </row>
    <row r="3" spans="2:9" ht="15" thickBot="1">
      <c r="B3" s="60" t="s">
        <v>2522</v>
      </c>
    </row>
    <row r="4" spans="2:9" ht="52.5" thickBot="1">
      <c r="B4" s="68" t="s">
        <v>1086</v>
      </c>
      <c r="C4" s="69" t="s">
        <v>1087</v>
      </c>
      <c r="D4" s="69" t="s">
        <v>1088</v>
      </c>
      <c r="E4" s="69" t="s">
        <v>1089</v>
      </c>
      <c r="F4" s="69" t="s">
        <v>1090</v>
      </c>
      <c r="G4" s="69" t="s">
        <v>1091</v>
      </c>
      <c r="H4" s="69" t="s">
        <v>1092</v>
      </c>
      <c r="I4" s="69" t="s">
        <v>1093</v>
      </c>
    </row>
    <row r="5" spans="2:9" ht="25.5" thickBot="1">
      <c r="B5" s="104">
        <v>1</v>
      </c>
      <c r="C5" s="72" t="s">
        <v>1094</v>
      </c>
      <c r="D5" s="211">
        <v>99.701263838665781</v>
      </c>
      <c r="E5" s="211">
        <v>92.603701570019979</v>
      </c>
      <c r="F5" s="211">
        <v>7.0975622686458033</v>
      </c>
      <c r="G5" s="105" t="s">
        <v>697</v>
      </c>
      <c r="H5" s="211">
        <v>33.221458075382898</v>
      </c>
      <c r="I5" s="105" t="s">
        <v>1095</v>
      </c>
    </row>
    <row r="6" spans="2:9" ht="25.5" thickBot="1">
      <c r="B6" s="104">
        <v>2</v>
      </c>
      <c r="C6" s="72" t="s">
        <v>1096</v>
      </c>
      <c r="D6" s="211">
        <v>91.522907317745421</v>
      </c>
      <c r="E6" s="211">
        <v>91.513061533650742</v>
      </c>
      <c r="F6" s="211">
        <v>9.8457840946857608E-3</v>
      </c>
      <c r="G6" s="105" t="s">
        <v>697</v>
      </c>
      <c r="H6" s="211">
        <v>7.4477047387127699</v>
      </c>
      <c r="I6" s="105" t="s">
        <v>1095</v>
      </c>
    </row>
    <row r="7" spans="2:9" ht="25.5" thickBot="1">
      <c r="B7" s="104">
        <v>3</v>
      </c>
      <c r="C7" s="72" t="s">
        <v>1097</v>
      </c>
      <c r="D7" s="211">
        <v>80.902439334403738</v>
      </c>
      <c r="E7" s="211">
        <v>78.726421854038279</v>
      </c>
      <c r="F7" s="211">
        <v>2.1760174803654593</v>
      </c>
      <c r="G7" s="105" t="s">
        <v>697</v>
      </c>
      <c r="H7" s="211">
        <v>22.453275069093301</v>
      </c>
      <c r="I7" s="105" t="s">
        <v>1095</v>
      </c>
    </row>
    <row r="8" spans="2:9" ht="25.5" thickBot="1">
      <c r="B8" s="104">
        <v>4</v>
      </c>
      <c r="C8" s="72" t="s">
        <v>1098</v>
      </c>
      <c r="D8" s="211">
        <v>72.832080074924193</v>
      </c>
      <c r="E8" s="211">
        <v>67.696020507011909</v>
      </c>
      <c r="F8" s="211">
        <v>5.1360595679122802</v>
      </c>
      <c r="G8" s="105" t="s">
        <v>697</v>
      </c>
      <c r="H8" s="211">
        <v>73.531744604567905</v>
      </c>
      <c r="I8" s="105" t="s">
        <v>1095</v>
      </c>
    </row>
    <row r="9" spans="2:9" ht="25.5" thickBot="1">
      <c r="B9" s="104">
        <v>5</v>
      </c>
      <c r="C9" s="72" t="s">
        <v>1099</v>
      </c>
      <c r="D9" s="211">
        <v>67.323987793459779</v>
      </c>
      <c r="E9" s="211">
        <v>62.257431450890195</v>
      </c>
      <c r="F9" s="211">
        <v>5.0665563425695801</v>
      </c>
      <c r="G9" s="105" t="s">
        <v>697</v>
      </c>
      <c r="H9" s="211">
        <v>44.473630180068497</v>
      </c>
      <c r="I9" s="105" t="s">
        <v>1095</v>
      </c>
    </row>
    <row r="10" spans="2:9" ht="25.5" thickBot="1">
      <c r="B10" s="104">
        <v>6</v>
      </c>
      <c r="C10" s="72" t="s">
        <v>3278</v>
      </c>
      <c r="D10" s="211">
        <v>66.895149898642899</v>
      </c>
      <c r="E10" s="211">
        <v>65.045949946165436</v>
      </c>
      <c r="F10" s="211">
        <v>1.8491999524774689</v>
      </c>
      <c r="G10" s="105" t="s">
        <v>697</v>
      </c>
      <c r="H10" s="211">
        <v>15.2593378338705</v>
      </c>
      <c r="I10" s="105" t="s">
        <v>1095</v>
      </c>
    </row>
    <row r="11" spans="2:9" ht="25.5" thickBot="1">
      <c r="B11" s="104">
        <v>7</v>
      </c>
      <c r="C11" s="72" t="s">
        <v>3279</v>
      </c>
      <c r="D11" s="211">
        <v>64.283412469165853</v>
      </c>
      <c r="E11" s="211">
        <v>62.117325432628405</v>
      </c>
      <c r="F11" s="211">
        <v>2.1660870365374509</v>
      </c>
      <c r="G11" s="105" t="s">
        <v>697</v>
      </c>
      <c r="H11" s="211">
        <v>38.524183370111402</v>
      </c>
      <c r="I11" s="105" t="s">
        <v>1095</v>
      </c>
    </row>
    <row r="12" spans="2:9" ht="25.5" thickBot="1">
      <c r="B12" s="104">
        <v>8</v>
      </c>
      <c r="C12" s="72" t="s">
        <v>3280</v>
      </c>
      <c r="D12" s="211">
        <v>61.33586924506821</v>
      </c>
      <c r="E12" s="211">
        <v>55.408576987443631</v>
      </c>
      <c r="F12" s="211">
        <v>5.9272922576245781</v>
      </c>
      <c r="G12" s="105" t="s">
        <v>697</v>
      </c>
      <c r="H12" s="211">
        <v>41.580408689327001</v>
      </c>
      <c r="I12" s="105" t="s">
        <v>1095</v>
      </c>
    </row>
    <row r="13" spans="2:9" ht="25.5" thickBot="1">
      <c r="B13" s="104">
        <v>9</v>
      </c>
      <c r="C13" s="72" t="s">
        <v>3281</v>
      </c>
      <c r="D13" s="211">
        <v>60.695593978360328</v>
      </c>
      <c r="E13" s="211">
        <v>58.95316149211525</v>
      </c>
      <c r="F13" s="211">
        <v>1.74243248624508</v>
      </c>
      <c r="G13" s="105" t="s">
        <v>697</v>
      </c>
      <c r="H13" s="211">
        <v>26.758746960898701</v>
      </c>
      <c r="I13" s="105" t="s">
        <v>1095</v>
      </c>
    </row>
    <row r="14" spans="2:9" ht="25.5" thickBot="1">
      <c r="B14" s="104">
        <v>10</v>
      </c>
      <c r="C14" s="72" t="s">
        <v>3282</v>
      </c>
      <c r="D14" s="211">
        <v>60.05985496315887</v>
      </c>
      <c r="E14" s="211">
        <v>59.783406515304577</v>
      </c>
      <c r="F14" s="211">
        <v>0.27644844785429401</v>
      </c>
      <c r="G14" s="105" t="s">
        <v>697</v>
      </c>
      <c r="H14" s="211">
        <v>18.792040774489202</v>
      </c>
      <c r="I14" s="105" t="s">
        <v>1095</v>
      </c>
    </row>
    <row r="15" spans="2:9" ht="25.5" thickBot="1">
      <c r="B15" s="104">
        <v>11</v>
      </c>
      <c r="C15" s="72" t="s">
        <v>3283</v>
      </c>
      <c r="D15" s="211">
        <v>59.394640031588693</v>
      </c>
      <c r="E15" s="211">
        <v>57.790619537405433</v>
      </c>
      <c r="F15" s="211">
        <v>1.6040204941832601</v>
      </c>
      <c r="G15" s="105" t="s">
        <v>697</v>
      </c>
      <c r="H15" s="211">
        <v>53.253185341409399</v>
      </c>
      <c r="I15" s="105" t="s">
        <v>1095</v>
      </c>
    </row>
    <row r="16" spans="2:9" ht="25.5" thickBot="1">
      <c r="B16" s="104">
        <v>12</v>
      </c>
      <c r="C16" s="72" t="s">
        <v>3284</v>
      </c>
      <c r="D16" s="211">
        <v>57.54440920947021</v>
      </c>
      <c r="E16" s="211">
        <v>51.668134888512348</v>
      </c>
      <c r="F16" s="211">
        <v>5.8762743209578625</v>
      </c>
      <c r="G16" s="105" t="s">
        <v>697</v>
      </c>
      <c r="H16" s="211">
        <v>23.510008158732699</v>
      </c>
      <c r="I16" s="105" t="s">
        <v>1095</v>
      </c>
    </row>
    <row r="17" spans="2:9" ht="25.5" thickBot="1">
      <c r="B17" s="104">
        <v>13</v>
      </c>
      <c r="C17" s="72" t="s">
        <v>3285</v>
      </c>
      <c r="D17" s="211">
        <v>57.415644423233857</v>
      </c>
      <c r="E17" s="211">
        <v>54.613577322146099</v>
      </c>
      <c r="F17" s="211">
        <v>2.8020671010877614</v>
      </c>
      <c r="G17" s="105" t="s">
        <v>697</v>
      </c>
      <c r="H17" s="211">
        <v>74.272739674555794</v>
      </c>
      <c r="I17" s="105" t="s">
        <v>1095</v>
      </c>
    </row>
    <row r="18" spans="2:9" ht="25.5" thickBot="1">
      <c r="B18" s="104">
        <v>14</v>
      </c>
      <c r="C18" s="72" t="s">
        <v>3286</v>
      </c>
      <c r="D18" s="211">
        <v>57.318394231691585</v>
      </c>
      <c r="E18" s="211">
        <v>57.060373528422552</v>
      </c>
      <c r="F18" s="211">
        <v>0.25802070326903181</v>
      </c>
      <c r="G18" s="105" t="s">
        <v>697</v>
      </c>
      <c r="H18" s="211">
        <v>23.5405893212968</v>
      </c>
      <c r="I18" s="105" t="s">
        <v>1095</v>
      </c>
    </row>
    <row r="19" spans="2:9" ht="25.5" thickBot="1">
      <c r="B19" s="104">
        <v>15</v>
      </c>
      <c r="C19" s="72" t="s">
        <v>3287</v>
      </c>
      <c r="D19" s="211">
        <v>56.133830629723953</v>
      </c>
      <c r="E19" s="211">
        <v>54.458033687595659</v>
      </c>
      <c r="F19" s="211">
        <v>1.675796942128293</v>
      </c>
      <c r="G19" s="105" t="s">
        <v>697</v>
      </c>
      <c r="H19" s="211">
        <v>37.9251033606402</v>
      </c>
      <c r="I19" s="105" t="s">
        <v>1095</v>
      </c>
    </row>
    <row r="20" spans="2:9" ht="25.5" thickBot="1">
      <c r="B20" s="104">
        <v>16</v>
      </c>
      <c r="C20" s="72" t="s">
        <v>3288</v>
      </c>
      <c r="D20" s="211">
        <v>54.434488954120368</v>
      </c>
      <c r="E20" s="211">
        <v>48.235169065708966</v>
      </c>
      <c r="F20" s="211">
        <v>6.1993198884114022</v>
      </c>
      <c r="G20" s="105" t="s">
        <v>6252</v>
      </c>
      <c r="H20" s="211">
        <v>25.523595559377799</v>
      </c>
      <c r="I20" s="105" t="s">
        <v>1095</v>
      </c>
    </row>
    <row r="21" spans="2:9" ht="25.5" thickBot="1">
      <c r="B21" s="104">
        <v>17</v>
      </c>
      <c r="C21" s="72" t="s">
        <v>3289</v>
      </c>
      <c r="D21" s="211">
        <v>54.042932535531499</v>
      </c>
      <c r="E21" s="211">
        <v>51.74971912957983</v>
      </c>
      <c r="F21" s="211">
        <v>2.2932134059516702</v>
      </c>
      <c r="G21" s="105" t="s">
        <v>697</v>
      </c>
      <c r="H21" s="211">
        <v>38.041844518258699</v>
      </c>
      <c r="I21" s="105" t="s">
        <v>1095</v>
      </c>
    </row>
    <row r="22" spans="2:9" ht="25.5" thickBot="1">
      <c r="B22" s="104">
        <v>18</v>
      </c>
      <c r="C22" s="72" t="s">
        <v>3290</v>
      </c>
      <c r="D22" s="211">
        <v>53.468052791098764</v>
      </c>
      <c r="E22" s="211">
        <v>50.684037812990134</v>
      </c>
      <c r="F22" s="211">
        <v>2.7840149781086301</v>
      </c>
      <c r="G22" s="105" t="s">
        <v>697</v>
      </c>
      <c r="H22" s="211">
        <v>47.937665216935798</v>
      </c>
      <c r="I22" s="105" t="s">
        <v>1095</v>
      </c>
    </row>
    <row r="23" spans="2:9" ht="25.5" thickBot="1">
      <c r="B23" s="104">
        <v>19</v>
      </c>
      <c r="C23" s="72" t="s">
        <v>3291</v>
      </c>
      <c r="D23" s="211">
        <v>53.419205140742498</v>
      </c>
      <c r="E23" s="211">
        <v>53.035619302044068</v>
      </c>
      <c r="F23" s="211">
        <v>0.38358583869842999</v>
      </c>
      <c r="G23" s="105" t="s">
        <v>697</v>
      </c>
      <c r="H23" s="211">
        <v>41.359888219991703</v>
      </c>
      <c r="I23" s="105" t="s">
        <v>1095</v>
      </c>
    </row>
    <row r="24" spans="2:9" ht="25.5" thickBot="1">
      <c r="B24" s="104">
        <v>20</v>
      </c>
      <c r="C24" s="72" t="s">
        <v>3292</v>
      </c>
      <c r="D24" s="211">
        <v>52.925504872212016</v>
      </c>
      <c r="E24" s="211">
        <v>52.679070169160873</v>
      </c>
      <c r="F24" s="211">
        <v>0.24643470305114601</v>
      </c>
      <c r="G24" s="105" t="s">
        <v>697</v>
      </c>
      <c r="H24" s="211">
        <v>25.012986661473398</v>
      </c>
      <c r="I24" s="105" t="s">
        <v>1095</v>
      </c>
    </row>
    <row r="25" spans="2:9" ht="25.5" thickBot="1">
      <c r="B25" s="104">
        <v>21</v>
      </c>
      <c r="C25" s="72" t="s">
        <v>3293</v>
      </c>
      <c r="D25" s="211">
        <v>52.569964792721308</v>
      </c>
      <c r="E25" s="211">
        <v>47.019461118609954</v>
      </c>
      <c r="F25" s="211">
        <v>5.5505036741113578</v>
      </c>
      <c r="G25" s="105" t="s">
        <v>6252</v>
      </c>
      <c r="H25" s="211">
        <v>29.5320017797528</v>
      </c>
      <c r="I25" s="105" t="s">
        <v>1095</v>
      </c>
    </row>
    <row r="26" spans="2:9" ht="25.5" thickBot="1">
      <c r="B26" s="104">
        <v>22</v>
      </c>
      <c r="C26" s="72" t="s">
        <v>3294</v>
      </c>
      <c r="D26" s="211">
        <v>51.402057726137137</v>
      </c>
      <c r="E26" s="211">
        <v>51.369468578658918</v>
      </c>
      <c r="F26" s="211">
        <v>3.25891474782221E-2</v>
      </c>
      <c r="G26" s="105" t="s">
        <v>697</v>
      </c>
      <c r="H26" s="211">
        <v>19.2424991869316</v>
      </c>
      <c r="I26" s="105" t="s">
        <v>1095</v>
      </c>
    </row>
    <row r="27" spans="2:9" ht="25.5" thickBot="1">
      <c r="B27" s="104">
        <v>23</v>
      </c>
      <c r="C27" s="72" t="s">
        <v>3295</v>
      </c>
      <c r="D27" s="211">
        <v>50.559565085458402</v>
      </c>
      <c r="E27" s="211">
        <v>44.982600944932557</v>
      </c>
      <c r="F27" s="211">
        <v>5.5769641405258428</v>
      </c>
      <c r="G27" s="105" t="s">
        <v>6252</v>
      </c>
      <c r="H27" s="211">
        <v>25.057693239284198</v>
      </c>
      <c r="I27" s="105" t="s">
        <v>1095</v>
      </c>
    </row>
    <row r="28" spans="2:9" ht="25.5" thickBot="1">
      <c r="B28" s="104">
        <v>24</v>
      </c>
      <c r="C28" s="72" t="s">
        <v>3296</v>
      </c>
      <c r="D28" s="211">
        <v>49.310562246556373</v>
      </c>
      <c r="E28" s="211">
        <v>47.763975512301919</v>
      </c>
      <c r="F28" s="211">
        <v>1.5465867342544519</v>
      </c>
      <c r="G28" s="105" t="s">
        <v>697</v>
      </c>
      <c r="H28" s="211">
        <v>15.7285062863648</v>
      </c>
      <c r="I28" s="105" t="s">
        <v>1095</v>
      </c>
    </row>
    <row r="29" spans="2:9" ht="25.5" thickBot="1">
      <c r="B29" s="104">
        <v>25</v>
      </c>
      <c r="C29" s="72" t="s">
        <v>3297</v>
      </c>
      <c r="D29" s="211">
        <v>49.196603210682675</v>
      </c>
      <c r="E29" s="211">
        <v>46.843037299502427</v>
      </c>
      <c r="F29" s="211">
        <v>2.35356591118025</v>
      </c>
      <c r="G29" s="105" t="s">
        <v>697</v>
      </c>
      <c r="H29" s="211">
        <v>28.4003727619369</v>
      </c>
      <c r="I29" s="105" t="s">
        <v>1095</v>
      </c>
    </row>
    <row r="30" spans="2:9" ht="25.5" thickBot="1">
      <c r="B30" s="104">
        <v>26</v>
      </c>
      <c r="C30" s="72" t="s">
        <v>3298</v>
      </c>
      <c r="D30" s="211">
        <v>48.538928494948991</v>
      </c>
      <c r="E30" s="211">
        <v>46.505835955625983</v>
      </c>
      <c r="F30" s="211">
        <v>2.033092539323007</v>
      </c>
      <c r="G30" s="105" t="s">
        <v>697</v>
      </c>
      <c r="H30" s="211">
        <v>40.089742944966403</v>
      </c>
      <c r="I30" s="105" t="s">
        <v>1095</v>
      </c>
    </row>
    <row r="31" spans="2:9" ht="25.5" thickBot="1">
      <c r="B31" s="104">
        <v>27</v>
      </c>
      <c r="C31" s="72" t="s">
        <v>3299</v>
      </c>
      <c r="D31" s="211">
        <v>48.498393912141012</v>
      </c>
      <c r="E31" s="211">
        <v>41.342522165806031</v>
      </c>
      <c r="F31" s="211">
        <v>7.1558717463349799</v>
      </c>
      <c r="G31" s="105" t="s">
        <v>6252</v>
      </c>
      <c r="H31" s="211">
        <v>31.269990853543501</v>
      </c>
      <c r="I31" s="105" t="s">
        <v>1095</v>
      </c>
    </row>
    <row r="32" spans="2:9" ht="25.5" thickBot="1">
      <c r="B32" s="104">
        <v>28</v>
      </c>
      <c r="C32" s="72" t="s">
        <v>3300</v>
      </c>
      <c r="D32" s="211">
        <v>48.115352264303439</v>
      </c>
      <c r="E32" s="211">
        <v>46.522226434641887</v>
      </c>
      <c r="F32" s="211">
        <v>1.5931258296615509</v>
      </c>
      <c r="G32" s="105" t="s">
        <v>697</v>
      </c>
      <c r="H32" s="211">
        <v>34.880199202615103</v>
      </c>
      <c r="I32" s="105" t="s">
        <v>1095</v>
      </c>
    </row>
    <row r="33" spans="2:9" ht="25.5" thickBot="1">
      <c r="B33" s="104">
        <v>29</v>
      </c>
      <c r="C33" s="72" t="s">
        <v>3301</v>
      </c>
      <c r="D33" s="211">
        <v>46.855683140904972</v>
      </c>
      <c r="E33" s="211">
        <v>46.580906309472013</v>
      </c>
      <c r="F33" s="211">
        <v>0.27477683143295678</v>
      </c>
      <c r="G33" s="105" t="s">
        <v>697</v>
      </c>
      <c r="H33" s="211">
        <v>19.3754124772544</v>
      </c>
      <c r="I33" s="105" t="s">
        <v>1095</v>
      </c>
    </row>
    <row r="34" spans="2:9" ht="25.5" thickBot="1">
      <c r="B34" s="104">
        <v>30</v>
      </c>
      <c r="C34" s="72" t="s">
        <v>3302</v>
      </c>
      <c r="D34" s="211">
        <v>46.294816843389391</v>
      </c>
      <c r="E34" s="211">
        <v>43.889581531659651</v>
      </c>
      <c r="F34" s="211">
        <v>2.4052353117297418</v>
      </c>
      <c r="G34" s="105" t="s">
        <v>697</v>
      </c>
      <c r="H34" s="211">
        <v>26.156206024467998</v>
      </c>
      <c r="I34" s="105" t="s">
        <v>1095</v>
      </c>
    </row>
    <row r="35" spans="2:9" ht="25.5" thickBot="1">
      <c r="B35" s="104">
        <v>31</v>
      </c>
      <c r="C35" s="72" t="s">
        <v>3303</v>
      </c>
      <c r="D35" s="211">
        <v>46.180222183287427</v>
      </c>
      <c r="E35" s="211">
        <v>45.956298107456526</v>
      </c>
      <c r="F35" s="211">
        <v>0.22392407583090301</v>
      </c>
      <c r="G35" s="105" t="s">
        <v>697</v>
      </c>
      <c r="H35" s="211">
        <v>21.277487252913101</v>
      </c>
      <c r="I35" s="105" t="s">
        <v>1095</v>
      </c>
    </row>
    <row r="36" spans="2:9" ht="25.5" thickBot="1">
      <c r="B36" s="104">
        <v>32</v>
      </c>
      <c r="C36" s="72" t="s">
        <v>3304</v>
      </c>
      <c r="D36" s="211">
        <v>45.962965642976165</v>
      </c>
      <c r="E36" s="211">
        <v>42.09714300469809</v>
      </c>
      <c r="F36" s="211">
        <v>3.865822638278078</v>
      </c>
      <c r="G36" s="105" t="s">
        <v>697</v>
      </c>
      <c r="H36" s="211">
        <v>36.709170533222299</v>
      </c>
      <c r="I36" s="105" t="s">
        <v>1095</v>
      </c>
    </row>
    <row r="37" spans="2:9" ht="25.5" thickBot="1">
      <c r="B37" s="104">
        <v>33</v>
      </c>
      <c r="C37" s="72" t="s">
        <v>3305</v>
      </c>
      <c r="D37" s="211">
        <v>45.648103156878655</v>
      </c>
      <c r="E37" s="211">
        <v>45.397670762002882</v>
      </c>
      <c r="F37" s="211">
        <v>0.25043239487577201</v>
      </c>
      <c r="G37" s="105" t="s">
        <v>697</v>
      </c>
      <c r="H37" s="211">
        <v>41.5936837319435</v>
      </c>
      <c r="I37" s="105" t="s">
        <v>1095</v>
      </c>
    </row>
    <row r="38" spans="2:9" ht="25.5" thickBot="1">
      <c r="B38" s="104">
        <v>34</v>
      </c>
      <c r="C38" s="72" t="s">
        <v>3306</v>
      </c>
      <c r="D38" s="211">
        <v>45.527706574495177</v>
      </c>
      <c r="E38" s="211">
        <v>36.441034061694516</v>
      </c>
      <c r="F38" s="211">
        <v>9.0866725128006625</v>
      </c>
      <c r="G38" s="105" t="s">
        <v>6252</v>
      </c>
      <c r="H38" s="211">
        <v>16.907908975295499</v>
      </c>
      <c r="I38" s="105" t="s">
        <v>1095</v>
      </c>
    </row>
    <row r="39" spans="2:9" ht="25.5" thickBot="1">
      <c r="B39" s="104">
        <v>35</v>
      </c>
      <c r="C39" s="72" t="s">
        <v>3307</v>
      </c>
      <c r="D39" s="211">
        <v>45.412024496122747</v>
      </c>
      <c r="E39" s="211">
        <v>44.638305294852145</v>
      </c>
      <c r="F39" s="211">
        <v>0.77371920127060501</v>
      </c>
      <c r="G39" s="105" t="s">
        <v>697</v>
      </c>
      <c r="H39" s="211">
        <v>27.796681579589102</v>
      </c>
      <c r="I39" s="105" t="s">
        <v>1095</v>
      </c>
    </row>
    <row r="40" spans="2:9" ht="25.5" thickBot="1">
      <c r="B40" s="104">
        <v>36</v>
      </c>
      <c r="C40" s="72" t="s">
        <v>3308</v>
      </c>
      <c r="D40" s="211">
        <v>44.294957128166494</v>
      </c>
      <c r="E40" s="211">
        <v>41.36599388572342</v>
      </c>
      <c r="F40" s="211">
        <v>2.9289632424430767</v>
      </c>
      <c r="G40" s="105" t="s">
        <v>697</v>
      </c>
      <c r="H40" s="211">
        <v>48.002152669206801</v>
      </c>
      <c r="I40" s="105" t="s">
        <v>1095</v>
      </c>
    </row>
    <row r="41" spans="2:9" ht="25.5" thickBot="1">
      <c r="B41" s="104">
        <v>37</v>
      </c>
      <c r="C41" s="72" t="s">
        <v>3309</v>
      </c>
      <c r="D41" s="211">
        <v>43.957763393102788</v>
      </c>
      <c r="E41" s="211">
        <v>41.503655336607174</v>
      </c>
      <c r="F41" s="211">
        <v>2.4541080564956101</v>
      </c>
      <c r="G41" s="105" t="s">
        <v>697</v>
      </c>
      <c r="H41" s="211">
        <v>52.310825365843499</v>
      </c>
      <c r="I41" s="105" t="s">
        <v>1095</v>
      </c>
    </row>
    <row r="42" spans="2:9" ht="25.5" thickBot="1">
      <c r="B42" s="104">
        <v>38</v>
      </c>
      <c r="C42" s="72" t="s">
        <v>3310</v>
      </c>
      <c r="D42" s="211">
        <v>43.640880531501907</v>
      </c>
      <c r="E42" s="211">
        <v>40.753619670799644</v>
      </c>
      <c r="F42" s="211">
        <v>2.8872608607022601</v>
      </c>
      <c r="G42" s="105" t="s">
        <v>697</v>
      </c>
      <c r="H42" s="211">
        <v>47.509064947623799</v>
      </c>
      <c r="I42" s="105" t="s">
        <v>1095</v>
      </c>
    </row>
    <row r="43" spans="2:9" ht="25.5" thickBot="1">
      <c r="B43" s="104">
        <v>39</v>
      </c>
      <c r="C43" s="72" t="s">
        <v>3311</v>
      </c>
      <c r="D43" s="211">
        <v>43.569073065591972</v>
      </c>
      <c r="E43" s="211">
        <v>42.702329904815244</v>
      </c>
      <c r="F43" s="211">
        <v>0.86674316077672997</v>
      </c>
      <c r="G43" s="105" t="s">
        <v>697</v>
      </c>
      <c r="H43" s="211">
        <v>87.0248542601568</v>
      </c>
      <c r="I43" s="105" t="s">
        <v>1095</v>
      </c>
    </row>
    <row r="44" spans="2:9" ht="25.5" thickBot="1">
      <c r="B44" s="104">
        <v>40</v>
      </c>
      <c r="C44" s="72" t="s">
        <v>3312</v>
      </c>
      <c r="D44" s="211">
        <v>43.554265850376026</v>
      </c>
      <c r="E44" s="211">
        <v>37.863126843841172</v>
      </c>
      <c r="F44" s="211">
        <v>5.6911390065348506</v>
      </c>
      <c r="G44" s="105" t="s">
        <v>697</v>
      </c>
      <c r="H44" s="211">
        <v>43.036262237647698</v>
      </c>
      <c r="I44" s="105" t="s">
        <v>1095</v>
      </c>
    </row>
    <row r="45" spans="2:9" ht="25.5" thickBot="1">
      <c r="B45" s="104">
        <v>41</v>
      </c>
      <c r="C45" s="72" t="s">
        <v>3313</v>
      </c>
      <c r="D45" s="211">
        <v>43.215025567327821</v>
      </c>
      <c r="E45" s="211">
        <v>41.706390767460562</v>
      </c>
      <c r="F45" s="211">
        <v>1.508634799867256</v>
      </c>
      <c r="G45" s="105" t="s">
        <v>697</v>
      </c>
      <c r="H45" s="211">
        <v>23.973041790249201</v>
      </c>
      <c r="I45" s="105" t="s">
        <v>1095</v>
      </c>
    </row>
    <row r="46" spans="2:9" ht="25.5" thickBot="1">
      <c r="B46" s="104">
        <v>42</v>
      </c>
      <c r="C46" s="72" t="s">
        <v>3314</v>
      </c>
      <c r="D46" s="211">
        <v>42.705254416080571</v>
      </c>
      <c r="E46" s="211">
        <v>41.31557587842471</v>
      </c>
      <c r="F46" s="211">
        <v>1.389678537655862</v>
      </c>
      <c r="G46" s="105" t="s">
        <v>697</v>
      </c>
      <c r="H46" s="211">
        <v>35.385092178390103</v>
      </c>
      <c r="I46" s="105" t="s">
        <v>1095</v>
      </c>
    </row>
    <row r="47" spans="2:9" ht="25.5" thickBot="1">
      <c r="B47" s="104">
        <v>43</v>
      </c>
      <c r="C47" s="72" t="s">
        <v>3315</v>
      </c>
      <c r="D47" s="211">
        <v>42.319932725576805</v>
      </c>
      <c r="E47" s="211">
        <v>41.907528288810994</v>
      </c>
      <c r="F47" s="211">
        <v>0.41240443676580896</v>
      </c>
      <c r="G47" s="105" t="s">
        <v>697</v>
      </c>
      <c r="H47" s="211">
        <v>34.242951917692402</v>
      </c>
      <c r="I47" s="105" t="s">
        <v>1095</v>
      </c>
    </row>
    <row r="48" spans="2:9" ht="25.5" thickBot="1">
      <c r="B48" s="104">
        <v>44</v>
      </c>
      <c r="C48" s="72" t="s">
        <v>3316</v>
      </c>
      <c r="D48" s="211">
        <v>41.855224467665067</v>
      </c>
      <c r="E48" s="211">
        <v>35.100278550546825</v>
      </c>
      <c r="F48" s="211">
        <v>6.7549459171182402</v>
      </c>
      <c r="G48" s="105" t="s">
        <v>6252</v>
      </c>
      <c r="H48" s="211">
        <v>30.175790372217801</v>
      </c>
      <c r="I48" s="105" t="s">
        <v>1095</v>
      </c>
    </row>
    <row r="49" spans="2:9" ht="25.5" thickBot="1">
      <c r="B49" s="104">
        <v>45</v>
      </c>
      <c r="C49" s="72" t="s">
        <v>3317</v>
      </c>
      <c r="D49" s="211">
        <v>41.67772068112491</v>
      </c>
      <c r="E49" s="211">
        <v>40.652534836438186</v>
      </c>
      <c r="F49" s="211">
        <v>1.025185844686727</v>
      </c>
      <c r="G49" s="105" t="s">
        <v>697</v>
      </c>
      <c r="H49" s="211">
        <v>47.086851480365901</v>
      </c>
      <c r="I49" s="105" t="s">
        <v>1095</v>
      </c>
    </row>
    <row r="50" spans="2:9" ht="25.5" thickBot="1">
      <c r="B50" s="104">
        <v>46</v>
      </c>
      <c r="C50" s="72" t="s">
        <v>3318</v>
      </c>
      <c r="D50" s="211">
        <v>41.018226659673211</v>
      </c>
      <c r="E50" s="211">
        <v>39.69734790403794</v>
      </c>
      <c r="F50" s="211">
        <v>1.320878755635271</v>
      </c>
      <c r="G50" s="105" t="s">
        <v>697</v>
      </c>
      <c r="H50" s="211">
        <v>32.108887070524503</v>
      </c>
      <c r="I50" s="105" t="s">
        <v>1095</v>
      </c>
    </row>
    <row r="51" spans="2:9" ht="25.5" thickBot="1">
      <c r="B51" s="104">
        <v>47</v>
      </c>
      <c r="C51" s="72" t="s">
        <v>3319</v>
      </c>
      <c r="D51" s="211">
        <v>40.906585539451491</v>
      </c>
      <c r="E51" s="211">
        <v>40.829496886823762</v>
      </c>
      <c r="F51" s="211">
        <v>7.7088652627731194E-2</v>
      </c>
      <c r="G51" s="105" t="s">
        <v>697</v>
      </c>
      <c r="H51" s="211">
        <v>26.282565612969901</v>
      </c>
      <c r="I51" s="105" t="s">
        <v>1095</v>
      </c>
    </row>
    <row r="52" spans="2:9" ht="25.5" thickBot="1">
      <c r="B52" s="104">
        <v>48</v>
      </c>
      <c r="C52" s="72" t="s">
        <v>3320</v>
      </c>
      <c r="D52" s="211">
        <v>40.534347833004979</v>
      </c>
      <c r="E52" s="211">
        <v>35.933318320824448</v>
      </c>
      <c r="F52" s="211">
        <v>4.6010295121805305</v>
      </c>
      <c r="G52" s="105" t="s">
        <v>6252</v>
      </c>
      <c r="H52" s="211">
        <v>25.998318208055299</v>
      </c>
      <c r="I52" s="105" t="s">
        <v>1095</v>
      </c>
    </row>
    <row r="53" spans="2:9" ht="25.5" thickBot="1">
      <c r="B53" s="104">
        <v>49</v>
      </c>
      <c r="C53" s="72" t="s">
        <v>3321</v>
      </c>
      <c r="D53" s="211">
        <v>40.303937086830196</v>
      </c>
      <c r="E53" s="211">
        <v>32.948258606882867</v>
      </c>
      <c r="F53" s="211">
        <v>7.35567847994733</v>
      </c>
      <c r="G53" s="105" t="s">
        <v>6252</v>
      </c>
      <c r="H53" s="211">
        <v>31.275024752459899</v>
      </c>
      <c r="I53" s="105" t="s">
        <v>1095</v>
      </c>
    </row>
    <row r="54" spans="2:9" ht="25.5" thickBot="1">
      <c r="B54" s="104">
        <v>50</v>
      </c>
      <c r="C54" s="72" t="s">
        <v>3322</v>
      </c>
      <c r="D54" s="211">
        <v>40.183725074137229</v>
      </c>
      <c r="E54" s="211">
        <v>39.016977936467455</v>
      </c>
      <c r="F54" s="211">
        <v>1.16674713766977</v>
      </c>
      <c r="G54" s="105" t="s">
        <v>697</v>
      </c>
      <c r="H54" s="211">
        <v>62.1777808318447</v>
      </c>
      <c r="I54" s="105" t="s">
        <v>1095</v>
      </c>
    </row>
    <row r="55" spans="2:9" ht="25.5" thickBot="1">
      <c r="B55" s="104">
        <v>51</v>
      </c>
      <c r="C55" s="72" t="s">
        <v>3323</v>
      </c>
      <c r="D55" s="211">
        <v>40.109402024314988</v>
      </c>
      <c r="E55" s="211">
        <v>40.109402024314988</v>
      </c>
      <c r="F55" s="211">
        <v>0</v>
      </c>
      <c r="G55" s="105" t="s">
        <v>697</v>
      </c>
      <c r="H55" s="211">
        <v>3.7848740828471001</v>
      </c>
      <c r="I55" s="105" t="s">
        <v>1095</v>
      </c>
    </row>
    <row r="56" spans="2:9" ht="25.5" thickBot="1">
      <c r="B56" s="104">
        <v>52</v>
      </c>
      <c r="C56" s="72" t="s">
        <v>3324</v>
      </c>
      <c r="D56" s="211">
        <v>39.650320593004125</v>
      </c>
      <c r="E56" s="211">
        <v>38.027944733991745</v>
      </c>
      <c r="F56" s="211">
        <v>1.6223758590123827</v>
      </c>
      <c r="G56" s="105" t="s">
        <v>697</v>
      </c>
      <c r="H56" s="211">
        <v>21.4781425616567</v>
      </c>
      <c r="I56" s="105" t="s">
        <v>1095</v>
      </c>
    </row>
    <row r="57" spans="2:9" ht="25.5" thickBot="1">
      <c r="B57" s="104">
        <v>53</v>
      </c>
      <c r="C57" s="72" t="s">
        <v>3325</v>
      </c>
      <c r="D57" s="211">
        <v>39.46988358151799</v>
      </c>
      <c r="E57" s="211">
        <v>30.295264310753236</v>
      </c>
      <c r="F57" s="211">
        <v>9.1746192707647509</v>
      </c>
      <c r="G57" s="105" t="s">
        <v>6253</v>
      </c>
      <c r="H57" s="211">
        <v>43.887551813244997</v>
      </c>
      <c r="I57" s="105" t="s">
        <v>1095</v>
      </c>
    </row>
    <row r="58" spans="2:9" ht="25.5" thickBot="1">
      <c r="B58" s="104">
        <v>54</v>
      </c>
      <c r="C58" s="72" t="s">
        <v>3326</v>
      </c>
      <c r="D58" s="211">
        <v>39.36371277051223</v>
      </c>
      <c r="E58" s="211">
        <v>39.160251418925235</v>
      </c>
      <c r="F58" s="211">
        <v>0.20346135158699399</v>
      </c>
      <c r="G58" s="105" t="s">
        <v>697</v>
      </c>
      <c r="H58" s="211">
        <v>0</v>
      </c>
      <c r="I58" s="105" t="s">
        <v>1095</v>
      </c>
    </row>
    <row r="59" spans="2:9" ht="25.5" thickBot="1">
      <c r="B59" s="104">
        <v>55</v>
      </c>
      <c r="C59" s="72" t="s">
        <v>3327</v>
      </c>
      <c r="D59" s="211">
        <v>38.89505013444527</v>
      </c>
      <c r="E59" s="211">
        <v>38.114060300167488</v>
      </c>
      <c r="F59" s="211">
        <v>0.7809898342777799</v>
      </c>
      <c r="G59" s="105" t="s">
        <v>697</v>
      </c>
      <c r="H59" s="211">
        <v>2.1586899914393198</v>
      </c>
      <c r="I59" s="105" t="s">
        <v>1095</v>
      </c>
    </row>
    <row r="60" spans="2:9" ht="25.5" thickBot="1">
      <c r="B60" s="104">
        <v>56</v>
      </c>
      <c r="C60" s="72" t="s">
        <v>3328</v>
      </c>
      <c r="D60" s="211">
        <v>38.766484317317023</v>
      </c>
      <c r="E60" s="211">
        <v>34.270201594053724</v>
      </c>
      <c r="F60" s="211">
        <v>4.4962827232632998</v>
      </c>
      <c r="G60" s="105" t="s">
        <v>697</v>
      </c>
      <c r="H60" s="211">
        <v>59.032141982861603</v>
      </c>
      <c r="I60" s="105" t="s">
        <v>1095</v>
      </c>
    </row>
    <row r="61" spans="2:9" ht="25.5" thickBot="1">
      <c r="B61" s="104">
        <v>57</v>
      </c>
      <c r="C61" s="72" t="s">
        <v>3329</v>
      </c>
      <c r="D61" s="211">
        <v>38.716536638389854</v>
      </c>
      <c r="E61" s="211">
        <v>38.635721849513367</v>
      </c>
      <c r="F61" s="211">
        <v>8.0814788876484994E-2</v>
      </c>
      <c r="G61" s="105" t="s">
        <v>697</v>
      </c>
      <c r="H61" s="211">
        <v>0</v>
      </c>
      <c r="I61" s="105" t="s">
        <v>1095</v>
      </c>
    </row>
    <row r="62" spans="2:9" ht="25.5" thickBot="1">
      <c r="B62" s="104">
        <v>58</v>
      </c>
      <c r="C62" s="72" t="s">
        <v>3330</v>
      </c>
      <c r="D62" s="211">
        <v>38.392917047376592</v>
      </c>
      <c r="E62" s="211">
        <v>34.377374782031509</v>
      </c>
      <c r="F62" s="211">
        <v>4.0155422653450845</v>
      </c>
      <c r="G62" s="105" t="s">
        <v>6252</v>
      </c>
      <c r="H62" s="211">
        <v>23.245662574498201</v>
      </c>
      <c r="I62" s="105" t="s">
        <v>1095</v>
      </c>
    </row>
    <row r="63" spans="2:9" ht="25.5" thickBot="1">
      <c r="B63" s="104">
        <v>59</v>
      </c>
      <c r="C63" s="72" t="s">
        <v>3331</v>
      </c>
      <c r="D63" s="211">
        <v>37.308025750596514</v>
      </c>
      <c r="E63" s="211">
        <v>37.184553069977717</v>
      </c>
      <c r="F63" s="211">
        <v>0.12347268061879481</v>
      </c>
      <c r="G63" s="105" t="s">
        <v>697</v>
      </c>
      <c r="H63" s="211">
        <v>12.264496541963</v>
      </c>
      <c r="I63" s="105" t="s">
        <v>1095</v>
      </c>
    </row>
    <row r="64" spans="2:9" ht="25.5" thickBot="1">
      <c r="B64" s="104">
        <v>60</v>
      </c>
      <c r="C64" s="72" t="s">
        <v>3332</v>
      </c>
      <c r="D64" s="211">
        <v>36.993861913127802</v>
      </c>
      <c r="E64" s="211">
        <v>34.379642773874814</v>
      </c>
      <c r="F64" s="211">
        <v>2.614219139252989</v>
      </c>
      <c r="G64" s="105" t="s">
        <v>697</v>
      </c>
      <c r="H64" s="211">
        <v>21.4371844054034</v>
      </c>
      <c r="I64" s="105" t="s">
        <v>1095</v>
      </c>
    </row>
    <row r="65" spans="2:9" ht="25.5" thickBot="1">
      <c r="B65" s="104">
        <v>61</v>
      </c>
      <c r="C65" s="72" t="s">
        <v>3333</v>
      </c>
      <c r="D65" s="211">
        <v>36.440566729517961</v>
      </c>
      <c r="E65" s="211">
        <v>30.829252334888896</v>
      </c>
      <c r="F65" s="211">
        <v>5.6113143946290629</v>
      </c>
      <c r="G65" s="105" t="s">
        <v>6252</v>
      </c>
      <c r="H65" s="211">
        <v>25.450269566733098</v>
      </c>
      <c r="I65" s="105" t="s">
        <v>1095</v>
      </c>
    </row>
    <row r="66" spans="2:9" ht="25.5" thickBot="1">
      <c r="B66" s="104">
        <v>62</v>
      </c>
      <c r="C66" s="72" t="s">
        <v>3334</v>
      </c>
      <c r="D66" s="211">
        <v>36.426189157195935</v>
      </c>
      <c r="E66" s="211">
        <v>35.826364200566474</v>
      </c>
      <c r="F66" s="211">
        <v>0.59982495662945901</v>
      </c>
      <c r="G66" s="105" t="s">
        <v>697</v>
      </c>
      <c r="H66" s="211">
        <v>24.600862705864401</v>
      </c>
      <c r="I66" s="105" t="s">
        <v>1095</v>
      </c>
    </row>
    <row r="67" spans="2:9" ht="25.5" thickBot="1">
      <c r="B67" s="104">
        <v>63</v>
      </c>
      <c r="C67" s="72" t="s">
        <v>3335</v>
      </c>
      <c r="D67" s="211">
        <v>36.07164023985608</v>
      </c>
      <c r="E67" s="211">
        <v>35.985947324391397</v>
      </c>
      <c r="F67" s="211">
        <v>8.5692915464680802E-2</v>
      </c>
      <c r="G67" s="105" t="s">
        <v>697</v>
      </c>
      <c r="H67" s="211">
        <v>21.060552965159498</v>
      </c>
      <c r="I67" s="105" t="s">
        <v>1095</v>
      </c>
    </row>
    <row r="68" spans="2:9" ht="25.5" thickBot="1">
      <c r="B68" s="104">
        <v>64</v>
      </c>
      <c r="C68" s="72" t="s">
        <v>3336</v>
      </c>
      <c r="D68" s="211">
        <v>35.980591188584917</v>
      </c>
      <c r="E68" s="211">
        <v>35.450681326950523</v>
      </c>
      <c r="F68" s="211">
        <v>0.52990986163439058</v>
      </c>
      <c r="G68" s="105" t="s">
        <v>697</v>
      </c>
      <c r="H68" s="211">
        <v>10.2378629068936</v>
      </c>
      <c r="I68" s="105" t="s">
        <v>1095</v>
      </c>
    </row>
    <row r="69" spans="2:9" ht="25.5" thickBot="1">
      <c r="B69" s="104">
        <v>65</v>
      </c>
      <c r="C69" s="72" t="s">
        <v>3337</v>
      </c>
      <c r="D69" s="211">
        <v>35.854311845796076</v>
      </c>
      <c r="E69" s="211">
        <v>33.127707449916805</v>
      </c>
      <c r="F69" s="211">
        <v>2.7266043958792672</v>
      </c>
      <c r="G69" s="105" t="s">
        <v>697</v>
      </c>
      <c r="H69" s="211">
        <v>30.435704637079699</v>
      </c>
      <c r="I69" s="105" t="s">
        <v>1095</v>
      </c>
    </row>
    <row r="70" spans="2:9" ht="25.5" thickBot="1">
      <c r="B70" s="104">
        <v>66</v>
      </c>
      <c r="C70" s="72" t="s">
        <v>3338</v>
      </c>
      <c r="D70" s="211">
        <v>35.606611705946854</v>
      </c>
      <c r="E70" s="211">
        <v>34.660595468660816</v>
      </c>
      <c r="F70" s="211">
        <v>0.94601623728604101</v>
      </c>
      <c r="G70" s="105" t="s">
        <v>697</v>
      </c>
      <c r="H70" s="211">
        <v>25.9035167551726</v>
      </c>
      <c r="I70" s="105" t="s">
        <v>1095</v>
      </c>
    </row>
    <row r="71" spans="2:9" ht="25.5" thickBot="1">
      <c r="B71" s="104">
        <v>67</v>
      </c>
      <c r="C71" s="72" t="s">
        <v>3339</v>
      </c>
      <c r="D71" s="211">
        <v>35.580798395638134</v>
      </c>
      <c r="E71" s="211">
        <v>32.184450804028799</v>
      </c>
      <c r="F71" s="211">
        <v>3.3963475916093318</v>
      </c>
      <c r="G71" s="105" t="s">
        <v>697</v>
      </c>
      <c r="H71" s="211">
        <v>18.812588256036602</v>
      </c>
      <c r="I71" s="105" t="s">
        <v>1095</v>
      </c>
    </row>
    <row r="72" spans="2:9" ht="25.5" thickBot="1">
      <c r="B72" s="104">
        <v>68</v>
      </c>
      <c r="C72" s="72" t="s">
        <v>3340</v>
      </c>
      <c r="D72" s="211">
        <v>35.451244852031927</v>
      </c>
      <c r="E72" s="211">
        <v>34.222044013293917</v>
      </c>
      <c r="F72" s="211">
        <v>1.229200838738008</v>
      </c>
      <c r="G72" s="105" t="s">
        <v>697</v>
      </c>
      <c r="H72" s="211">
        <v>21.7833609569639</v>
      </c>
      <c r="I72" s="105" t="s">
        <v>1095</v>
      </c>
    </row>
    <row r="73" spans="2:9" ht="25.5" thickBot="1">
      <c r="B73" s="104">
        <v>69</v>
      </c>
      <c r="C73" s="72" t="s">
        <v>3341</v>
      </c>
      <c r="D73" s="211">
        <v>34.930235986438234</v>
      </c>
      <c r="E73" s="211">
        <v>30.616096240903076</v>
      </c>
      <c r="F73" s="211">
        <v>4.3141397455351598</v>
      </c>
      <c r="G73" s="105" t="s">
        <v>697</v>
      </c>
      <c r="H73" s="211">
        <v>61.945799013377901</v>
      </c>
      <c r="I73" s="105" t="s">
        <v>1095</v>
      </c>
    </row>
    <row r="74" spans="2:9" ht="25.5" thickBot="1">
      <c r="B74" s="104">
        <v>70</v>
      </c>
      <c r="C74" s="72" t="s">
        <v>3342</v>
      </c>
      <c r="D74" s="211">
        <v>34.597449814753567</v>
      </c>
      <c r="E74" s="211">
        <v>29.222732146670158</v>
      </c>
      <c r="F74" s="211">
        <v>5.3747176680834112</v>
      </c>
      <c r="G74" s="105" t="s">
        <v>6252</v>
      </c>
      <c r="H74" s="211">
        <v>17.889486389157199</v>
      </c>
      <c r="I74" s="105" t="s">
        <v>1095</v>
      </c>
    </row>
    <row r="75" spans="2:9" ht="25.5" thickBot="1">
      <c r="B75" s="104">
        <v>71</v>
      </c>
      <c r="C75" s="72" t="s">
        <v>3343</v>
      </c>
      <c r="D75" s="211">
        <v>34.150606065156673</v>
      </c>
      <c r="E75" s="211">
        <v>26.114172074617763</v>
      </c>
      <c r="F75" s="211">
        <v>8.0364339905389102</v>
      </c>
      <c r="G75" s="105" t="s">
        <v>6252</v>
      </c>
      <c r="H75" s="211">
        <v>31.642875041101401</v>
      </c>
      <c r="I75" s="105" t="s">
        <v>1095</v>
      </c>
    </row>
    <row r="76" spans="2:9" ht="25.5" thickBot="1">
      <c r="B76" s="104">
        <v>72</v>
      </c>
      <c r="C76" s="72" t="s">
        <v>3344</v>
      </c>
      <c r="D76" s="211">
        <v>34.084065062254773</v>
      </c>
      <c r="E76" s="211">
        <v>28.739566867796398</v>
      </c>
      <c r="F76" s="211">
        <v>5.3444981944583754</v>
      </c>
      <c r="G76" s="105" t="s">
        <v>6252</v>
      </c>
      <c r="H76" s="211">
        <v>47.053929896741302</v>
      </c>
      <c r="I76" s="105" t="s">
        <v>1095</v>
      </c>
    </row>
    <row r="77" spans="2:9" ht="25.5" thickBot="1">
      <c r="B77" s="104">
        <v>73</v>
      </c>
      <c r="C77" s="72" t="s">
        <v>3345</v>
      </c>
      <c r="D77" s="211">
        <v>33.906525183972825</v>
      </c>
      <c r="E77" s="211">
        <v>32.202915185508751</v>
      </c>
      <c r="F77" s="211">
        <v>1.7036099984640709</v>
      </c>
      <c r="G77" s="105" t="s">
        <v>697</v>
      </c>
      <c r="H77" s="211">
        <v>27.731772668493001</v>
      </c>
      <c r="I77" s="105" t="s">
        <v>1095</v>
      </c>
    </row>
    <row r="78" spans="2:9" ht="25.5" thickBot="1">
      <c r="B78" s="104">
        <v>74</v>
      </c>
      <c r="C78" s="72" t="s">
        <v>3346</v>
      </c>
      <c r="D78" s="211">
        <v>33.755115403039213</v>
      </c>
      <c r="E78" s="211">
        <v>29.451359506649581</v>
      </c>
      <c r="F78" s="211">
        <v>4.3037558963896307</v>
      </c>
      <c r="G78" s="105" t="s">
        <v>6252</v>
      </c>
      <c r="H78" s="211">
        <v>50.088997936909898</v>
      </c>
      <c r="I78" s="105" t="s">
        <v>1095</v>
      </c>
    </row>
    <row r="79" spans="2:9" ht="25.5" thickBot="1">
      <c r="B79" s="104">
        <v>75</v>
      </c>
      <c r="C79" s="72" t="s">
        <v>3347</v>
      </c>
      <c r="D79" s="211">
        <v>33.408803149147396</v>
      </c>
      <c r="E79" s="211">
        <v>33.16373960221069</v>
      </c>
      <c r="F79" s="211">
        <v>0.24506354693670401</v>
      </c>
      <c r="G79" s="105" t="s">
        <v>697</v>
      </c>
      <c r="H79" s="211">
        <v>33.074462043949602</v>
      </c>
      <c r="I79" s="105" t="s">
        <v>1095</v>
      </c>
    </row>
    <row r="80" spans="2:9" ht="25.5" thickBot="1">
      <c r="B80" s="104">
        <v>76</v>
      </c>
      <c r="C80" s="72" t="s">
        <v>3348</v>
      </c>
      <c r="D80" s="211">
        <v>33.392294533541175</v>
      </c>
      <c r="E80" s="211">
        <v>32.990277047264257</v>
      </c>
      <c r="F80" s="211">
        <v>0.40201748627692002</v>
      </c>
      <c r="G80" s="105" t="s">
        <v>697</v>
      </c>
      <c r="H80" s="211">
        <v>39.870372281329402</v>
      </c>
      <c r="I80" s="105" t="s">
        <v>1095</v>
      </c>
    </row>
    <row r="81" spans="2:9" ht="25.5" thickBot="1">
      <c r="B81" s="104">
        <v>77</v>
      </c>
      <c r="C81" s="72" t="s">
        <v>3349</v>
      </c>
      <c r="D81" s="211">
        <v>33.298448527831845</v>
      </c>
      <c r="E81" s="211">
        <v>31.166554213709954</v>
      </c>
      <c r="F81" s="211">
        <v>2.1318943141218898</v>
      </c>
      <c r="G81" s="105" t="s">
        <v>697</v>
      </c>
      <c r="H81" s="211">
        <v>64.239464361552194</v>
      </c>
      <c r="I81" s="105" t="s">
        <v>1095</v>
      </c>
    </row>
    <row r="82" spans="2:9" ht="25.5" thickBot="1">
      <c r="B82" s="104">
        <v>78</v>
      </c>
      <c r="C82" s="72" t="s">
        <v>3350</v>
      </c>
      <c r="D82" s="211">
        <v>32.797944466135334</v>
      </c>
      <c r="E82" s="211">
        <v>30.177195941490183</v>
      </c>
      <c r="F82" s="211">
        <v>2.6207485246451538</v>
      </c>
      <c r="G82" s="105" t="s">
        <v>697</v>
      </c>
      <c r="H82" s="211">
        <v>19.434718470686001</v>
      </c>
      <c r="I82" s="105" t="s">
        <v>1095</v>
      </c>
    </row>
    <row r="83" spans="2:9" ht="25.5" thickBot="1">
      <c r="B83" s="104">
        <v>79</v>
      </c>
      <c r="C83" s="72" t="s">
        <v>3351</v>
      </c>
      <c r="D83" s="211">
        <v>32.628300369494063</v>
      </c>
      <c r="E83" s="211">
        <v>32.093251919182862</v>
      </c>
      <c r="F83" s="211">
        <v>0.53504845031120296</v>
      </c>
      <c r="G83" s="105" t="s">
        <v>697</v>
      </c>
      <c r="H83" s="211">
        <v>15.476324383616699</v>
      </c>
      <c r="I83" s="105" t="s">
        <v>1095</v>
      </c>
    </row>
    <row r="84" spans="2:9" ht="25.5" thickBot="1">
      <c r="B84" s="104">
        <v>80</v>
      </c>
      <c r="C84" s="72" t="s">
        <v>3352</v>
      </c>
      <c r="D84" s="211">
        <v>32.075055691822456</v>
      </c>
      <c r="E84" s="211">
        <v>30.484793146306224</v>
      </c>
      <c r="F84" s="211">
        <v>1.5902625455162329</v>
      </c>
      <c r="G84" s="105" t="s">
        <v>697</v>
      </c>
      <c r="H84" s="211">
        <v>60.9482562621615</v>
      </c>
      <c r="I84" s="105" t="s">
        <v>1095</v>
      </c>
    </row>
    <row r="85" spans="2:9" ht="25.5" thickBot="1">
      <c r="B85" s="104">
        <v>81</v>
      </c>
      <c r="C85" s="72" t="s">
        <v>3353</v>
      </c>
      <c r="D85" s="211">
        <v>32.019085358187233</v>
      </c>
      <c r="E85" s="211">
        <v>31.846970345236812</v>
      </c>
      <c r="F85" s="211">
        <v>0.172115012950423</v>
      </c>
      <c r="G85" s="105" t="s">
        <v>697</v>
      </c>
      <c r="H85" s="211">
        <v>44.139957478587803</v>
      </c>
      <c r="I85" s="105" t="s">
        <v>1095</v>
      </c>
    </row>
    <row r="86" spans="2:9" ht="25.5" thickBot="1">
      <c r="B86" s="104">
        <v>82</v>
      </c>
      <c r="C86" s="72" t="s">
        <v>3354</v>
      </c>
      <c r="D86" s="211">
        <v>32.000768118707029</v>
      </c>
      <c r="E86" s="211">
        <v>30.899724414788007</v>
      </c>
      <c r="F86" s="211">
        <v>1.101043703919022</v>
      </c>
      <c r="G86" s="105" t="s">
        <v>697</v>
      </c>
      <c r="H86" s="211">
        <v>41.768444245799799</v>
      </c>
      <c r="I86" s="105" t="s">
        <v>1095</v>
      </c>
    </row>
    <row r="87" spans="2:9" ht="25.5" thickBot="1">
      <c r="B87" s="104">
        <v>83</v>
      </c>
      <c r="C87" s="72" t="s">
        <v>3355</v>
      </c>
      <c r="D87" s="211">
        <v>31.795010179365747</v>
      </c>
      <c r="E87" s="211">
        <v>30.71842060338853</v>
      </c>
      <c r="F87" s="211">
        <v>1.0765895759772146</v>
      </c>
      <c r="G87" s="105" t="s">
        <v>697</v>
      </c>
      <c r="H87" s="211">
        <v>17.416282331428899</v>
      </c>
      <c r="I87" s="105" t="s">
        <v>1095</v>
      </c>
    </row>
    <row r="88" spans="2:9" ht="25.5" thickBot="1">
      <c r="B88" s="104">
        <v>84</v>
      </c>
      <c r="C88" s="72" t="s">
        <v>3356</v>
      </c>
      <c r="D88" s="211">
        <v>31.437168237853609</v>
      </c>
      <c r="E88" s="211">
        <v>26.294843476571838</v>
      </c>
      <c r="F88" s="211">
        <v>5.1423247612817704</v>
      </c>
      <c r="G88" s="105" t="s">
        <v>697</v>
      </c>
      <c r="H88" s="211">
        <v>40.398116151121698</v>
      </c>
      <c r="I88" s="105" t="s">
        <v>1095</v>
      </c>
    </row>
    <row r="89" spans="2:9" ht="25.5" thickBot="1">
      <c r="B89" s="104">
        <v>85</v>
      </c>
      <c r="C89" s="72" t="s">
        <v>3357</v>
      </c>
      <c r="D89" s="211">
        <v>30.78248513218546</v>
      </c>
      <c r="E89" s="211">
        <v>30.404841367701138</v>
      </c>
      <c r="F89" s="211">
        <v>0.37764376448432246</v>
      </c>
      <c r="G89" s="105" t="s">
        <v>697</v>
      </c>
      <c r="H89" s="211">
        <v>17.3262349085511</v>
      </c>
      <c r="I89" s="105" t="s">
        <v>1095</v>
      </c>
    </row>
    <row r="90" spans="2:9" ht="25.5" thickBot="1">
      <c r="B90" s="104">
        <v>86</v>
      </c>
      <c r="C90" s="72" t="s">
        <v>3358</v>
      </c>
      <c r="D90" s="211">
        <v>30.760626084498195</v>
      </c>
      <c r="E90" s="211">
        <v>30.759423366619028</v>
      </c>
      <c r="F90" s="211">
        <v>1.202717879166893E-3</v>
      </c>
      <c r="G90" s="105" t="s">
        <v>697</v>
      </c>
      <c r="H90" s="211">
        <v>4.53871346879128</v>
      </c>
      <c r="I90" s="105" t="s">
        <v>1095</v>
      </c>
    </row>
    <row r="91" spans="2:9" ht="25.5" thickBot="1">
      <c r="B91" s="104">
        <v>87</v>
      </c>
      <c r="C91" s="72" t="s">
        <v>3359</v>
      </c>
      <c r="D91" s="211">
        <v>30.732129288117811</v>
      </c>
      <c r="E91" s="211">
        <v>30.344291764370784</v>
      </c>
      <c r="F91" s="211">
        <v>0.38783752374702801</v>
      </c>
      <c r="G91" s="105" t="s">
        <v>697</v>
      </c>
      <c r="H91" s="211">
        <v>8.5371395867085305</v>
      </c>
      <c r="I91" s="105" t="s">
        <v>1095</v>
      </c>
    </row>
    <row r="92" spans="2:9" ht="25.5" thickBot="1">
      <c r="B92" s="104">
        <v>88</v>
      </c>
      <c r="C92" s="72" t="s">
        <v>3360</v>
      </c>
      <c r="D92" s="211">
        <v>30.57364523569651</v>
      </c>
      <c r="E92" s="211">
        <v>30.562111405794834</v>
      </c>
      <c r="F92" s="211">
        <v>1.153382990167743E-2</v>
      </c>
      <c r="G92" s="105" t="s">
        <v>697</v>
      </c>
      <c r="H92" s="211">
        <v>7.0593408898897003</v>
      </c>
      <c r="I92" s="105" t="s">
        <v>1095</v>
      </c>
    </row>
    <row r="93" spans="2:9" ht="25.5" thickBot="1">
      <c r="B93" s="104">
        <v>89</v>
      </c>
      <c r="C93" s="72" t="s">
        <v>3361</v>
      </c>
      <c r="D93" s="211">
        <v>30.555278079820077</v>
      </c>
      <c r="E93" s="211">
        <v>28.50635129361233</v>
      </c>
      <c r="F93" s="211">
        <v>2.0489267862077458</v>
      </c>
      <c r="G93" s="105" t="s">
        <v>697</v>
      </c>
      <c r="H93" s="211">
        <v>21.2819074497475</v>
      </c>
      <c r="I93" s="105" t="s">
        <v>1095</v>
      </c>
    </row>
    <row r="94" spans="2:9" ht="25.5" thickBot="1">
      <c r="B94" s="104">
        <v>90</v>
      </c>
      <c r="C94" s="72" t="s">
        <v>3362</v>
      </c>
      <c r="D94" s="211">
        <v>30.431460398782875</v>
      </c>
      <c r="E94" s="211">
        <v>30.263791420670032</v>
      </c>
      <c r="F94" s="211">
        <v>0.16766897811284401</v>
      </c>
      <c r="G94" s="105" t="s">
        <v>697</v>
      </c>
      <c r="H94" s="211">
        <v>33.378814167682201</v>
      </c>
      <c r="I94" s="105" t="s">
        <v>1095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F31E-9634-47CF-8650-6ABE40BF8ED6}">
  <sheetPr>
    <tabColor rgb="FF00B050"/>
  </sheetPr>
  <dimension ref="A1:V375"/>
  <sheetViews>
    <sheetView topLeftCell="A306" workbookViewId="0">
      <selection activeCell="C356" sqref="C356:D371"/>
    </sheetView>
  </sheetViews>
  <sheetFormatPr defaultColWidth="12.453125" defaultRowHeight="14.5"/>
  <cols>
    <col min="1" max="2" width="12.453125" style="79"/>
    <col min="3" max="3" width="28.1796875" style="79" customWidth="1"/>
    <col min="4" max="4" width="25.7265625" style="79" customWidth="1"/>
    <col min="5" max="16384" width="12.453125" style="79"/>
  </cols>
  <sheetData>
    <row r="1" spans="1:22">
      <c r="D1" s="79">
        <v>2</v>
      </c>
      <c r="E1" s="79">
        <f>D1+1</f>
        <v>3</v>
      </c>
      <c r="F1" s="79">
        <f t="shared" ref="F1:M1" si="0">E1+1</f>
        <v>4</v>
      </c>
      <c r="G1" s="79">
        <f t="shared" si="0"/>
        <v>5</v>
      </c>
      <c r="H1" s="79">
        <f t="shared" si="0"/>
        <v>6</v>
      </c>
      <c r="I1" s="79">
        <f t="shared" si="0"/>
        <v>7</v>
      </c>
      <c r="J1" s="79">
        <f t="shared" si="0"/>
        <v>8</v>
      </c>
      <c r="K1" s="79">
        <f t="shared" si="0"/>
        <v>9</v>
      </c>
      <c r="L1" s="79">
        <f t="shared" si="0"/>
        <v>10</v>
      </c>
      <c r="M1" s="79">
        <f t="shared" si="0"/>
        <v>11</v>
      </c>
    </row>
    <row r="2" spans="1:22" s="127" customFormat="1" ht="59.65" customHeight="1">
      <c r="A2" s="200" t="s">
        <v>5919</v>
      </c>
      <c r="B2" s="200" t="s">
        <v>5920</v>
      </c>
      <c r="C2" s="200" t="s">
        <v>5343</v>
      </c>
      <c r="D2" s="200" t="s">
        <v>5344</v>
      </c>
      <c r="E2" s="200" t="s">
        <v>5345</v>
      </c>
      <c r="F2" s="200" t="s">
        <v>5921</v>
      </c>
      <c r="G2" s="200" t="s">
        <v>5922</v>
      </c>
      <c r="H2" s="200" t="s">
        <v>5923</v>
      </c>
      <c r="I2" s="200" t="s">
        <v>5924</v>
      </c>
      <c r="J2" s="203" t="s">
        <v>5925</v>
      </c>
      <c r="K2" s="203" t="s">
        <v>5926</v>
      </c>
      <c r="L2" s="200" t="s">
        <v>5927</v>
      </c>
      <c r="M2" s="203" t="s">
        <v>5928</v>
      </c>
      <c r="N2" s="200" t="s">
        <v>5929</v>
      </c>
      <c r="O2" s="200" t="s">
        <v>5930</v>
      </c>
      <c r="P2" s="200" t="s">
        <v>5931</v>
      </c>
      <c r="Q2" s="200" t="s">
        <v>5932</v>
      </c>
      <c r="R2" s="200" t="s">
        <v>5933</v>
      </c>
      <c r="S2" s="200" t="s">
        <v>5934</v>
      </c>
      <c r="T2" s="200" t="s">
        <v>5935</v>
      </c>
    </row>
    <row r="3" spans="1:22">
      <c r="A3" s="201">
        <v>1</v>
      </c>
      <c r="B3" s="201" t="s">
        <v>540</v>
      </c>
      <c r="C3" s="201">
        <v>1</v>
      </c>
      <c r="D3" s="201" t="s">
        <v>5346</v>
      </c>
      <c r="E3" s="201" t="s">
        <v>5347</v>
      </c>
      <c r="F3" s="201"/>
      <c r="G3" s="201" t="s">
        <v>5936</v>
      </c>
      <c r="H3" s="201" t="s">
        <v>5937</v>
      </c>
      <c r="I3" s="201" t="s">
        <v>5938</v>
      </c>
      <c r="J3" s="201" t="s">
        <v>5939</v>
      </c>
      <c r="K3" s="201" t="s">
        <v>5940</v>
      </c>
      <c r="L3" s="201"/>
      <c r="M3" s="201" t="s">
        <v>5941</v>
      </c>
      <c r="N3" s="201" t="s">
        <v>5942</v>
      </c>
      <c r="O3" s="201" t="s">
        <v>5940</v>
      </c>
      <c r="P3" s="201"/>
      <c r="Q3" s="201" t="s">
        <v>5941</v>
      </c>
      <c r="R3" s="201" t="s">
        <v>5943</v>
      </c>
      <c r="S3" s="201" t="s">
        <v>735</v>
      </c>
      <c r="T3" s="201"/>
      <c r="V3" s="79" t="s">
        <v>6250</v>
      </c>
    </row>
    <row r="4" spans="1:22">
      <c r="A4" s="201">
        <v>2</v>
      </c>
      <c r="B4" s="201" t="s">
        <v>543</v>
      </c>
      <c r="C4" s="201">
        <v>2</v>
      </c>
      <c r="D4" s="201" t="s">
        <v>5348</v>
      </c>
      <c r="E4" s="201" t="s">
        <v>5347</v>
      </c>
      <c r="F4" s="201" t="s">
        <v>5942</v>
      </c>
      <c r="G4" s="201" t="s">
        <v>5936</v>
      </c>
      <c r="H4" s="201" t="s">
        <v>5937</v>
      </c>
      <c r="I4" s="201" t="s">
        <v>5938</v>
      </c>
      <c r="J4" s="201" t="s">
        <v>5939</v>
      </c>
      <c r="K4" s="201" t="s">
        <v>5940</v>
      </c>
      <c r="L4" s="201"/>
      <c r="M4" s="201" t="s">
        <v>5942</v>
      </c>
      <c r="N4" s="201" t="s">
        <v>5944</v>
      </c>
      <c r="O4" s="201" t="s">
        <v>5940</v>
      </c>
      <c r="P4" s="201"/>
      <c r="Q4" s="201" t="s">
        <v>5942</v>
      </c>
      <c r="R4" s="201" t="s">
        <v>5945</v>
      </c>
      <c r="S4" s="201" t="s">
        <v>735</v>
      </c>
      <c r="T4" s="201"/>
      <c r="V4" s="79" t="s">
        <v>6251</v>
      </c>
    </row>
    <row r="5" spans="1:22">
      <c r="A5" s="201">
        <v>3</v>
      </c>
      <c r="B5" s="201" t="s">
        <v>5946</v>
      </c>
      <c r="C5" s="201">
        <v>3</v>
      </c>
      <c r="D5" s="201" t="s">
        <v>5349</v>
      </c>
      <c r="E5" s="201" t="s">
        <v>5350</v>
      </c>
      <c r="F5" s="201"/>
      <c r="G5" s="201" t="s">
        <v>735</v>
      </c>
      <c r="H5" s="201" t="s">
        <v>735</v>
      </c>
      <c r="I5" s="201" t="s">
        <v>735</v>
      </c>
      <c r="J5" s="201" t="s">
        <v>735</v>
      </c>
      <c r="K5" s="201" t="s">
        <v>735</v>
      </c>
      <c r="L5" s="201" t="s">
        <v>735</v>
      </c>
      <c r="M5" s="201" t="s">
        <v>735</v>
      </c>
      <c r="N5" s="201" t="s">
        <v>735</v>
      </c>
      <c r="O5" s="201" t="s">
        <v>735</v>
      </c>
      <c r="P5" s="201" t="s">
        <v>735</v>
      </c>
      <c r="Q5" s="201" t="s">
        <v>735</v>
      </c>
      <c r="R5" s="201" t="s">
        <v>735</v>
      </c>
      <c r="S5" s="201" t="s">
        <v>735</v>
      </c>
      <c r="T5" s="201"/>
    </row>
    <row r="6" spans="1:22">
      <c r="A6" s="201">
        <v>3</v>
      </c>
      <c r="B6" s="201" t="s">
        <v>5946</v>
      </c>
      <c r="C6" s="201">
        <v>3.1</v>
      </c>
      <c r="D6" s="201" t="s">
        <v>5351</v>
      </c>
      <c r="E6" s="201" t="s">
        <v>5347</v>
      </c>
      <c r="F6" s="201" t="s">
        <v>5944</v>
      </c>
      <c r="G6" s="201" t="s">
        <v>5936</v>
      </c>
      <c r="H6" s="201" t="s">
        <v>5937</v>
      </c>
      <c r="I6" s="201" t="s">
        <v>5938</v>
      </c>
      <c r="J6" s="201" t="s">
        <v>5939</v>
      </c>
      <c r="K6" s="201" t="s">
        <v>5940</v>
      </c>
      <c r="L6" s="201" t="s">
        <v>5947</v>
      </c>
      <c r="M6" s="201" t="s">
        <v>5945</v>
      </c>
      <c r="N6" s="201" t="s">
        <v>5948</v>
      </c>
      <c r="O6" s="201" t="s">
        <v>5940</v>
      </c>
      <c r="P6" s="201" t="s">
        <v>5947</v>
      </c>
      <c r="Q6" s="201" t="s">
        <v>5945</v>
      </c>
      <c r="R6" s="201" t="s">
        <v>5948</v>
      </c>
      <c r="S6" s="201" t="s">
        <v>735</v>
      </c>
      <c r="T6" s="201"/>
    </row>
    <row r="7" spans="1:22">
      <c r="A7" s="201">
        <v>3</v>
      </c>
      <c r="B7" s="201" t="s">
        <v>5946</v>
      </c>
      <c r="C7" s="201">
        <v>3.2</v>
      </c>
      <c r="D7" s="201" t="s">
        <v>5352</v>
      </c>
      <c r="E7" s="201" t="s">
        <v>5347</v>
      </c>
      <c r="F7" s="201" t="s">
        <v>5944</v>
      </c>
      <c r="G7" s="201" t="s">
        <v>5936</v>
      </c>
      <c r="H7" s="201" t="s">
        <v>5937</v>
      </c>
      <c r="I7" s="201" t="s">
        <v>5938</v>
      </c>
      <c r="J7" s="201" t="s">
        <v>5939</v>
      </c>
      <c r="K7" s="201" t="s">
        <v>5940</v>
      </c>
      <c r="L7" s="201" t="s">
        <v>5949</v>
      </c>
      <c r="M7" s="201" t="s">
        <v>5950</v>
      </c>
      <c r="N7" s="201" t="s">
        <v>5951</v>
      </c>
      <c r="O7" s="201" t="s">
        <v>5940</v>
      </c>
      <c r="P7" s="201" t="s">
        <v>5949</v>
      </c>
      <c r="Q7" s="201" t="s">
        <v>5950</v>
      </c>
      <c r="R7" s="201" t="s">
        <v>5951</v>
      </c>
      <c r="S7" s="201" t="s">
        <v>735</v>
      </c>
      <c r="T7" s="201"/>
    </row>
    <row r="8" spans="1:22">
      <c r="A8" s="201">
        <v>3</v>
      </c>
      <c r="B8" s="201" t="s">
        <v>5946</v>
      </c>
      <c r="C8" s="201">
        <v>3.3</v>
      </c>
      <c r="D8" s="201" t="s">
        <v>5353</v>
      </c>
      <c r="E8" s="201" t="s">
        <v>5347</v>
      </c>
      <c r="F8" s="201" t="s">
        <v>5944</v>
      </c>
      <c r="G8" s="201" t="s">
        <v>5936</v>
      </c>
      <c r="H8" s="201" t="s">
        <v>5937</v>
      </c>
      <c r="I8" s="201" t="s">
        <v>5938</v>
      </c>
      <c r="J8" s="201" t="s">
        <v>5939</v>
      </c>
      <c r="K8" s="201" t="s">
        <v>5940</v>
      </c>
      <c r="L8" s="201"/>
      <c r="M8" s="201" t="s">
        <v>5952</v>
      </c>
      <c r="N8" s="201" t="s">
        <v>5942</v>
      </c>
      <c r="O8" s="201" t="s">
        <v>5940</v>
      </c>
      <c r="P8" s="201"/>
      <c r="Q8" s="201" t="s">
        <v>5952</v>
      </c>
      <c r="R8" s="201" t="s">
        <v>5945</v>
      </c>
      <c r="S8" s="201" t="s">
        <v>735</v>
      </c>
      <c r="T8" s="201"/>
    </row>
    <row r="9" spans="1:22">
      <c r="A9" s="201">
        <v>3</v>
      </c>
      <c r="B9" s="201" t="s">
        <v>5946</v>
      </c>
      <c r="C9" s="201">
        <v>3.4</v>
      </c>
      <c r="D9" s="201" t="s">
        <v>5263</v>
      </c>
      <c r="E9" s="201" t="s">
        <v>5347</v>
      </c>
      <c r="F9" s="201" t="s">
        <v>5944</v>
      </c>
      <c r="G9" s="201" t="s">
        <v>5936</v>
      </c>
      <c r="H9" s="201" t="s">
        <v>5937</v>
      </c>
      <c r="I9" s="201" t="s">
        <v>5938</v>
      </c>
      <c r="J9" s="201" t="s">
        <v>5939</v>
      </c>
      <c r="K9" s="201" t="s">
        <v>5939</v>
      </c>
      <c r="L9" s="201" t="s">
        <v>5953</v>
      </c>
      <c r="M9" s="201" t="s">
        <v>5954</v>
      </c>
      <c r="N9" s="201"/>
      <c r="O9" s="201" t="s">
        <v>5939</v>
      </c>
      <c r="P9" s="201" t="s">
        <v>5953</v>
      </c>
      <c r="Q9" s="201" t="s">
        <v>5954</v>
      </c>
      <c r="R9" s="201"/>
      <c r="S9" s="201" t="s">
        <v>735</v>
      </c>
      <c r="T9" s="201"/>
    </row>
    <row r="10" spans="1:22">
      <c r="A10" s="201">
        <v>3</v>
      </c>
      <c r="B10" s="201" t="s">
        <v>5946</v>
      </c>
      <c r="C10" s="201">
        <v>3.5</v>
      </c>
      <c r="D10" s="201" t="s">
        <v>5264</v>
      </c>
      <c r="E10" s="201" t="s">
        <v>5347</v>
      </c>
      <c r="F10" s="201" t="s">
        <v>5944</v>
      </c>
      <c r="G10" s="201" t="s">
        <v>5936</v>
      </c>
      <c r="H10" s="201" t="s">
        <v>5937</v>
      </c>
      <c r="I10" s="201" t="s">
        <v>5938</v>
      </c>
      <c r="J10" s="201" t="s">
        <v>5939</v>
      </c>
      <c r="K10" s="201" t="s">
        <v>5940</v>
      </c>
      <c r="L10" s="201"/>
      <c r="M10" s="201" t="s">
        <v>5940</v>
      </c>
      <c r="N10" s="201" t="s">
        <v>5952</v>
      </c>
      <c r="O10" s="201" t="s">
        <v>5940</v>
      </c>
      <c r="P10" s="201"/>
      <c r="Q10" s="201" t="s">
        <v>5945</v>
      </c>
      <c r="R10" s="201" t="s">
        <v>5952</v>
      </c>
      <c r="S10" s="201" t="s">
        <v>735</v>
      </c>
      <c r="T10" s="201"/>
    </row>
    <row r="11" spans="1:22">
      <c r="A11" s="201">
        <v>3</v>
      </c>
      <c r="B11" s="201" t="s">
        <v>5946</v>
      </c>
      <c r="C11" s="201">
        <v>3.6</v>
      </c>
      <c r="D11" s="201" t="s">
        <v>5265</v>
      </c>
      <c r="E11" s="201" t="s">
        <v>5347</v>
      </c>
      <c r="F11" s="201" t="s">
        <v>5944</v>
      </c>
      <c r="G11" s="201" t="s">
        <v>5936</v>
      </c>
      <c r="H11" s="201" t="s">
        <v>5937</v>
      </c>
      <c r="I11" s="201" t="s">
        <v>5938</v>
      </c>
      <c r="J11" s="201" t="s">
        <v>5939</v>
      </c>
      <c r="K11" s="201" t="s">
        <v>5955</v>
      </c>
      <c r="L11" s="201" t="s">
        <v>5956</v>
      </c>
      <c r="M11" s="201" t="s">
        <v>5957</v>
      </c>
      <c r="N11" s="201" t="s">
        <v>5958</v>
      </c>
      <c r="O11" s="201" t="s">
        <v>5955</v>
      </c>
      <c r="P11" s="201" t="s">
        <v>5956</v>
      </c>
      <c r="Q11" s="201" t="s">
        <v>5957</v>
      </c>
      <c r="R11" s="201" t="s">
        <v>5958</v>
      </c>
      <c r="S11" s="201" t="s">
        <v>735</v>
      </c>
      <c r="T11" s="201"/>
    </row>
    <row r="12" spans="1:22">
      <c r="A12" s="201">
        <v>3</v>
      </c>
      <c r="B12" s="201" t="s">
        <v>5946</v>
      </c>
      <c r="C12" s="201">
        <v>3.7</v>
      </c>
      <c r="D12" s="201" t="s">
        <v>5354</v>
      </c>
      <c r="E12" s="201" t="s">
        <v>5347</v>
      </c>
      <c r="F12" s="201" t="s">
        <v>5942</v>
      </c>
      <c r="G12" s="201" t="s">
        <v>5936</v>
      </c>
      <c r="H12" s="201" t="s">
        <v>5937</v>
      </c>
      <c r="I12" s="201" t="s">
        <v>5959</v>
      </c>
      <c r="J12" s="201" t="s">
        <v>5960</v>
      </c>
      <c r="K12" s="201" t="s">
        <v>5961</v>
      </c>
      <c r="L12" s="201" t="s">
        <v>5962</v>
      </c>
      <c r="M12" s="201" t="s">
        <v>5963</v>
      </c>
      <c r="N12" s="201" t="s">
        <v>5964</v>
      </c>
      <c r="O12" s="201" t="s">
        <v>5965</v>
      </c>
      <c r="P12" s="201"/>
      <c r="Q12" s="201" t="s">
        <v>5966</v>
      </c>
      <c r="R12" s="201" t="s">
        <v>5967</v>
      </c>
      <c r="S12" s="201" t="s">
        <v>735</v>
      </c>
      <c r="T12" s="201"/>
    </row>
    <row r="13" spans="1:22">
      <c r="A13" s="201">
        <v>4</v>
      </c>
      <c r="B13" s="201" t="s">
        <v>5968</v>
      </c>
      <c r="C13" s="201">
        <v>4</v>
      </c>
      <c r="D13" s="201" t="s">
        <v>5355</v>
      </c>
      <c r="E13" s="201" t="s">
        <v>5350</v>
      </c>
      <c r="F13" s="201"/>
      <c r="G13" s="201" t="s">
        <v>735</v>
      </c>
      <c r="H13" s="201" t="s">
        <v>735</v>
      </c>
      <c r="I13" s="201" t="s">
        <v>735</v>
      </c>
      <c r="J13" s="201" t="s">
        <v>735</v>
      </c>
      <c r="K13" s="201" t="s">
        <v>735</v>
      </c>
      <c r="L13" s="201" t="s">
        <v>735</v>
      </c>
      <c r="M13" s="201" t="s">
        <v>735</v>
      </c>
      <c r="N13" s="201" t="s">
        <v>735</v>
      </c>
      <c r="O13" s="201" t="s">
        <v>735</v>
      </c>
      <c r="P13" s="201" t="s">
        <v>735</v>
      </c>
      <c r="Q13" s="201" t="s">
        <v>735</v>
      </c>
      <c r="R13" s="201" t="s">
        <v>735</v>
      </c>
      <c r="S13" s="201" t="s">
        <v>735</v>
      </c>
      <c r="T13" s="201"/>
    </row>
    <row r="14" spans="1:22">
      <c r="A14" s="201">
        <v>4</v>
      </c>
      <c r="B14" s="201" t="s">
        <v>5968</v>
      </c>
      <c r="C14" s="201">
        <v>4.0999999999999996</v>
      </c>
      <c r="D14" s="201" t="s">
        <v>5266</v>
      </c>
      <c r="E14" s="201" t="s">
        <v>5347</v>
      </c>
      <c r="F14" s="201" t="s">
        <v>5944</v>
      </c>
      <c r="G14" s="201" t="s">
        <v>5936</v>
      </c>
      <c r="H14" s="201" t="s">
        <v>5937</v>
      </c>
      <c r="I14" s="201" t="s">
        <v>5959</v>
      </c>
      <c r="J14" s="201" t="s">
        <v>5960</v>
      </c>
      <c r="K14" s="201" t="s">
        <v>5969</v>
      </c>
      <c r="L14" s="201"/>
      <c r="M14" s="201" t="s">
        <v>5970</v>
      </c>
      <c r="N14" s="201"/>
      <c r="O14" s="201" t="s">
        <v>5969</v>
      </c>
      <c r="P14" s="201"/>
      <c r="Q14" s="201" t="s">
        <v>5970</v>
      </c>
      <c r="R14" s="201"/>
      <c r="S14" s="201" t="s">
        <v>735</v>
      </c>
      <c r="T14" s="201"/>
    </row>
    <row r="15" spans="1:22">
      <c r="A15" s="201">
        <v>4</v>
      </c>
      <c r="B15" s="201" t="s">
        <v>5968</v>
      </c>
      <c r="C15" s="201">
        <v>4.2</v>
      </c>
      <c r="D15" s="201" t="s">
        <v>5267</v>
      </c>
      <c r="E15" s="201" t="s">
        <v>5347</v>
      </c>
      <c r="F15" s="201" t="s">
        <v>5944</v>
      </c>
      <c r="G15" s="201" t="s">
        <v>5936</v>
      </c>
      <c r="H15" s="201" t="s">
        <v>5937</v>
      </c>
      <c r="I15" s="201" t="s">
        <v>5938</v>
      </c>
      <c r="J15" s="201" t="s">
        <v>5939</v>
      </c>
      <c r="K15" s="201" t="s">
        <v>5961</v>
      </c>
      <c r="L15" s="201" t="s">
        <v>5971</v>
      </c>
      <c r="M15" s="201" t="s">
        <v>5972</v>
      </c>
      <c r="N15" s="201" t="s">
        <v>5973</v>
      </c>
      <c r="O15" s="201" t="s">
        <v>5961</v>
      </c>
      <c r="P15" s="201" t="s">
        <v>5971</v>
      </c>
      <c r="Q15" s="201" t="s">
        <v>5972</v>
      </c>
      <c r="R15" s="201" t="s">
        <v>5973</v>
      </c>
      <c r="S15" s="201" t="s">
        <v>735</v>
      </c>
      <c r="T15" s="201"/>
    </row>
    <row r="16" spans="1:22">
      <c r="A16" s="201">
        <v>4</v>
      </c>
      <c r="B16" s="201" t="s">
        <v>5968</v>
      </c>
      <c r="C16" s="201">
        <v>4.3</v>
      </c>
      <c r="D16" s="201" t="s">
        <v>5268</v>
      </c>
      <c r="E16" s="201" t="s">
        <v>5356</v>
      </c>
      <c r="F16" s="201" t="s">
        <v>5942</v>
      </c>
      <c r="G16" s="201" t="s">
        <v>5936</v>
      </c>
      <c r="H16" s="201" t="s">
        <v>5974</v>
      </c>
      <c r="I16" s="201" t="s">
        <v>5938</v>
      </c>
      <c r="J16" s="201" t="s">
        <v>5938</v>
      </c>
      <c r="K16" s="201" t="s">
        <v>5975</v>
      </c>
      <c r="L16" s="201"/>
      <c r="M16" s="201" t="s">
        <v>5976</v>
      </c>
      <c r="N16" s="201"/>
      <c r="O16" s="201" t="s">
        <v>5977</v>
      </c>
      <c r="P16" s="201"/>
      <c r="Q16" s="201" t="s">
        <v>5976</v>
      </c>
      <c r="R16" s="201"/>
      <c r="S16" s="201" t="s">
        <v>735</v>
      </c>
      <c r="T16" s="201"/>
    </row>
    <row r="17" spans="1:20">
      <c r="A17" s="201">
        <v>5</v>
      </c>
      <c r="B17" s="201" t="s">
        <v>556</v>
      </c>
      <c r="C17" s="201">
        <v>5</v>
      </c>
      <c r="D17" s="201" t="s">
        <v>5357</v>
      </c>
      <c r="E17" s="201" t="s">
        <v>5358</v>
      </c>
      <c r="F17" s="201"/>
      <c r="G17" s="201" t="s">
        <v>5936</v>
      </c>
      <c r="H17" s="201" t="s">
        <v>5936</v>
      </c>
      <c r="I17" s="201"/>
      <c r="J17" s="201" t="s">
        <v>5939</v>
      </c>
      <c r="K17" s="201" t="s">
        <v>5961</v>
      </c>
      <c r="L17" s="201"/>
      <c r="M17" s="201" t="s">
        <v>5978</v>
      </c>
      <c r="N17" s="201" t="s">
        <v>5979</v>
      </c>
      <c r="O17" s="201" t="s">
        <v>5961</v>
      </c>
      <c r="P17" s="201"/>
      <c r="Q17" s="201" t="s">
        <v>5978</v>
      </c>
      <c r="R17" s="201" t="s">
        <v>5979</v>
      </c>
      <c r="S17" s="201" t="s">
        <v>5978</v>
      </c>
      <c r="T17" s="201"/>
    </row>
    <row r="18" spans="1:20">
      <c r="A18" s="201">
        <v>5</v>
      </c>
      <c r="B18" s="201" t="s">
        <v>556</v>
      </c>
      <c r="C18" s="201">
        <v>5.0999999999999996</v>
      </c>
      <c r="D18" s="201" t="s">
        <v>5359</v>
      </c>
      <c r="E18" s="201" t="s">
        <v>5358</v>
      </c>
      <c r="F18" s="201" t="s">
        <v>5944</v>
      </c>
      <c r="G18" s="201" t="s">
        <v>5936</v>
      </c>
      <c r="H18" s="201" t="s">
        <v>5937</v>
      </c>
      <c r="I18" s="201"/>
      <c r="J18" s="201" t="s">
        <v>5939</v>
      </c>
      <c r="K18" s="201" t="s">
        <v>5961</v>
      </c>
      <c r="L18" s="201"/>
      <c r="M18" s="201" t="s">
        <v>5978</v>
      </c>
      <c r="N18" s="201" t="s">
        <v>5979</v>
      </c>
      <c r="O18" s="201" t="s">
        <v>5961</v>
      </c>
      <c r="P18" s="201"/>
      <c r="Q18" s="201" t="s">
        <v>5978</v>
      </c>
      <c r="R18" s="201" t="s">
        <v>5979</v>
      </c>
      <c r="S18" s="201" t="s">
        <v>5978</v>
      </c>
      <c r="T18" s="201"/>
    </row>
    <row r="19" spans="1:20">
      <c r="A19" s="201">
        <v>5</v>
      </c>
      <c r="B19" s="201" t="s">
        <v>556</v>
      </c>
      <c r="C19" s="201">
        <v>5.2</v>
      </c>
      <c r="D19" s="201" t="s">
        <v>5362</v>
      </c>
      <c r="E19" s="201" t="s">
        <v>5358</v>
      </c>
      <c r="F19" s="201" t="s">
        <v>5944</v>
      </c>
      <c r="G19" s="201" t="s">
        <v>5936</v>
      </c>
      <c r="H19" s="201" t="s">
        <v>5937</v>
      </c>
      <c r="I19" s="201"/>
      <c r="J19" s="201" t="s">
        <v>5939</v>
      </c>
      <c r="K19" s="201" t="s">
        <v>5961</v>
      </c>
      <c r="L19" s="201"/>
      <c r="M19" s="201" t="s">
        <v>5978</v>
      </c>
      <c r="N19" s="201" t="s">
        <v>5979</v>
      </c>
      <c r="O19" s="201" t="s">
        <v>5961</v>
      </c>
      <c r="P19" s="201"/>
      <c r="Q19" s="201" t="s">
        <v>5978</v>
      </c>
      <c r="R19" s="201" t="s">
        <v>5979</v>
      </c>
      <c r="S19" s="201" t="s">
        <v>5978</v>
      </c>
      <c r="T19" s="201"/>
    </row>
    <row r="20" spans="1:20">
      <c r="A20" s="201">
        <v>5</v>
      </c>
      <c r="B20" s="201" t="s">
        <v>556</v>
      </c>
      <c r="C20" s="201">
        <v>5.3</v>
      </c>
      <c r="D20" s="201" t="s">
        <v>5371</v>
      </c>
      <c r="E20" s="201" t="s">
        <v>5358</v>
      </c>
      <c r="F20" s="201"/>
      <c r="G20" s="201" t="s">
        <v>5936</v>
      </c>
      <c r="H20" s="201" t="s">
        <v>5936</v>
      </c>
      <c r="I20" s="201" t="s">
        <v>5980</v>
      </c>
      <c r="J20" s="201" t="s">
        <v>5980</v>
      </c>
      <c r="K20" s="201" t="s">
        <v>5981</v>
      </c>
      <c r="L20" s="201"/>
      <c r="M20" s="201" t="s">
        <v>5982</v>
      </c>
      <c r="N20" s="201" t="s">
        <v>5983</v>
      </c>
      <c r="O20" s="201" t="s">
        <v>5961</v>
      </c>
      <c r="P20" s="201" t="s">
        <v>5984</v>
      </c>
      <c r="Q20" s="201" t="s">
        <v>5985</v>
      </c>
      <c r="R20" s="201" t="s">
        <v>5961</v>
      </c>
      <c r="S20" s="201" t="s">
        <v>5985</v>
      </c>
      <c r="T20" s="201"/>
    </row>
    <row r="21" spans="1:20">
      <c r="A21" s="201">
        <v>5</v>
      </c>
      <c r="B21" s="201" t="s">
        <v>556</v>
      </c>
      <c r="C21" s="201">
        <v>5.4</v>
      </c>
      <c r="D21" s="201" t="s">
        <v>5269</v>
      </c>
      <c r="E21" s="201" t="s">
        <v>5358</v>
      </c>
      <c r="F21" s="201" t="s">
        <v>5944</v>
      </c>
      <c r="G21" s="201" t="s">
        <v>5936</v>
      </c>
      <c r="H21" s="201" t="s">
        <v>5937</v>
      </c>
      <c r="I21" s="201"/>
      <c r="J21" s="201" t="s">
        <v>5939</v>
      </c>
      <c r="K21" s="201" t="s">
        <v>5961</v>
      </c>
      <c r="L21" s="201"/>
      <c r="M21" s="201" t="s">
        <v>5978</v>
      </c>
      <c r="N21" s="201" t="s">
        <v>5979</v>
      </c>
      <c r="O21" s="201" t="s">
        <v>5961</v>
      </c>
      <c r="P21" s="201"/>
      <c r="Q21" s="201" t="s">
        <v>5978</v>
      </c>
      <c r="R21" s="201" t="s">
        <v>5979</v>
      </c>
      <c r="S21" s="201" t="s">
        <v>5978</v>
      </c>
      <c r="T21" s="201"/>
    </row>
    <row r="22" spans="1:20">
      <c r="A22" s="201">
        <v>5</v>
      </c>
      <c r="B22" s="201" t="s">
        <v>556</v>
      </c>
      <c r="C22" s="201">
        <v>5.5</v>
      </c>
      <c r="D22" s="201" t="s">
        <v>5372</v>
      </c>
      <c r="E22" s="201" t="s">
        <v>5358</v>
      </c>
      <c r="F22" s="201"/>
      <c r="G22" s="201" t="s">
        <v>5936</v>
      </c>
      <c r="H22" s="201" t="s">
        <v>5936</v>
      </c>
      <c r="I22" s="201" t="s">
        <v>5980</v>
      </c>
      <c r="J22" s="201" t="s">
        <v>5980</v>
      </c>
      <c r="K22" s="201" t="s">
        <v>5981</v>
      </c>
      <c r="L22" s="201"/>
      <c r="M22" s="201" t="s">
        <v>5982</v>
      </c>
      <c r="N22" s="201" t="s">
        <v>5983</v>
      </c>
      <c r="O22" s="201" t="s">
        <v>5961</v>
      </c>
      <c r="P22" s="201" t="s">
        <v>5984</v>
      </c>
      <c r="Q22" s="201" t="s">
        <v>5985</v>
      </c>
      <c r="R22" s="201" t="s">
        <v>5961</v>
      </c>
      <c r="S22" s="201" t="s">
        <v>5985</v>
      </c>
      <c r="T22" s="201"/>
    </row>
    <row r="23" spans="1:20">
      <c r="A23" s="201">
        <v>5</v>
      </c>
      <c r="B23" s="201" t="s">
        <v>556</v>
      </c>
      <c r="C23" s="201">
        <v>5.6</v>
      </c>
      <c r="D23" s="201" t="s">
        <v>5379</v>
      </c>
      <c r="E23" s="201" t="s">
        <v>5358</v>
      </c>
      <c r="F23" s="201"/>
      <c r="G23" s="201" t="s">
        <v>5936</v>
      </c>
      <c r="H23" s="201" t="s">
        <v>5936</v>
      </c>
      <c r="I23" s="201" t="s">
        <v>5980</v>
      </c>
      <c r="J23" s="201" t="s">
        <v>5980</v>
      </c>
      <c r="K23" s="201" t="s">
        <v>5981</v>
      </c>
      <c r="L23" s="201"/>
      <c r="M23" s="201" t="s">
        <v>5982</v>
      </c>
      <c r="N23" s="201" t="s">
        <v>5983</v>
      </c>
      <c r="O23" s="201" t="s">
        <v>5961</v>
      </c>
      <c r="P23" s="201" t="s">
        <v>5984</v>
      </c>
      <c r="Q23" s="201" t="s">
        <v>5985</v>
      </c>
      <c r="R23" s="201" t="s">
        <v>5961</v>
      </c>
      <c r="S23" s="201" t="s">
        <v>5985</v>
      </c>
      <c r="T23" s="201"/>
    </row>
    <row r="24" spans="1:20">
      <c r="A24" s="201">
        <v>5</v>
      </c>
      <c r="B24" s="201" t="s">
        <v>556</v>
      </c>
      <c r="C24" s="201">
        <v>5.7</v>
      </c>
      <c r="D24" s="201" t="s">
        <v>5270</v>
      </c>
      <c r="E24" s="201" t="s">
        <v>5358</v>
      </c>
      <c r="F24" s="201" t="s">
        <v>5944</v>
      </c>
      <c r="G24" s="201" t="s">
        <v>5936</v>
      </c>
      <c r="H24" s="201" t="s">
        <v>5937</v>
      </c>
      <c r="I24" s="201"/>
      <c r="J24" s="201" t="s">
        <v>5939</v>
      </c>
      <c r="K24" s="201" t="s">
        <v>5961</v>
      </c>
      <c r="L24" s="201"/>
      <c r="M24" s="201" t="s">
        <v>5978</v>
      </c>
      <c r="N24" s="201" t="s">
        <v>5979</v>
      </c>
      <c r="O24" s="201" t="s">
        <v>5961</v>
      </c>
      <c r="P24" s="201"/>
      <c r="Q24" s="201" t="s">
        <v>5978</v>
      </c>
      <c r="R24" s="201" t="s">
        <v>5979</v>
      </c>
      <c r="S24" s="201" t="s">
        <v>5978</v>
      </c>
      <c r="T24" s="201"/>
    </row>
    <row r="25" spans="1:20">
      <c r="A25" s="201">
        <v>6</v>
      </c>
      <c r="B25" s="201" t="s">
        <v>558</v>
      </c>
      <c r="C25" s="201">
        <v>6</v>
      </c>
      <c r="D25" s="201" t="s">
        <v>5384</v>
      </c>
      <c r="E25" s="201" t="s">
        <v>5170</v>
      </c>
      <c r="F25" s="201"/>
      <c r="G25" s="201"/>
      <c r="H25" s="201"/>
      <c r="I25" s="201"/>
      <c r="J25" s="201" t="s">
        <v>5170</v>
      </c>
      <c r="K25" s="201" t="s">
        <v>5170</v>
      </c>
      <c r="L25" s="201"/>
      <c r="M25" s="201" t="s">
        <v>5170</v>
      </c>
      <c r="N25" s="201"/>
      <c r="O25" s="201"/>
      <c r="P25" s="201"/>
      <c r="Q25" s="201"/>
      <c r="R25" s="201"/>
      <c r="S25" s="201" t="s">
        <v>735</v>
      </c>
      <c r="T25" s="201"/>
    </row>
    <row r="26" spans="1:20">
      <c r="A26" s="201">
        <v>6</v>
      </c>
      <c r="B26" s="201" t="s">
        <v>558</v>
      </c>
      <c r="C26" s="201">
        <v>6.1</v>
      </c>
      <c r="D26" s="201" t="s">
        <v>5385</v>
      </c>
      <c r="E26" s="201" t="s">
        <v>5170</v>
      </c>
      <c r="F26" s="201"/>
      <c r="G26" s="201"/>
      <c r="H26" s="201"/>
      <c r="I26" s="201"/>
      <c r="J26" s="201" t="s">
        <v>5170</v>
      </c>
      <c r="K26" s="201" t="s">
        <v>5170</v>
      </c>
      <c r="L26" s="201"/>
      <c r="M26" s="201" t="s">
        <v>5170</v>
      </c>
      <c r="N26" s="201"/>
      <c r="O26" s="201"/>
      <c r="P26" s="201"/>
      <c r="Q26" s="201"/>
      <c r="R26" s="201"/>
      <c r="S26" s="201" t="s">
        <v>735</v>
      </c>
      <c r="T26" s="201"/>
    </row>
    <row r="27" spans="1:20">
      <c r="A27" s="201">
        <v>6</v>
      </c>
      <c r="B27" s="201" t="s">
        <v>558</v>
      </c>
      <c r="C27" s="201">
        <v>6.2</v>
      </c>
      <c r="D27" s="201" t="s">
        <v>5394</v>
      </c>
      <c r="E27" s="201" t="s">
        <v>5395</v>
      </c>
      <c r="F27" s="201"/>
      <c r="G27" s="201" t="s">
        <v>5936</v>
      </c>
      <c r="H27" s="201" t="s">
        <v>5936</v>
      </c>
      <c r="I27" s="201" t="s">
        <v>5938</v>
      </c>
      <c r="J27" s="201" t="s">
        <v>5939</v>
      </c>
      <c r="K27" s="201" t="s">
        <v>5961</v>
      </c>
      <c r="L27" s="201"/>
      <c r="M27" s="201" t="s">
        <v>5954</v>
      </c>
      <c r="N27" s="201" t="s">
        <v>5978</v>
      </c>
      <c r="O27" s="201" t="s">
        <v>5961</v>
      </c>
      <c r="P27" s="201"/>
      <c r="Q27" s="201" t="s">
        <v>5954</v>
      </c>
      <c r="R27" s="201" t="s">
        <v>5978</v>
      </c>
      <c r="S27" s="201" t="s">
        <v>5954</v>
      </c>
      <c r="T27" s="201"/>
    </row>
    <row r="28" spans="1:20">
      <c r="A28" s="201">
        <v>7</v>
      </c>
      <c r="B28" s="201" t="s">
        <v>5992</v>
      </c>
      <c r="C28" s="201">
        <v>7</v>
      </c>
      <c r="D28" s="201" t="s">
        <v>5402</v>
      </c>
      <c r="E28" s="201" t="s">
        <v>5403</v>
      </c>
      <c r="F28" s="201" t="s">
        <v>5942</v>
      </c>
      <c r="G28" s="201" t="s">
        <v>5993</v>
      </c>
      <c r="H28" s="201" t="s">
        <v>5937</v>
      </c>
      <c r="I28" s="201" t="s">
        <v>5938</v>
      </c>
      <c r="J28" s="201" t="s">
        <v>5938</v>
      </c>
      <c r="K28" s="201" t="s">
        <v>5977</v>
      </c>
      <c r="L28" s="201" t="s">
        <v>5981</v>
      </c>
      <c r="M28" s="201" t="s">
        <v>5994</v>
      </c>
      <c r="N28" s="201" t="s">
        <v>5995</v>
      </c>
      <c r="O28" s="201" t="s">
        <v>5977</v>
      </c>
      <c r="P28" s="201" t="s">
        <v>5981</v>
      </c>
      <c r="Q28" s="201" t="s">
        <v>5994</v>
      </c>
      <c r="R28" s="201" t="s">
        <v>5995</v>
      </c>
      <c r="S28" s="201" t="s">
        <v>5994</v>
      </c>
      <c r="T28" s="201"/>
    </row>
    <row r="29" spans="1:20">
      <c r="A29" s="201">
        <v>8</v>
      </c>
      <c r="B29" s="201" t="s">
        <v>27</v>
      </c>
      <c r="C29" s="201">
        <v>8</v>
      </c>
      <c r="D29" s="201" t="s">
        <v>5404</v>
      </c>
      <c r="E29" s="201" t="s">
        <v>5170</v>
      </c>
      <c r="F29" s="201"/>
      <c r="G29" s="201"/>
      <c r="H29" s="201"/>
      <c r="I29" s="201"/>
      <c r="J29" s="201" t="s">
        <v>5170</v>
      </c>
      <c r="K29" s="201" t="s">
        <v>5170</v>
      </c>
      <c r="L29" s="201"/>
      <c r="M29" s="201" t="s">
        <v>5170</v>
      </c>
      <c r="N29" s="201"/>
      <c r="O29" s="201"/>
      <c r="P29" s="201"/>
      <c r="Q29" s="201"/>
      <c r="R29" s="201"/>
      <c r="S29" s="201" t="s">
        <v>735</v>
      </c>
      <c r="T29" s="201"/>
    </row>
    <row r="30" spans="1:20">
      <c r="A30" s="201">
        <v>8</v>
      </c>
      <c r="B30" s="201" t="s">
        <v>27</v>
      </c>
      <c r="C30" s="201">
        <v>8.1</v>
      </c>
      <c r="D30" s="201" t="s">
        <v>5405</v>
      </c>
      <c r="E30" s="201" t="s">
        <v>5406</v>
      </c>
      <c r="F30" s="201"/>
      <c r="G30" s="201" t="s">
        <v>5996</v>
      </c>
      <c r="H30" s="201" t="s">
        <v>5996</v>
      </c>
      <c r="I30" s="201"/>
      <c r="J30" s="201" t="s">
        <v>5170</v>
      </c>
      <c r="K30" s="201" t="s">
        <v>5170</v>
      </c>
      <c r="L30" s="201"/>
      <c r="M30" s="201" t="s">
        <v>5170</v>
      </c>
      <c r="N30" s="201"/>
      <c r="O30" s="201"/>
      <c r="P30" s="201"/>
      <c r="Q30" s="201"/>
      <c r="R30" s="201"/>
      <c r="S30" s="201" t="s">
        <v>735</v>
      </c>
      <c r="T30" s="201"/>
    </row>
    <row r="31" spans="1:20">
      <c r="A31" s="201">
        <v>8</v>
      </c>
      <c r="B31" s="201" t="s">
        <v>27</v>
      </c>
      <c r="C31" s="201">
        <v>8.1999999999999993</v>
      </c>
      <c r="D31" s="201" t="s">
        <v>5409</v>
      </c>
      <c r="E31" s="201" t="s">
        <v>5410</v>
      </c>
      <c r="F31" s="201" t="s">
        <v>5942</v>
      </c>
      <c r="G31" s="201" t="s">
        <v>5996</v>
      </c>
      <c r="H31" s="201" t="s">
        <v>5937</v>
      </c>
      <c r="I31" s="201"/>
      <c r="J31" s="201" t="s">
        <v>5997</v>
      </c>
      <c r="K31" s="201" t="s">
        <v>5988</v>
      </c>
      <c r="L31" s="201"/>
      <c r="M31" s="201" t="s">
        <v>5998</v>
      </c>
      <c r="N31" s="201"/>
      <c r="O31" s="201" t="s">
        <v>5999</v>
      </c>
      <c r="P31" s="201" t="s">
        <v>6000</v>
      </c>
      <c r="Q31" s="201" t="s">
        <v>6001</v>
      </c>
      <c r="R31" s="201" t="s">
        <v>6002</v>
      </c>
      <c r="S31" s="201" t="s">
        <v>735</v>
      </c>
      <c r="T31" s="201"/>
    </row>
    <row r="32" spans="1:20">
      <c r="A32" s="201">
        <v>8</v>
      </c>
      <c r="B32" s="201" t="s">
        <v>27</v>
      </c>
      <c r="C32" s="201">
        <v>8.3000000000000007</v>
      </c>
      <c r="D32" s="201" t="s">
        <v>5271</v>
      </c>
      <c r="E32" s="201" t="s">
        <v>5417</v>
      </c>
      <c r="F32" s="201" t="s">
        <v>5944</v>
      </c>
      <c r="G32" s="201" t="s">
        <v>5996</v>
      </c>
      <c r="H32" s="201" t="s">
        <v>5937</v>
      </c>
      <c r="I32" s="201"/>
      <c r="J32" s="201" t="s">
        <v>5960</v>
      </c>
      <c r="K32" s="201" t="s">
        <v>6012</v>
      </c>
      <c r="L32" s="201" t="s">
        <v>6013</v>
      </c>
      <c r="M32" s="201" t="s">
        <v>6014</v>
      </c>
      <c r="N32" s="201" t="s">
        <v>6056</v>
      </c>
      <c r="O32" s="201" t="s">
        <v>6057</v>
      </c>
      <c r="P32" s="201" t="s">
        <v>6057</v>
      </c>
      <c r="Q32" s="201" t="s">
        <v>6058</v>
      </c>
      <c r="R32" s="201" t="s">
        <v>6059</v>
      </c>
      <c r="S32" s="201" t="s">
        <v>6058</v>
      </c>
      <c r="T32" s="201"/>
    </row>
    <row r="33" spans="1:20">
      <c r="A33" s="201">
        <v>8</v>
      </c>
      <c r="B33" s="201" t="s">
        <v>27</v>
      </c>
      <c r="C33" s="201">
        <v>8.4</v>
      </c>
      <c r="D33" s="201" t="s">
        <v>5589</v>
      </c>
      <c r="E33" s="201" t="s">
        <v>5410</v>
      </c>
      <c r="F33" s="201"/>
      <c r="G33" s="201"/>
      <c r="H33" s="201"/>
      <c r="I33" s="201"/>
      <c r="J33" s="201" t="s">
        <v>5170</v>
      </c>
      <c r="K33" s="201" t="s">
        <v>5170</v>
      </c>
      <c r="L33" s="201"/>
      <c r="M33" s="201" t="s">
        <v>5170</v>
      </c>
      <c r="N33" s="201"/>
      <c r="O33" s="201"/>
      <c r="P33" s="201"/>
      <c r="Q33" s="201"/>
      <c r="R33" s="201"/>
      <c r="S33" s="201">
        <v>0</v>
      </c>
      <c r="T33" s="201"/>
    </row>
    <row r="34" spans="1:20">
      <c r="A34" s="201">
        <v>8</v>
      </c>
      <c r="B34" s="201" t="s">
        <v>27</v>
      </c>
      <c r="C34" s="201">
        <v>8.5</v>
      </c>
      <c r="D34" s="201" t="s">
        <v>5618</v>
      </c>
      <c r="E34" s="201" t="s">
        <v>5417</v>
      </c>
      <c r="F34" s="201"/>
      <c r="G34" s="201" t="s">
        <v>5996</v>
      </c>
      <c r="H34" s="201" t="s">
        <v>5996</v>
      </c>
      <c r="I34" s="201"/>
      <c r="J34" s="201" t="s">
        <v>6091</v>
      </c>
      <c r="K34" s="201" t="s">
        <v>6013</v>
      </c>
      <c r="L34" s="201"/>
      <c r="M34" s="201" t="s">
        <v>5170</v>
      </c>
      <c r="N34" s="201"/>
      <c r="O34" s="201" t="s">
        <v>6092</v>
      </c>
      <c r="P34" s="201"/>
      <c r="Q34" s="201" t="s">
        <v>6093</v>
      </c>
      <c r="R34" s="201" t="s">
        <v>6094</v>
      </c>
      <c r="S34" s="201" t="s">
        <v>6093</v>
      </c>
      <c r="T34" s="201"/>
    </row>
    <row r="35" spans="1:20">
      <c r="A35" s="201">
        <v>8</v>
      </c>
      <c r="B35" s="201" t="s">
        <v>27</v>
      </c>
      <c r="C35" s="201">
        <v>8.6</v>
      </c>
      <c r="D35" s="201" t="s">
        <v>5272</v>
      </c>
      <c r="E35" s="201" t="s">
        <v>5417</v>
      </c>
      <c r="F35" s="201"/>
      <c r="G35" s="201" t="s">
        <v>5996</v>
      </c>
      <c r="H35" s="201" t="s">
        <v>5996</v>
      </c>
      <c r="I35" s="201"/>
      <c r="J35" s="201" t="s">
        <v>5960</v>
      </c>
      <c r="K35" s="201" t="s">
        <v>6098</v>
      </c>
      <c r="L35" s="201" t="s">
        <v>6089</v>
      </c>
      <c r="M35" s="201" t="s">
        <v>6099</v>
      </c>
      <c r="N35" s="201" t="s">
        <v>6100</v>
      </c>
      <c r="O35" s="201" t="s">
        <v>6101</v>
      </c>
      <c r="P35" s="201" t="s">
        <v>6102</v>
      </c>
      <c r="Q35" s="201" t="s">
        <v>6103</v>
      </c>
      <c r="R35" s="201" t="s">
        <v>6104</v>
      </c>
      <c r="S35" s="201" t="s">
        <v>6103</v>
      </c>
      <c r="T35" s="201"/>
    </row>
    <row r="36" spans="1:20">
      <c r="A36" s="201">
        <v>8</v>
      </c>
      <c r="B36" s="201" t="s">
        <v>27</v>
      </c>
      <c r="C36" s="201">
        <v>8.6999999999999993</v>
      </c>
      <c r="D36" s="201" t="s">
        <v>5633</v>
      </c>
      <c r="E36" s="201" t="s">
        <v>5170</v>
      </c>
      <c r="F36" s="201"/>
      <c r="G36" s="201"/>
      <c r="H36" s="201"/>
      <c r="I36" s="201"/>
      <c r="J36" s="201" t="s">
        <v>5170</v>
      </c>
      <c r="K36" s="201" t="s">
        <v>5170</v>
      </c>
      <c r="L36" s="201"/>
      <c r="M36" s="201" t="s">
        <v>5170</v>
      </c>
      <c r="N36" s="201"/>
      <c r="O36" s="201"/>
      <c r="P36" s="201"/>
      <c r="Q36" s="201"/>
      <c r="R36" s="201"/>
      <c r="S36" s="201">
        <v>0</v>
      </c>
      <c r="T36" s="201"/>
    </row>
    <row r="37" spans="1:20">
      <c r="A37" s="201">
        <v>8</v>
      </c>
      <c r="B37" s="201" t="s">
        <v>27</v>
      </c>
      <c r="C37" s="201">
        <v>8.8000000000000007</v>
      </c>
      <c r="D37" s="201" t="s">
        <v>5647</v>
      </c>
      <c r="E37" s="201" t="s">
        <v>5170</v>
      </c>
      <c r="F37" s="201"/>
      <c r="G37" s="201"/>
      <c r="H37" s="201"/>
      <c r="I37" s="201"/>
      <c r="J37" s="201" t="s">
        <v>5170</v>
      </c>
      <c r="K37" s="201" t="s">
        <v>5170</v>
      </c>
      <c r="L37" s="201"/>
      <c r="M37" s="201" t="s">
        <v>5170</v>
      </c>
      <c r="N37" s="201"/>
      <c r="O37" s="201"/>
      <c r="P37" s="201"/>
      <c r="Q37" s="201"/>
      <c r="R37" s="201"/>
      <c r="S37" s="201">
        <v>0</v>
      </c>
      <c r="T37" s="201"/>
    </row>
    <row r="38" spans="1:20">
      <c r="A38" s="201">
        <v>9</v>
      </c>
      <c r="B38" s="201" t="s">
        <v>110</v>
      </c>
      <c r="C38" s="201">
        <v>9</v>
      </c>
      <c r="D38" s="201" t="s">
        <v>5654</v>
      </c>
      <c r="E38" s="201" t="s">
        <v>5655</v>
      </c>
      <c r="F38" s="201"/>
      <c r="G38" s="201" t="s">
        <v>6128</v>
      </c>
      <c r="H38" s="201" t="s">
        <v>6128</v>
      </c>
      <c r="I38" s="201"/>
      <c r="J38" s="201" t="s">
        <v>6129</v>
      </c>
      <c r="K38" s="201" t="s">
        <v>6130</v>
      </c>
      <c r="L38" s="201"/>
      <c r="M38" s="201" t="s">
        <v>6130</v>
      </c>
      <c r="N38" s="201"/>
      <c r="O38" s="201"/>
      <c r="P38" s="201"/>
      <c r="Q38" s="201"/>
      <c r="R38" s="201"/>
      <c r="S38" s="201">
        <v>0</v>
      </c>
      <c r="T38" s="201"/>
    </row>
    <row r="39" spans="1:20">
      <c r="A39" s="201">
        <v>9</v>
      </c>
      <c r="B39" s="201" t="s">
        <v>110</v>
      </c>
      <c r="C39" s="201">
        <v>9.1</v>
      </c>
      <c r="D39" s="201" t="s">
        <v>5656</v>
      </c>
      <c r="E39" s="201" t="s">
        <v>5406</v>
      </c>
      <c r="F39" s="201"/>
      <c r="G39" s="201" t="s">
        <v>6131</v>
      </c>
      <c r="H39" s="201" t="s">
        <v>6131</v>
      </c>
      <c r="I39" s="201"/>
      <c r="J39" s="201" t="s">
        <v>6129</v>
      </c>
      <c r="K39" s="201" t="s">
        <v>6130</v>
      </c>
      <c r="L39" s="201"/>
      <c r="M39" s="201" t="s">
        <v>6130</v>
      </c>
      <c r="N39" s="201"/>
      <c r="O39" s="201"/>
      <c r="P39" s="201"/>
      <c r="Q39" s="201"/>
      <c r="R39" s="201"/>
      <c r="S39" s="201">
        <v>0</v>
      </c>
      <c r="T39" s="201"/>
    </row>
    <row r="40" spans="1:20">
      <c r="A40" s="201">
        <v>9</v>
      </c>
      <c r="B40" s="201" t="s">
        <v>110</v>
      </c>
      <c r="C40" s="201">
        <v>9.11</v>
      </c>
      <c r="D40" s="201" t="s">
        <v>5789</v>
      </c>
      <c r="E40" s="201" t="s">
        <v>5655</v>
      </c>
      <c r="F40" s="201"/>
      <c r="G40" s="201" t="s">
        <v>6128</v>
      </c>
      <c r="H40" s="201" t="s">
        <v>6128</v>
      </c>
      <c r="I40" s="201"/>
      <c r="J40" s="201" t="s">
        <v>6129</v>
      </c>
      <c r="K40" s="201" t="s">
        <v>6130</v>
      </c>
      <c r="L40" s="201"/>
      <c r="M40" s="201" t="s">
        <v>6130</v>
      </c>
      <c r="N40" s="201"/>
      <c r="O40" s="201"/>
      <c r="P40" s="201"/>
      <c r="Q40" s="201"/>
      <c r="R40" s="201"/>
      <c r="S40" s="201">
        <v>0</v>
      </c>
      <c r="T40" s="201"/>
    </row>
    <row r="41" spans="1:20">
      <c r="A41" s="201">
        <v>9</v>
      </c>
      <c r="B41" s="201" t="s">
        <v>110</v>
      </c>
      <c r="C41" s="201">
        <v>9.1199999999999992</v>
      </c>
      <c r="D41" s="201" t="s">
        <v>5802</v>
      </c>
      <c r="E41" s="201" t="s">
        <v>5655</v>
      </c>
      <c r="F41" s="201" t="s">
        <v>5942</v>
      </c>
      <c r="G41" s="201" t="s">
        <v>6128</v>
      </c>
      <c r="H41" s="201" t="s">
        <v>5937</v>
      </c>
      <c r="I41" s="201" t="s">
        <v>5938</v>
      </c>
      <c r="J41" s="201" t="s">
        <v>6129</v>
      </c>
      <c r="K41" s="201" t="s">
        <v>6130</v>
      </c>
      <c r="L41" s="201"/>
      <c r="M41" s="201" t="s">
        <v>6130</v>
      </c>
      <c r="N41" s="201"/>
      <c r="O41" s="201"/>
      <c r="P41" s="201"/>
      <c r="Q41" s="201"/>
      <c r="R41" s="201"/>
      <c r="S41" s="201" t="s">
        <v>6130</v>
      </c>
      <c r="T41" s="201"/>
    </row>
    <row r="42" spans="1:20">
      <c r="A42" s="201">
        <v>9</v>
      </c>
      <c r="B42" s="201" t="s">
        <v>110</v>
      </c>
      <c r="C42" s="201">
        <v>9.1300000000000008</v>
      </c>
      <c r="D42" s="201" t="s">
        <v>5273</v>
      </c>
      <c r="E42" s="201" t="s">
        <v>5655</v>
      </c>
      <c r="F42" s="201" t="s">
        <v>5942</v>
      </c>
      <c r="G42" s="201" t="s">
        <v>6128</v>
      </c>
      <c r="H42" s="201" t="s">
        <v>5937</v>
      </c>
      <c r="I42" s="201" t="s">
        <v>5938</v>
      </c>
      <c r="J42" s="201" t="s">
        <v>6129</v>
      </c>
      <c r="K42" s="201" t="s">
        <v>6151</v>
      </c>
      <c r="L42" s="201"/>
      <c r="M42" s="201" t="s">
        <v>6130</v>
      </c>
      <c r="N42" s="201"/>
      <c r="O42" s="201" t="s">
        <v>6152</v>
      </c>
      <c r="P42" s="201"/>
      <c r="Q42" s="201"/>
      <c r="R42" s="201"/>
      <c r="S42" s="201" t="s">
        <v>6130</v>
      </c>
      <c r="T42" s="201"/>
    </row>
    <row r="43" spans="1:20">
      <c r="A43" s="201">
        <v>9</v>
      </c>
      <c r="B43" s="201" t="s">
        <v>110</v>
      </c>
      <c r="C43" s="201">
        <v>9.1999999999999993</v>
      </c>
      <c r="D43" s="201" t="s">
        <v>5274</v>
      </c>
      <c r="E43" s="201" t="s">
        <v>5655</v>
      </c>
      <c r="F43" s="201" t="s">
        <v>5942</v>
      </c>
      <c r="G43" s="201" t="s">
        <v>6128</v>
      </c>
      <c r="H43" s="201" t="s">
        <v>5937</v>
      </c>
      <c r="I43" s="201" t="s">
        <v>5938</v>
      </c>
      <c r="J43" s="201" t="s">
        <v>6129</v>
      </c>
      <c r="K43" s="201" t="s">
        <v>6130</v>
      </c>
      <c r="L43" s="201"/>
      <c r="M43" s="201" t="s">
        <v>6130</v>
      </c>
      <c r="N43" s="201"/>
      <c r="O43" s="201"/>
      <c r="P43" s="201"/>
      <c r="Q43" s="201"/>
      <c r="R43" s="201"/>
      <c r="S43" s="201" t="s">
        <v>6130</v>
      </c>
      <c r="T43" s="201"/>
    </row>
    <row r="44" spans="1:20">
      <c r="A44" s="201">
        <v>9</v>
      </c>
      <c r="B44" s="201" t="s">
        <v>110</v>
      </c>
      <c r="C44" s="201">
        <v>9.1999999999999993</v>
      </c>
      <c r="D44" s="201" t="s">
        <v>5659</v>
      </c>
      <c r="E44" s="201" t="s">
        <v>5655</v>
      </c>
      <c r="F44" s="201"/>
      <c r="G44" s="201" t="s">
        <v>6128</v>
      </c>
      <c r="H44" s="201" t="s">
        <v>6128</v>
      </c>
      <c r="I44" s="201"/>
      <c r="J44" s="201" t="s">
        <v>6129</v>
      </c>
      <c r="K44" s="201" t="s">
        <v>6130</v>
      </c>
      <c r="L44" s="201"/>
      <c r="M44" s="201" t="s">
        <v>6130</v>
      </c>
      <c r="N44" s="201"/>
      <c r="O44" s="201"/>
      <c r="P44" s="201"/>
      <c r="Q44" s="201"/>
      <c r="R44" s="201"/>
      <c r="S44" s="201" t="s">
        <v>6130</v>
      </c>
      <c r="T44" s="201"/>
    </row>
    <row r="45" spans="1:20">
      <c r="A45" s="201">
        <v>9</v>
      </c>
      <c r="B45" s="201" t="s">
        <v>110</v>
      </c>
      <c r="C45" s="201">
        <v>9.3000000000000007</v>
      </c>
      <c r="D45" s="201" t="s">
        <v>5709</v>
      </c>
      <c r="E45" s="201" t="s">
        <v>5655</v>
      </c>
      <c r="F45" s="201"/>
      <c r="G45" s="201" t="s">
        <v>6128</v>
      </c>
      <c r="H45" s="201" t="s">
        <v>6128</v>
      </c>
      <c r="I45" s="201"/>
      <c r="J45" s="201" t="s">
        <v>6129</v>
      </c>
      <c r="K45" s="201" t="s">
        <v>6130</v>
      </c>
      <c r="L45" s="201"/>
      <c r="M45" s="201" t="s">
        <v>6130</v>
      </c>
      <c r="N45" s="201"/>
      <c r="O45" s="201"/>
      <c r="P45" s="201"/>
      <c r="Q45" s="201"/>
      <c r="R45" s="201"/>
      <c r="S45" s="201" t="s">
        <v>6130</v>
      </c>
      <c r="T45" s="201"/>
    </row>
    <row r="46" spans="1:20">
      <c r="A46" s="201">
        <v>9</v>
      </c>
      <c r="B46" s="201" t="s">
        <v>110</v>
      </c>
      <c r="C46" s="201">
        <v>9.4</v>
      </c>
      <c r="D46" s="201" t="s">
        <v>5718</v>
      </c>
      <c r="E46" s="201" t="s">
        <v>5655</v>
      </c>
      <c r="F46" s="201"/>
      <c r="G46" s="201" t="s">
        <v>6128</v>
      </c>
      <c r="H46" s="201" t="s">
        <v>6128</v>
      </c>
      <c r="I46" s="201"/>
      <c r="J46" s="201" t="s">
        <v>6129</v>
      </c>
      <c r="K46" s="201" t="s">
        <v>6130</v>
      </c>
      <c r="L46" s="201"/>
      <c r="M46" s="201" t="s">
        <v>6130</v>
      </c>
      <c r="N46" s="201"/>
      <c r="O46" s="201"/>
      <c r="P46" s="201"/>
      <c r="Q46" s="201"/>
      <c r="R46" s="201"/>
      <c r="S46" s="201" t="s">
        <v>6130</v>
      </c>
      <c r="T46" s="201"/>
    </row>
    <row r="47" spans="1:20">
      <c r="A47" s="201">
        <v>9</v>
      </c>
      <c r="B47" s="201" t="s">
        <v>110</v>
      </c>
      <c r="C47" s="201">
        <v>9.5</v>
      </c>
      <c r="D47" s="201" t="s">
        <v>5727</v>
      </c>
      <c r="E47" s="201" t="s">
        <v>5655</v>
      </c>
      <c r="F47" s="201"/>
      <c r="G47" s="201" t="s">
        <v>6128</v>
      </c>
      <c r="H47" s="201" t="s">
        <v>6128</v>
      </c>
      <c r="I47" s="201"/>
      <c r="J47" s="201" t="s">
        <v>6129</v>
      </c>
      <c r="K47" s="201" t="s">
        <v>6130</v>
      </c>
      <c r="L47" s="201"/>
      <c r="M47" s="201" t="s">
        <v>6130</v>
      </c>
      <c r="N47" s="201"/>
      <c r="O47" s="201"/>
      <c r="P47" s="201"/>
      <c r="Q47" s="201"/>
      <c r="R47" s="201"/>
      <c r="S47" s="201" t="s">
        <v>6130</v>
      </c>
      <c r="T47" s="201"/>
    </row>
    <row r="48" spans="1:20">
      <c r="A48" s="201">
        <v>9</v>
      </c>
      <c r="B48" s="201" t="s">
        <v>110</v>
      </c>
      <c r="C48" s="201">
        <v>9.6</v>
      </c>
      <c r="D48" s="201" t="s">
        <v>5736</v>
      </c>
      <c r="E48" s="201" t="s">
        <v>5655</v>
      </c>
      <c r="F48" s="201"/>
      <c r="G48" s="201" t="s">
        <v>6128</v>
      </c>
      <c r="H48" s="201" t="s">
        <v>6128</v>
      </c>
      <c r="I48" s="201"/>
      <c r="J48" s="201" t="s">
        <v>5939</v>
      </c>
      <c r="K48" s="201" t="s">
        <v>6138</v>
      </c>
      <c r="L48" s="201"/>
      <c r="M48" s="201" t="s">
        <v>6139</v>
      </c>
      <c r="N48" s="201"/>
      <c r="O48" s="201"/>
      <c r="P48" s="201"/>
      <c r="Q48" s="201"/>
      <c r="R48" s="201"/>
      <c r="S48" s="201">
        <v>0</v>
      </c>
      <c r="T48" s="201"/>
    </row>
    <row r="49" spans="1:20">
      <c r="A49" s="201">
        <v>9</v>
      </c>
      <c r="B49" s="201" t="s">
        <v>110</v>
      </c>
      <c r="C49" s="201">
        <v>9.6999999999999993</v>
      </c>
      <c r="D49" s="201" t="s">
        <v>5745</v>
      </c>
      <c r="E49" s="201" t="s">
        <v>5655</v>
      </c>
      <c r="F49" s="201"/>
      <c r="G49" s="201" t="s">
        <v>6128</v>
      </c>
      <c r="H49" s="201" t="s">
        <v>6128</v>
      </c>
      <c r="I49" s="201"/>
      <c r="J49" s="201" t="s">
        <v>6129</v>
      </c>
      <c r="K49" s="201" t="s">
        <v>6130</v>
      </c>
      <c r="L49" s="201"/>
      <c r="M49" s="201" t="s">
        <v>6130</v>
      </c>
      <c r="N49" s="201"/>
      <c r="O49" s="201"/>
      <c r="P49" s="201"/>
      <c r="Q49" s="201"/>
      <c r="R49" s="201"/>
      <c r="S49" s="201">
        <v>0</v>
      </c>
      <c r="T49" s="201"/>
    </row>
    <row r="50" spans="1:20">
      <c r="A50" s="201">
        <v>9</v>
      </c>
      <c r="B50" s="201" t="s">
        <v>110</v>
      </c>
      <c r="C50" s="201">
        <v>9.8000000000000007</v>
      </c>
      <c r="D50" s="201" t="s">
        <v>5275</v>
      </c>
      <c r="E50" s="201" t="s">
        <v>5655</v>
      </c>
      <c r="F50" s="201" t="s">
        <v>5942</v>
      </c>
      <c r="G50" s="201" t="s">
        <v>6128</v>
      </c>
      <c r="H50" s="201" t="s">
        <v>5937</v>
      </c>
      <c r="I50" s="201" t="s">
        <v>5938</v>
      </c>
      <c r="J50" s="201" t="s">
        <v>6129</v>
      </c>
      <c r="K50" s="201" t="s">
        <v>6144</v>
      </c>
      <c r="L50" s="201"/>
      <c r="M50" s="201" t="s">
        <v>6144</v>
      </c>
      <c r="N50" s="201"/>
      <c r="O50" s="201"/>
      <c r="P50" s="201"/>
      <c r="Q50" s="201"/>
      <c r="R50" s="201"/>
      <c r="S50" s="201"/>
      <c r="T50" s="201"/>
    </row>
    <row r="51" spans="1:20">
      <c r="A51" s="201">
        <v>9</v>
      </c>
      <c r="B51" s="201" t="s">
        <v>110</v>
      </c>
      <c r="C51" s="201">
        <v>9.9</v>
      </c>
      <c r="D51" s="201" t="s">
        <v>5770</v>
      </c>
      <c r="E51" s="201" t="s">
        <v>5655</v>
      </c>
      <c r="F51" s="201"/>
      <c r="G51" s="201" t="s">
        <v>6128</v>
      </c>
      <c r="H51" s="201" t="s">
        <v>6128</v>
      </c>
      <c r="I51" s="201"/>
      <c r="J51" s="201" t="s">
        <v>6129</v>
      </c>
      <c r="K51" s="201" t="s">
        <v>6130</v>
      </c>
      <c r="L51" s="201"/>
      <c r="M51" s="201" t="s">
        <v>6130</v>
      </c>
      <c r="N51" s="201"/>
      <c r="O51" s="201"/>
      <c r="P51" s="201"/>
      <c r="Q51" s="201"/>
      <c r="R51" s="201"/>
      <c r="S51" s="201">
        <v>0</v>
      </c>
      <c r="T51" s="201"/>
    </row>
    <row r="52" spans="1:20">
      <c r="A52" s="201">
        <v>10</v>
      </c>
      <c r="B52" s="201" t="s">
        <v>173</v>
      </c>
      <c r="C52" s="201">
        <v>10</v>
      </c>
      <c r="D52" s="201" t="s">
        <v>5811</v>
      </c>
      <c r="E52" s="201" t="s">
        <v>5358</v>
      </c>
      <c r="F52" s="201"/>
      <c r="G52" s="201" t="s">
        <v>5936</v>
      </c>
      <c r="H52" s="201" t="s">
        <v>5936</v>
      </c>
      <c r="I52" s="201" t="s">
        <v>5980</v>
      </c>
      <c r="J52" s="201" t="s">
        <v>5980</v>
      </c>
      <c r="K52" s="201" t="s">
        <v>5981</v>
      </c>
      <c r="L52" s="201"/>
      <c r="M52" s="201" t="s">
        <v>5982</v>
      </c>
      <c r="N52" s="201" t="s">
        <v>5983</v>
      </c>
      <c r="O52" s="201" t="s">
        <v>5961</v>
      </c>
      <c r="P52" s="201" t="s">
        <v>5984</v>
      </c>
      <c r="Q52" s="201" t="s">
        <v>5985</v>
      </c>
      <c r="R52" s="201" t="s">
        <v>5961</v>
      </c>
      <c r="S52" s="201" t="s">
        <v>5985</v>
      </c>
      <c r="T52" s="201"/>
    </row>
    <row r="53" spans="1:20">
      <c r="A53" s="201">
        <v>10</v>
      </c>
      <c r="B53" s="201" t="s">
        <v>173</v>
      </c>
      <c r="C53" s="201">
        <v>10.1</v>
      </c>
      <c r="D53" s="201" t="s">
        <v>5812</v>
      </c>
      <c r="E53" s="201" t="s">
        <v>5406</v>
      </c>
      <c r="F53" s="201"/>
      <c r="G53" s="201" t="s">
        <v>5936</v>
      </c>
      <c r="H53" s="201" t="s">
        <v>5936</v>
      </c>
      <c r="I53" s="201" t="s">
        <v>5980</v>
      </c>
      <c r="J53" s="201" t="s">
        <v>5980</v>
      </c>
      <c r="K53" s="201" t="s">
        <v>5981</v>
      </c>
      <c r="L53" s="201"/>
      <c r="M53" s="201" t="s">
        <v>5982</v>
      </c>
      <c r="N53" s="201" t="s">
        <v>5983</v>
      </c>
      <c r="O53" s="201" t="s">
        <v>5961</v>
      </c>
      <c r="P53" s="201" t="s">
        <v>5984</v>
      </c>
      <c r="Q53" s="201" t="s">
        <v>5985</v>
      </c>
      <c r="R53" s="201" t="s">
        <v>5961</v>
      </c>
      <c r="S53" s="201" t="s">
        <v>5985</v>
      </c>
      <c r="T53" s="201"/>
    </row>
    <row r="54" spans="1:20">
      <c r="A54" s="201">
        <v>10</v>
      </c>
      <c r="B54" s="201" t="s">
        <v>173</v>
      </c>
      <c r="C54" s="201">
        <v>10.199999999999999</v>
      </c>
      <c r="D54" s="201" t="s">
        <v>5815</v>
      </c>
      <c r="E54" s="201" t="s">
        <v>5358</v>
      </c>
      <c r="F54" s="201"/>
      <c r="G54" s="201" t="s">
        <v>5936</v>
      </c>
      <c r="H54" s="201" t="s">
        <v>5936</v>
      </c>
      <c r="I54" s="201" t="s">
        <v>5938</v>
      </c>
      <c r="J54" s="201" t="s">
        <v>5938</v>
      </c>
      <c r="K54" s="201" t="s">
        <v>5981</v>
      </c>
      <c r="L54" s="201"/>
      <c r="M54" s="201" t="s">
        <v>6154</v>
      </c>
      <c r="N54" s="201"/>
      <c r="O54" s="201" t="s">
        <v>6155</v>
      </c>
      <c r="P54" s="201"/>
      <c r="Q54" s="201" t="s">
        <v>6155</v>
      </c>
      <c r="R54" s="201"/>
      <c r="S54" s="201" t="s">
        <v>6155</v>
      </c>
      <c r="T54" s="201"/>
    </row>
    <row r="55" spans="1:20">
      <c r="A55" s="201">
        <v>10</v>
      </c>
      <c r="B55" s="201" t="s">
        <v>173</v>
      </c>
      <c r="C55" s="201">
        <v>10.3</v>
      </c>
      <c r="D55" s="201" t="s">
        <v>5822</v>
      </c>
      <c r="E55" s="201" t="s">
        <v>5358</v>
      </c>
      <c r="F55" s="201"/>
      <c r="G55" s="201" t="s">
        <v>5936</v>
      </c>
      <c r="H55" s="201" t="s">
        <v>5936</v>
      </c>
      <c r="I55" s="201" t="s">
        <v>6157</v>
      </c>
      <c r="J55" s="201" t="s">
        <v>6157</v>
      </c>
      <c r="K55" s="201" t="s">
        <v>6158</v>
      </c>
      <c r="L55" s="201"/>
      <c r="M55" s="201" t="s">
        <v>6159</v>
      </c>
      <c r="N55" s="201"/>
      <c r="O55" s="201" t="s">
        <v>6157</v>
      </c>
      <c r="P55" s="201"/>
      <c r="Q55" s="201" t="s">
        <v>6159</v>
      </c>
      <c r="R55" s="201"/>
      <c r="S55" s="201" t="s">
        <v>6159</v>
      </c>
      <c r="T55" s="201"/>
    </row>
    <row r="56" spans="1:20">
      <c r="A56" s="201">
        <v>10</v>
      </c>
      <c r="B56" s="201" t="s">
        <v>173</v>
      </c>
      <c r="C56" s="201">
        <v>10.4</v>
      </c>
      <c r="D56" s="201" t="s">
        <v>5829</v>
      </c>
      <c r="E56" s="201" t="s">
        <v>5358</v>
      </c>
      <c r="F56" s="201"/>
      <c r="G56" s="201" t="s">
        <v>5936</v>
      </c>
      <c r="H56" s="201" t="s">
        <v>5936</v>
      </c>
      <c r="I56" s="201" t="s">
        <v>6160</v>
      </c>
      <c r="J56" s="201" t="s">
        <v>6160</v>
      </c>
      <c r="K56" s="201" t="s">
        <v>6161</v>
      </c>
      <c r="L56" s="201"/>
      <c r="M56" s="201" t="s">
        <v>6162</v>
      </c>
      <c r="N56" s="201"/>
      <c r="O56" s="201" t="s">
        <v>6155</v>
      </c>
      <c r="P56" s="201"/>
      <c r="Q56" s="201" t="s">
        <v>6163</v>
      </c>
      <c r="R56" s="201"/>
      <c r="S56" s="201" t="s">
        <v>6163</v>
      </c>
      <c r="T56" s="201"/>
    </row>
    <row r="57" spans="1:20">
      <c r="A57" s="201">
        <v>10</v>
      </c>
      <c r="B57" s="201" t="s">
        <v>173</v>
      </c>
      <c r="C57" s="201">
        <v>10.5</v>
      </c>
      <c r="D57" s="201" t="s">
        <v>5836</v>
      </c>
      <c r="E57" s="201" t="s">
        <v>5358</v>
      </c>
      <c r="F57" s="201"/>
      <c r="G57" s="201" t="s">
        <v>5936</v>
      </c>
      <c r="H57" s="201" t="s">
        <v>5936</v>
      </c>
      <c r="I57" s="201" t="s">
        <v>6164</v>
      </c>
      <c r="J57" s="201" t="s">
        <v>6164</v>
      </c>
      <c r="K57" s="201" t="s">
        <v>6155</v>
      </c>
      <c r="L57" s="201"/>
      <c r="M57" s="201" t="s">
        <v>6155</v>
      </c>
      <c r="N57" s="201"/>
      <c r="O57" s="201" t="s">
        <v>6155</v>
      </c>
      <c r="P57" s="201"/>
      <c r="Q57" s="201" t="s">
        <v>6155</v>
      </c>
      <c r="R57" s="201"/>
      <c r="S57" s="201" t="s">
        <v>6155</v>
      </c>
      <c r="T57" s="201"/>
    </row>
    <row r="58" spans="1:20">
      <c r="A58" s="201">
        <v>10</v>
      </c>
      <c r="B58" s="201" t="s">
        <v>173</v>
      </c>
      <c r="C58" s="201">
        <v>10.6</v>
      </c>
      <c r="D58" s="201" t="s">
        <v>5846</v>
      </c>
      <c r="E58" s="201" t="s">
        <v>5358</v>
      </c>
      <c r="F58" s="201"/>
      <c r="G58" s="201" t="s">
        <v>5936</v>
      </c>
      <c r="H58" s="201" t="s">
        <v>5936</v>
      </c>
      <c r="I58" s="201" t="s">
        <v>6164</v>
      </c>
      <c r="J58" s="201" t="s">
        <v>6164</v>
      </c>
      <c r="K58" s="201" t="s">
        <v>6155</v>
      </c>
      <c r="L58" s="201"/>
      <c r="M58" s="201" t="s">
        <v>6155</v>
      </c>
      <c r="N58" s="201"/>
      <c r="O58" s="201" t="s">
        <v>6155</v>
      </c>
      <c r="P58" s="201"/>
      <c r="Q58" s="201" t="s">
        <v>6155</v>
      </c>
      <c r="R58" s="201"/>
      <c r="S58" s="201" t="s">
        <v>6155</v>
      </c>
      <c r="T58" s="201"/>
    </row>
    <row r="59" spans="1:20">
      <c r="A59" s="201">
        <v>11</v>
      </c>
      <c r="B59" s="201" t="s">
        <v>570</v>
      </c>
      <c r="C59" s="201">
        <v>11</v>
      </c>
      <c r="D59" s="201" t="s">
        <v>5851</v>
      </c>
      <c r="E59" s="201" t="s">
        <v>5403</v>
      </c>
      <c r="F59" s="201" t="s">
        <v>5942</v>
      </c>
      <c r="G59" s="201" t="s">
        <v>5993</v>
      </c>
      <c r="H59" s="201" t="s">
        <v>5974</v>
      </c>
      <c r="I59" s="201" t="s">
        <v>6165</v>
      </c>
      <c r="J59" s="201" t="s">
        <v>6166</v>
      </c>
      <c r="K59" s="201" t="s">
        <v>6167</v>
      </c>
      <c r="L59" s="201" t="s">
        <v>6168</v>
      </c>
      <c r="M59" s="201" t="s">
        <v>6169</v>
      </c>
      <c r="N59" s="201" t="s">
        <v>6170</v>
      </c>
      <c r="O59" s="201" t="s">
        <v>6167</v>
      </c>
      <c r="P59" s="201" t="s">
        <v>6168</v>
      </c>
      <c r="Q59" s="201" t="s">
        <v>6169</v>
      </c>
      <c r="R59" s="201" t="s">
        <v>6170</v>
      </c>
      <c r="S59" s="201" t="s">
        <v>6169</v>
      </c>
      <c r="T59" s="201"/>
    </row>
    <row r="60" spans="1:20">
      <c r="A60" s="201">
        <v>11</v>
      </c>
      <c r="B60" s="201" t="s">
        <v>570</v>
      </c>
      <c r="C60" s="201">
        <v>11.1</v>
      </c>
      <c r="D60" s="201" t="s">
        <v>5852</v>
      </c>
      <c r="E60" s="201" t="s">
        <v>5406</v>
      </c>
      <c r="F60" s="201" t="s">
        <v>5942</v>
      </c>
      <c r="G60" s="201" t="s">
        <v>5993</v>
      </c>
      <c r="H60" s="201" t="s">
        <v>5974</v>
      </c>
      <c r="I60" s="201"/>
      <c r="J60" s="201" t="s">
        <v>5980</v>
      </c>
      <c r="K60" s="201" t="s">
        <v>5170</v>
      </c>
      <c r="L60" s="201"/>
      <c r="M60" s="201" t="s">
        <v>5170</v>
      </c>
      <c r="N60" s="201"/>
      <c r="O60" s="201"/>
      <c r="P60" s="201"/>
      <c r="Q60" s="201"/>
      <c r="R60" s="201"/>
      <c r="S60" s="201" t="s">
        <v>735</v>
      </c>
      <c r="T60" s="201"/>
    </row>
    <row r="61" spans="1:20">
      <c r="A61" s="201">
        <v>11</v>
      </c>
      <c r="B61" s="201" t="s">
        <v>570</v>
      </c>
      <c r="C61" s="201">
        <v>11.2</v>
      </c>
      <c r="D61" s="201" t="s">
        <v>5853</v>
      </c>
      <c r="E61" s="201" t="s">
        <v>5403</v>
      </c>
      <c r="F61" s="201" t="s">
        <v>5942</v>
      </c>
      <c r="G61" s="201" t="s">
        <v>5993</v>
      </c>
      <c r="H61" s="201" t="s">
        <v>5974</v>
      </c>
      <c r="I61" s="201" t="s">
        <v>5938</v>
      </c>
      <c r="J61" s="201" t="s">
        <v>5980</v>
      </c>
      <c r="K61" s="201" t="s">
        <v>6171</v>
      </c>
      <c r="L61" s="201" t="s">
        <v>6172</v>
      </c>
      <c r="M61" s="201" t="s">
        <v>6173</v>
      </c>
      <c r="N61" s="201" t="s">
        <v>6174</v>
      </c>
      <c r="O61" s="201" t="s">
        <v>6171</v>
      </c>
      <c r="P61" s="201" t="s">
        <v>6175</v>
      </c>
      <c r="Q61" s="201" t="s">
        <v>6173</v>
      </c>
      <c r="R61" s="201" t="s">
        <v>6174</v>
      </c>
      <c r="S61" s="201" t="s">
        <v>6173</v>
      </c>
      <c r="T61" s="201"/>
    </row>
    <row r="62" spans="1:20">
      <c r="A62" s="201">
        <v>11</v>
      </c>
      <c r="B62" s="201" t="s">
        <v>570</v>
      </c>
      <c r="C62" s="201">
        <v>11.3</v>
      </c>
      <c r="D62" s="201" t="s">
        <v>5856</v>
      </c>
      <c r="E62" s="201" t="s">
        <v>5403</v>
      </c>
      <c r="F62" s="201" t="s">
        <v>5942</v>
      </c>
      <c r="G62" s="201" t="s">
        <v>5993</v>
      </c>
      <c r="H62" s="201" t="s">
        <v>5974</v>
      </c>
      <c r="I62" s="201" t="s">
        <v>6165</v>
      </c>
      <c r="J62" s="201" t="s">
        <v>6178</v>
      </c>
      <c r="K62" s="201" t="s">
        <v>6179</v>
      </c>
      <c r="L62" s="201"/>
      <c r="M62" s="201" t="s">
        <v>5170</v>
      </c>
      <c r="N62" s="201"/>
      <c r="O62" s="201"/>
      <c r="P62" s="201"/>
      <c r="Q62" s="201"/>
      <c r="R62" s="201"/>
      <c r="S62" s="201"/>
      <c r="T62" s="201"/>
    </row>
    <row r="63" spans="1:20">
      <c r="A63" s="201">
        <v>11</v>
      </c>
      <c r="B63" s="201" t="s">
        <v>570</v>
      </c>
      <c r="C63" s="201">
        <v>11.4</v>
      </c>
      <c r="D63" s="201" t="s">
        <v>5857</v>
      </c>
      <c r="E63" s="201" t="s">
        <v>5403</v>
      </c>
      <c r="F63" s="201" t="s">
        <v>5942</v>
      </c>
      <c r="G63" s="201" t="s">
        <v>5993</v>
      </c>
      <c r="H63" s="201" t="s">
        <v>5974</v>
      </c>
      <c r="I63" s="201" t="s">
        <v>6188</v>
      </c>
      <c r="J63" s="201" t="s">
        <v>6189</v>
      </c>
      <c r="K63" s="201" t="s">
        <v>6168</v>
      </c>
      <c r="L63" s="201" t="s">
        <v>6190</v>
      </c>
      <c r="M63" s="201" t="s">
        <v>6191</v>
      </c>
      <c r="N63" s="201" t="s">
        <v>6169</v>
      </c>
      <c r="O63" s="201" t="s">
        <v>6168</v>
      </c>
      <c r="P63" s="201"/>
      <c r="Q63" s="201" t="s">
        <v>6192</v>
      </c>
      <c r="R63" s="201" t="s">
        <v>6169</v>
      </c>
      <c r="S63" s="201" t="s">
        <v>6192</v>
      </c>
      <c r="T63" s="201"/>
    </row>
    <row r="64" spans="1:20">
      <c r="A64" s="201">
        <v>11</v>
      </c>
      <c r="B64" s="201" t="s">
        <v>570</v>
      </c>
      <c r="C64" s="201">
        <v>11.5</v>
      </c>
      <c r="D64" s="201" t="s">
        <v>5863</v>
      </c>
      <c r="E64" s="201" t="s">
        <v>5403</v>
      </c>
      <c r="F64" s="201" t="s">
        <v>5942</v>
      </c>
      <c r="G64" s="201" t="s">
        <v>5993</v>
      </c>
      <c r="H64" s="201" t="s">
        <v>5974</v>
      </c>
      <c r="I64" s="201" t="s">
        <v>6188</v>
      </c>
      <c r="J64" s="201" t="s">
        <v>6189</v>
      </c>
      <c r="K64" s="201" t="s">
        <v>6168</v>
      </c>
      <c r="L64" s="201" t="s">
        <v>6190</v>
      </c>
      <c r="M64" s="201" t="s">
        <v>6203</v>
      </c>
      <c r="N64" s="201" t="s">
        <v>6204</v>
      </c>
      <c r="O64" s="201" t="s">
        <v>6168</v>
      </c>
      <c r="P64" s="201" t="s">
        <v>6190</v>
      </c>
      <c r="Q64" s="201" t="s">
        <v>6205</v>
      </c>
      <c r="R64" s="201" t="s">
        <v>6206</v>
      </c>
      <c r="S64" s="201" t="s">
        <v>6205</v>
      </c>
      <c r="T64" s="201"/>
    </row>
    <row r="65" spans="1:20">
      <c r="A65" s="201">
        <v>12</v>
      </c>
      <c r="B65" s="201" t="s">
        <v>573</v>
      </c>
      <c r="C65" s="201">
        <v>12</v>
      </c>
      <c r="D65" s="201" t="s">
        <v>5864</v>
      </c>
      <c r="E65" s="201" t="s">
        <v>5655</v>
      </c>
      <c r="F65" s="201"/>
      <c r="G65" s="201" t="s">
        <v>5936</v>
      </c>
      <c r="H65" s="201" t="s">
        <v>5936</v>
      </c>
      <c r="I65" s="201"/>
      <c r="J65" s="201" t="s">
        <v>6207</v>
      </c>
      <c r="K65" s="201" t="s">
        <v>6208</v>
      </c>
      <c r="L65" s="201"/>
      <c r="M65" s="201" t="s">
        <v>5170</v>
      </c>
      <c r="N65" s="201"/>
      <c r="O65" s="201"/>
      <c r="P65" s="201"/>
      <c r="Q65" s="201"/>
      <c r="R65" s="201"/>
      <c r="S65" s="201">
        <v>0</v>
      </c>
      <c r="T65" s="201"/>
    </row>
    <row r="66" spans="1:20">
      <c r="A66" s="201">
        <v>12</v>
      </c>
      <c r="B66" s="201" t="s">
        <v>573</v>
      </c>
      <c r="C66" s="201">
        <v>12.1</v>
      </c>
      <c r="D66" s="201" t="s">
        <v>5865</v>
      </c>
      <c r="E66" s="201" t="s">
        <v>5406</v>
      </c>
      <c r="F66" s="201"/>
      <c r="G66" s="201" t="s">
        <v>5936</v>
      </c>
      <c r="H66" s="201" t="s">
        <v>5936</v>
      </c>
      <c r="I66" s="201"/>
      <c r="J66" s="201" t="s">
        <v>5170</v>
      </c>
      <c r="K66" s="201" t="s">
        <v>5170</v>
      </c>
      <c r="L66" s="201"/>
      <c r="M66" s="201" t="s">
        <v>5170</v>
      </c>
      <c r="N66" s="201"/>
      <c r="O66" s="201"/>
      <c r="P66" s="201"/>
      <c r="Q66" s="201"/>
      <c r="R66" s="201"/>
      <c r="S66" s="201">
        <v>0</v>
      </c>
      <c r="T66" s="201"/>
    </row>
    <row r="67" spans="1:20">
      <c r="A67" s="201">
        <v>12</v>
      </c>
      <c r="B67" s="201" t="s">
        <v>573</v>
      </c>
      <c r="C67" s="201">
        <v>12.2</v>
      </c>
      <c r="D67" s="201" t="s">
        <v>5866</v>
      </c>
      <c r="E67" s="201" t="s">
        <v>5655</v>
      </c>
      <c r="F67" s="201" t="s">
        <v>5942</v>
      </c>
      <c r="G67" s="201" t="s">
        <v>6209</v>
      </c>
      <c r="H67" s="201" t="s">
        <v>5937</v>
      </c>
      <c r="I67" s="201" t="s">
        <v>6210</v>
      </c>
      <c r="J67" s="201" t="s">
        <v>5939</v>
      </c>
      <c r="K67" s="201" t="s">
        <v>6211</v>
      </c>
      <c r="L67" s="201"/>
      <c r="M67" s="201" t="s">
        <v>6212</v>
      </c>
      <c r="N67" s="201"/>
      <c r="O67" s="201"/>
      <c r="P67" s="201"/>
      <c r="Q67" s="201"/>
      <c r="R67" s="201"/>
      <c r="S67" s="201" t="s">
        <v>735</v>
      </c>
      <c r="T67" s="201"/>
    </row>
    <row r="68" spans="1:20">
      <c r="A68" s="201">
        <v>13</v>
      </c>
      <c r="B68" s="201" t="s">
        <v>1</v>
      </c>
      <c r="C68" s="201">
        <v>13</v>
      </c>
      <c r="D68" s="201" t="s">
        <v>5867</v>
      </c>
      <c r="E68" s="201" t="s">
        <v>5170</v>
      </c>
      <c r="F68" s="201"/>
      <c r="G68" s="201"/>
      <c r="H68" s="201"/>
      <c r="I68" s="201"/>
      <c r="J68" s="201" t="s">
        <v>5170</v>
      </c>
      <c r="K68" s="201" t="s">
        <v>5170</v>
      </c>
      <c r="L68" s="201"/>
      <c r="M68" s="201" t="s">
        <v>5170</v>
      </c>
      <c r="N68" s="201"/>
      <c r="O68" s="201"/>
      <c r="P68" s="201"/>
      <c r="Q68" s="201"/>
      <c r="R68" s="201"/>
      <c r="S68" s="201">
        <v>0</v>
      </c>
      <c r="T68" s="201"/>
    </row>
    <row r="69" spans="1:20">
      <c r="A69" s="201">
        <v>13</v>
      </c>
      <c r="B69" s="201" t="s">
        <v>1</v>
      </c>
      <c r="C69" s="201">
        <v>13.1</v>
      </c>
      <c r="D69" s="201" t="s">
        <v>5276</v>
      </c>
      <c r="E69" s="201" t="s">
        <v>5347</v>
      </c>
      <c r="F69" s="201"/>
      <c r="G69" s="201" t="s">
        <v>5936</v>
      </c>
      <c r="H69" s="201" t="s">
        <v>5937</v>
      </c>
      <c r="I69" s="201" t="s">
        <v>5938</v>
      </c>
      <c r="J69" s="201" t="s">
        <v>5939</v>
      </c>
      <c r="K69" s="201" t="s">
        <v>6213</v>
      </c>
      <c r="L69" s="201" t="s">
        <v>5939</v>
      </c>
      <c r="M69" s="201" t="s">
        <v>6214</v>
      </c>
      <c r="N69" s="201" t="s">
        <v>5939</v>
      </c>
      <c r="O69" s="201" t="s">
        <v>6214</v>
      </c>
      <c r="P69" s="201" t="s">
        <v>5939</v>
      </c>
      <c r="Q69" s="201" t="s">
        <v>6214</v>
      </c>
      <c r="R69" s="201" t="s">
        <v>5939</v>
      </c>
      <c r="S69" s="201" t="s">
        <v>735</v>
      </c>
      <c r="T69" s="201"/>
    </row>
    <row r="70" spans="1:20">
      <c r="A70" s="201">
        <v>13</v>
      </c>
      <c r="B70" s="201" t="s">
        <v>1</v>
      </c>
      <c r="C70" s="201">
        <v>13.2</v>
      </c>
      <c r="D70" s="201" t="s">
        <v>5868</v>
      </c>
      <c r="E70" s="201" t="s">
        <v>5347</v>
      </c>
      <c r="F70" s="201"/>
      <c r="G70" s="201" t="s">
        <v>5936</v>
      </c>
      <c r="H70" s="201" t="s">
        <v>5937</v>
      </c>
      <c r="I70" s="201" t="s">
        <v>5938</v>
      </c>
      <c r="J70" s="201" t="s">
        <v>5939</v>
      </c>
      <c r="K70" s="201" t="s">
        <v>6215</v>
      </c>
      <c r="L70" s="201" t="s">
        <v>6000</v>
      </c>
      <c r="M70" s="201" t="s">
        <v>6216</v>
      </c>
      <c r="N70" s="201" t="s">
        <v>6217</v>
      </c>
      <c r="O70" s="201" t="s">
        <v>6218</v>
      </c>
      <c r="P70" s="201" t="s">
        <v>6000</v>
      </c>
      <c r="Q70" s="201" t="s">
        <v>6216</v>
      </c>
      <c r="R70" s="201" t="s">
        <v>6217</v>
      </c>
      <c r="S70" s="201" t="s">
        <v>735</v>
      </c>
      <c r="T70" s="201"/>
    </row>
    <row r="71" spans="1:20">
      <c r="A71" s="201">
        <v>13</v>
      </c>
      <c r="B71" s="201" t="s">
        <v>1</v>
      </c>
      <c r="C71" s="201">
        <v>13.3</v>
      </c>
      <c r="D71" s="201" t="s">
        <v>5277</v>
      </c>
      <c r="E71" s="201" t="s">
        <v>5347</v>
      </c>
      <c r="F71" s="201"/>
      <c r="G71" s="201" t="s">
        <v>5936</v>
      </c>
      <c r="H71" s="201" t="s">
        <v>5937</v>
      </c>
      <c r="I71" s="201" t="s">
        <v>5938</v>
      </c>
      <c r="J71" s="201" t="s">
        <v>5939</v>
      </c>
      <c r="K71" s="201" t="s">
        <v>6219</v>
      </c>
      <c r="L71" s="201"/>
      <c r="M71" s="201" t="s">
        <v>6220</v>
      </c>
      <c r="N71" s="201"/>
      <c r="O71" s="201"/>
      <c r="P71" s="201"/>
      <c r="Q71" s="201"/>
      <c r="R71" s="201"/>
      <c r="S71" s="201" t="s">
        <v>735</v>
      </c>
      <c r="T71" s="201"/>
    </row>
    <row r="72" spans="1:20">
      <c r="A72" s="201">
        <v>10</v>
      </c>
      <c r="B72" s="201" t="s">
        <v>173</v>
      </c>
      <c r="C72" s="201" t="s">
        <v>5813</v>
      </c>
      <c r="D72" s="201" t="s">
        <v>5814</v>
      </c>
      <c r="E72" s="201" t="s">
        <v>5406</v>
      </c>
      <c r="F72" s="201"/>
      <c r="G72" s="201" t="s">
        <v>5936</v>
      </c>
      <c r="H72" s="201" t="s">
        <v>5937</v>
      </c>
      <c r="I72" s="201" t="s">
        <v>5980</v>
      </c>
      <c r="J72" s="201" t="s">
        <v>5980</v>
      </c>
      <c r="K72" s="201" t="s">
        <v>5981</v>
      </c>
      <c r="L72" s="201"/>
      <c r="M72" s="201" t="s">
        <v>5982</v>
      </c>
      <c r="N72" s="201" t="s">
        <v>5983</v>
      </c>
      <c r="O72" s="201" t="s">
        <v>5961</v>
      </c>
      <c r="P72" s="201" t="s">
        <v>5984</v>
      </c>
      <c r="Q72" s="201" t="s">
        <v>5985</v>
      </c>
      <c r="R72" s="201" t="s">
        <v>5961</v>
      </c>
      <c r="S72" s="201" t="s">
        <v>5985</v>
      </c>
      <c r="T72" s="201"/>
    </row>
    <row r="73" spans="1:20">
      <c r="A73" s="201">
        <v>10</v>
      </c>
      <c r="B73" s="201" t="s">
        <v>173</v>
      </c>
      <c r="C73" s="201" t="s">
        <v>5257</v>
      </c>
      <c r="D73" s="201" t="s">
        <v>5258</v>
      </c>
      <c r="E73" s="201" t="s">
        <v>5406</v>
      </c>
      <c r="F73" s="201"/>
      <c r="G73" s="201" t="s">
        <v>5936</v>
      </c>
      <c r="H73" s="201" t="s">
        <v>5937</v>
      </c>
      <c r="I73" s="201" t="s">
        <v>5980</v>
      </c>
      <c r="J73" s="201" t="s">
        <v>5980</v>
      </c>
      <c r="K73" s="201" t="s">
        <v>5981</v>
      </c>
      <c r="L73" s="201"/>
      <c r="M73" s="201" t="s">
        <v>5982</v>
      </c>
      <c r="N73" s="201" t="s">
        <v>6153</v>
      </c>
      <c r="O73" s="201" t="s">
        <v>5984</v>
      </c>
      <c r="P73" s="201"/>
      <c r="Q73" s="201" t="s">
        <v>5985</v>
      </c>
      <c r="R73" s="201" t="s">
        <v>5961</v>
      </c>
      <c r="S73" s="201" t="s">
        <v>5985</v>
      </c>
      <c r="T73" s="201"/>
    </row>
    <row r="74" spans="1:20">
      <c r="A74" s="201">
        <v>10</v>
      </c>
      <c r="B74" s="201" t="s">
        <v>173</v>
      </c>
      <c r="C74" s="201" t="s">
        <v>5278</v>
      </c>
      <c r="D74" s="201" t="s">
        <v>5279</v>
      </c>
      <c r="E74" s="201" t="s">
        <v>5358</v>
      </c>
      <c r="F74" s="201" t="s">
        <v>5944</v>
      </c>
      <c r="G74" s="201" t="s">
        <v>5936</v>
      </c>
      <c r="H74" s="201" t="s">
        <v>5937</v>
      </c>
      <c r="I74" s="201" t="s">
        <v>5938</v>
      </c>
      <c r="J74" s="201" t="s">
        <v>5938</v>
      </c>
      <c r="K74" s="201" t="s">
        <v>5981</v>
      </c>
      <c r="L74" s="201"/>
      <c r="M74" s="201" t="s">
        <v>6154</v>
      </c>
      <c r="N74" s="201" t="s">
        <v>6156</v>
      </c>
      <c r="O74" s="201" t="s">
        <v>6155</v>
      </c>
      <c r="P74" s="201"/>
      <c r="Q74" s="201" t="s">
        <v>6155</v>
      </c>
      <c r="R74" s="201"/>
      <c r="S74" s="201" t="s">
        <v>6155</v>
      </c>
      <c r="T74" s="201"/>
    </row>
    <row r="75" spans="1:20">
      <c r="A75" s="201">
        <v>10</v>
      </c>
      <c r="B75" s="201" t="s">
        <v>173</v>
      </c>
      <c r="C75" s="201" t="s">
        <v>5816</v>
      </c>
      <c r="D75" s="201" t="s">
        <v>5817</v>
      </c>
      <c r="E75" s="201" t="s">
        <v>5358</v>
      </c>
      <c r="F75" s="201" t="s">
        <v>5944</v>
      </c>
      <c r="G75" s="201" t="s">
        <v>5936</v>
      </c>
      <c r="H75" s="201" t="s">
        <v>5937</v>
      </c>
      <c r="I75" s="201" t="s">
        <v>5938</v>
      </c>
      <c r="J75" s="201" t="s">
        <v>5938</v>
      </c>
      <c r="K75" s="201" t="s">
        <v>5981</v>
      </c>
      <c r="L75" s="201"/>
      <c r="M75" s="201" t="s">
        <v>6154</v>
      </c>
      <c r="N75" s="201" t="s">
        <v>6156</v>
      </c>
      <c r="O75" s="201" t="s">
        <v>6155</v>
      </c>
      <c r="P75" s="201"/>
      <c r="Q75" s="201" t="s">
        <v>6155</v>
      </c>
      <c r="R75" s="201"/>
      <c r="S75" s="201" t="s">
        <v>6155</v>
      </c>
      <c r="T75" s="201"/>
    </row>
    <row r="76" spans="1:20">
      <c r="A76" s="201">
        <v>10</v>
      </c>
      <c r="B76" s="201" t="s">
        <v>173</v>
      </c>
      <c r="C76" s="201" t="s">
        <v>5818</v>
      </c>
      <c r="D76" s="201" t="s">
        <v>5819</v>
      </c>
      <c r="E76" s="201" t="s">
        <v>5358</v>
      </c>
      <c r="F76" s="201" t="s">
        <v>5944</v>
      </c>
      <c r="G76" s="201" t="s">
        <v>5936</v>
      </c>
      <c r="H76" s="201" t="s">
        <v>5937</v>
      </c>
      <c r="I76" s="201" t="s">
        <v>5938</v>
      </c>
      <c r="J76" s="201" t="s">
        <v>5938</v>
      </c>
      <c r="K76" s="201" t="s">
        <v>5981</v>
      </c>
      <c r="L76" s="201"/>
      <c r="M76" s="201" t="s">
        <v>6154</v>
      </c>
      <c r="N76" s="201" t="s">
        <v>6156</v>
      </c>
      <c r="O76" s="201" t="s">
        <v>6155</v>
      </c>
      <c r="P76" s="201"/>
      <c r="Q76" s="201" t="s">
        <v>6155</v>
      </c>
      <c r="R76" s="201"/>
      <c r="S76" s="201" t="s">
        <v>6155</v>
      </c>
      <c r="T76" s="201"/>
    </row>
    <row r="77" spans="1:20">
      <c r="A77" s="201">
        <v>10</v>
      </c>
      <c r="B77" s="201" t="s">
        <v>173</v>
      </c>
      <c r="C77" s="201" t="s">
        <v>5820</v>
      </c>
      <c r="D77" s="201" t="s">
        <v>5821</v>
      </c>
      <c r="E77" s="201" t="s">
        <v>5358</v>
      </c>
      <c r="F77" s="201" t="s">
        <v>5944</v>
      </c>
      <c r="G77" s="201" t="s">
        <v>5936</v>
      </c>
      <c r="H77" s="201" t="s">
        <v>5937</v>
      </c>
      <c r="I77" s="201" t="s">
        <v>5938</v>
      </c>
      <c r="J77" s="201" t="s">
        <v>5938</v>
      </c>
      <c r="K77" s="201" t="s">
        <v>5981</v>
      </c>
      <c r="L77" s="201"/>
      <c r="M77" s="201" t="s">
        <v>6154</v>
      </c>
      <c r="N77" s="201" t="s">
        <v>6156</v>
      </c>
      <c r="O77" s="201" t="s">
        <v>6155</v>
      </c>
      <c r="P77" s="201"/>
      <c r="Q77" s="201" t="s">
        <v>6155</v>
      </c>
      <c r="R77" s="201"/>
      <c r="S77" s="201" t="s">
        <v>6155</v>
      </c>
      <c r="T77" s="201"/>
    </row>
    <row r="78" spans="1:20">
      <c r="A78" s="201">
        <v>10</v>
      </c>
      <c r="B78" s="201" t="s">
        <v>173</v>
      </c>
      <c r="C78" s="201" t="s">
        <v>5280</v>
      </c>
      <c r="D78" s="201" t="s">
        <v>5281</v>
      </c>
      <c r="E78" s="201" t="s">
        <v>5358</v>
      </c>
      <c r="F78" s="201" t="s">
        <v>5944</v>
      </c>
      <c r="G78" s="201" t="s">
        <v>5936</v>
      </c>
      <c r="H78" s="201" t="s">
        <v>5937</v>
      </c>
      <c r="I78" s="201" t="s">
        <v>6157</v>
      </c>
      <c r="J78" s="201" t="s">
        <v>6157</v>
      </c>
      <c r="K78" s="201" t="s">
        <v>6158</v>
      </c>
      <c r="L78" s="201"/>
      <c r="M78" s="201" t="s">
        <v>6159</v>
      </c>
      <c r="N78" s="201"/>
      <c r="O78" s="201" t="s">
        <v>6157</v>
      </c>
      <c r="P78" s="201"/>
      <c r="Q78" s="201" t="s">
        <v>6159</v>
      </c>
      <c r="R78" s="201"/>
      <c r="S78" s="201" t="s">
        <v>6159</v>
      </c>
      <c r="T78" s="201"/>
    </row>
    <row r="79" spans="1:20">
      <c r="A79" s="201">
        <v>10</v>
      </c>
      <c r="B79" s="201" t="s">
        <v>173</v>
      </c>
      <c r="C79" s="201" t="s">
        <v>5823</v>
      </c>
      <c r="D79" s="201" t="s">
        <v>5824</v>
      </c>
      <c r="E79" s="201" t="s">
        <v>5358</v>
      </c>
      <c r="F79" s="201" t="s">
        <v>5944</v>
      </c>
      <c r="G79" s="201" t="s">
        <v>5936</v>
      </c>
      <c r="H79" s="201" t="s">
        <v>5937</v>
      </c>
      <c r="I79" s="201" t="s">
        <v>6157</v>
      </c>
      <c r="J79" s="201" t="s">
        <v>6157</v>
      </c>
      <c r="K79" s="201" t="s">
        <v>6158</v>
      </c>
      <c r="L79" s="201"/>
      <c r="M79" s="201" t="s">
        <v>6159</v>
      </c>
      <c r="N79" s="201"/>
      <c r="O79" s="201" t="s">
        <v>6157</v>
      </c>
      <c r="P79" s="201"/>
      <c r="Q79" s="201" t="s">
        <v>6159</v>
      </c>
      <c r="R79" s="201"/>
      <c r="S79" s="201" t="s">
        <v>6159</v>
      </c>
      <c r="T79" s="201"/>
    </row>
    <row r="80" spans="1:20">
      <c r="A80" s="201">
        <v>10</v>
      </c>
      <c r="B80" s="201" t="s">
        <v>173</v>
      </c>
      <c r="C80" s="201" t="s">
        <v>5825</v>
      </c>
      <c r="D80" s="201" t="s">
        <v>5826</v>
      </c>
      <c r="E80" s="201" t="s">
        <v>5358</v>
      </c>
      <c r="F80" s="201" t="s">
        <v>5944</v>
      </c>
      <c r="G80" s="201" t="s">
        <v>5936</v>
      </c>
      <c r="H80" s="201" t="s">
        <v>5937</v>
      </c>
      <c r="I80" s="201" t="s">
        <v>6157</v>
      </c>
      <c r="J80" s="201" t="s">
        <v>6157</v>
      </c>
      <c r="K80" s="201" t="s">
        <v>6158</v>
      </c>
      <c r="L80" s="201"/>
      <c r="M80" s="201" t="s">
        <v>6159</v>
      </c>
      <c r="N80" s="201"/>
      <c r="O80" s="201" t="s">
        <v>6157</v>
      </c>
      <c r="P80" s="201"/>
      <c r="Q80" s="201" t="s">
        <v>6159</v>
      </c>
      <c r="R80" s="201"/>
      <c r="S80" s="201" t="s">
        <v>6159</v>
      </c>
      <c r="T80" s="201"/>
    </row>
    <row r="81" spans="1:20">
      <c r="A81" s="201">
        <v>10</v>
      </c>
      <c r="B81" s="201" t="s">
        <v>173</v>
      </c>
      <c r="C81" s="201" t="s">
        <v>5827</v>
      </c>
      <c r="D81" s="201" t="s">
        <v>5828</v>
      </c>
      <c r="E81" s="201" t="s">
        <v>5358</v>
      </c>
      <c r="F81" s="201" t="s">
        <v>5944</v>
      </c>
      <c r="G81" s="201" t="s">
        <v>5936</v>
      </c>
      <c r="H81" s="201" t="s">
        <v>5937</v>
      </c>
      <c r="I81" s="201" t="s">
        <v>6157</v>
      </c>
      <c r="J81" s="201" t="s">
        <v>6157</v>
      </c>
      <c r="K81" s="201" t="s">
        <v>6158</v>
      </c>
      <c r="L81" s="201"/>
      <c r="M81" s="201" t="s">
        <v>6159</v>
      </c>
      <c r="N81" s="201"/>
      <c r="O81" s="201" t="s">
        <v>6157</v>
      </c>
      <c r="P81" s="201"/>
      <c r="Q81" s="201" t="s">
        <v>6159</v>
      </c>
      <c r="R81" s="201"/>
      <c r="S81" s="201" t="s">
        <v>6159</v>
      </c>
      <c r="T81" s="201"/>
    </row>
    <row r="82" spans="1:20">
      <c r="A82" s="201">
        <v>10</v>
      </c>
      <c r="B82" s="201" t="s">
        <v>173</v>
      </c>
      <c r="C82" s="201" t="s">
        <v>5282</v>
      </c>
      <c r="D82" s="201" t="s">
        <v>5283</v>
      </c>
      <c r="E82" s="201" t="s">
        <v>5358</v>
      </c>
      <c r="F82" s="201" t="s">
        <v>5944</v>
      </c>
      <c r="G82" s="201" t="s">
        <v>5936</v>
      </c>
      <c r="H82" s="201" t="s">
        <v>5937</v>
      </c>
      <c r="I82" s="201" t="s">
        <v>6160</v>
      </c>
      <c r="J82" s="201" t="s">
        <v>6160</v>
      </c>
      <c r="K82" s="201" t="s">
        <v>6161</v>
      </c>
      <c r="L82" s="201"/>
      <c r="M82" s="201" t="s">
        <v>6162</v>
      </c>
      <c r="N82" s="201"/>
      <c r="O82" s="201" t="s">
        <v>5981</v>
      </c>
      <c r="P82" s="201"/>
      <c r="Q82" s="201" t="s">
        <v>6163</v>
      </c>
      <c r="R82" s="201"/>
      <c r="S82" s="201" t="s">
        <v>6163</v>
      </c>
      <c r="T82" s="201"/>
    </row>
    <row r="83" spans="1:20">
      <c r="A83" s="201">
        <v>10</v>
      </c>
      <c r="B83" s="201" t="s">
        <v>173</v>
      </c>
      <c r="C83" s="201" t="s">
        <v>5830</v>
      </c>
      <c r="D83" s="201" t="s">
        <v>5831</v>
      </c>
      <c r="E83" s="201" t="s">
        <v>5358</v>
      </c>
      <c r="F83" s="201" t="s">
        <v>5944</v>
      </c>
      <c r="G83" s="201" t="s">
        <v>5936</v>
      </c>
      <c r="H83" s="201" t="s">
        <v>5937</v>
      </c>
      <c r="I83" s="201" t="s">
        <v>6160</v>
      </c>
      <c r="J83" s="201" t="s">
        <v>6160</v>
      </c>
      <c r="K83" s="201" t="s">
        <v>6161</v>
      </c>
      <c r="L83" s="201"/>
      <c r="M83" s="201" t="s">
        <v>6162</v>
      </c>
      <c r="N83" s="201"/>
      <c r="O83" s="201" t="s">
        <v>5981</v>
      </c>
      <c r="P83" s="201"/>
      <c r="Q83" s="201" t="s">
        <v>6163</v>
      </c>
      <c r="R83" s="201"/>
      <c r="S83" s="201" t="s">
        <v>6163</v>
      </c>
      <c r="T83" s="201"/>
    </row>
    <row r="84" spans="1:20">
      <c r="A84" s="201">
        <v>10</v>
      </c>
      <c r="B84" s="201" t="s">
        <v>173</v>
      </c>
      <c r="C84" s="201" t="s">
        <v>5832</v>
      </c>
      <c r="D84" s="201" t="s">
        <v>5833</v>
      </c>
      <c r="E84" s="201" t="s">
        <v>5358</v>
      </c>
      <c r="F84" s="201" t="s">
        <v>5944</v>
      </c>
      <c r="G84" s="201" t="s">
        <v>5936</v>
      </c>
      <c r="H84" s="201" t="s">
        <v>5937</v>
      </c>
      <c r="I84" s="201" t="s">
        <v>6160</v>
      </c>
      <c r="J84" s="201" t="s">
        <v>6160</v>
      </c>
      <c r="K84" s="201" t="s">
        <v>6161</v>
      </c>
      <c r="L84" s="201"/>
      <c r="M84" s="201" t="s">
        <v>6162</v>
      </c>
      <c r="N84" s="201"/>
      <c r="O84" s="201" t="s">
        <v>5981</v>
      </c>
      <c r="P84" s="201"/>
      <c r="Q84" s="201" t="s">
        <v>6163</v>
      </c>
      <c r="R84" s="201"/>
      <c r="S84" s="201" t="s">
        <v>6163</v>
      </c>
      <c r="T84" s="201"/>
    </row>
    <row r="85" spans="1:20">
      <c r="A85" s="201">
        <v>10</v>
      </c>
      <c r="B85" s="201" t="s">
        <v>173</v>
      </c>
      <c r="C85" s="201" t="s">
        <v>5834</v>
      </c>
      <c r="D85" s="201" t="s">
        <v>5835</v>
      </c>
      <c r="E85" s="201" t="s">
        <v>5358</v>
      </c>
      <c r="F85" s="201" t="s">
        <v>5944</v>
      </c>
      <c r="G85" s="201" t="s">
        <v>5936</v>
      </c>
      <c r="H85" s="201" t="s">
        <v>5937</v>
      </c>
      <c r="I85" s="201" t="s">
        <v>6160</v>
      </c>
      <c r="J85" s="201" t="s">
        <v>6160</v>
      </c>
      <c r="K85" s="201" t="s">
        <v>6161</v>
      </c>
      <c r="L85" s="201"/>
      <c r="M85" s="201" t="s">
        <v>6162</v>
      </c>
      <c r="N85" s="201"/>
      <c r="O85" s="201" t="s">
        <v>5981</v>
      </c>
      <c r="P85" s="201"/>
      <c r="Q85" s="201" t="s">
        <v>6163</v>
      </c>
      <c r="R85" s="201"/>
      <c r="S85" s="201" t="s">
        <v>6163</v>
      </c>
      <c r="T85" s="201"/>
    </row>
    <row r="86" spans="1:20">
      <c r="A86" s="201">
        <v>10</v>
      </c>
      <c r="B86" s="201" t="s">
        <v>173</v>
      </c>
      <c r="C86" s="201" t="s">
        <v>5335</v>
      </c>
      <c r="D86" s="201" t="s">
        <v>5837</v>
      </c>
      <c r="E86" s="201" t="s">
        <v>5358</v>
      </c>
      <c r="F86" s="201" t="s">
        <v>5944</v>
      </c>
      <c r="G86" s="201" t="s">
        <v>5936</v>
      </c>
      <c r="H86" s="201" t="s">
        <v>5937</v>
      </c>
      <c r="I86" s="201" t="s">
        <v>6164</v>
      </c>
      <c r="J86" s="201" t="s">
        <v>6164</v>
      </c>
      <c r="K86" s="201" t="s">
        <v>5981</v>
      </c>
      <c r="L86" s="201"/>
      <c r="M86" s="201" t="s">
        <v>5981</v>
      </c>
      <c r="N86" s="201" t="s">
        <v>6156</v>
      </c>
      <c r="O86" s="201" t="s">
        <v>5981</v>
      </c>
      <c r="P86" s="201"/>
      <c r="Q86" s="201" t="s">
        <v>6155</v>
      </c>
      <c r="R86" s="201"/>
      <c r="S86" s="201" t="s">
        <v>6155</v>
      </c>
      <c r="T86" s="201"/>
    </row>
    <row r="87" spans="1:20">
      <c r="A87" s="201">
        <v>10</v>
      </c>
      <c r="B87" s="201" t="s">
        <v>173</v>
      </c>
      <c r="C87" s="201" t="s">
        <v>5838</v>
      </c>
      <c r="D87" s="201" t="s">
        <v>5839</v>
      </c>
      <c r="E87" s="201" t="s">
        <v>5358</v>
      </c>
      <c r="F87" s="201" t="s">
        <v>5944</v>
      </c>
      <c r="G87" s="201" t="s">
        <v>5936</v>
      </c>
      <c r="H87" s="201" t="s">
        <v>5937</v>
      </c>
      <c r="I87" s="201" t="s">
        <v>6164</v>
      </c>
      <c r="J87" s="201" t="s">
        <v>6164</v>
      </c>
      <c r="K87" s="201" t="s">
        <v>5981</v>
      </c>
      <c r="L87" s="201"/>
      <c r="M87" s="201" t="s">
        <v>5981</v>
      </c>
      <c r="N87" s="201" t="s">
        <v>6156</v>
      </c>
      <c r="O87" s="201" t="s">
        <v>5981</v>
      </c>
      <c r="P87" s="201"/>
      <c r="Q87" s="201" t="s">
        <v>6155</v>
      </c>
      <c r="R87" s="201"/>
      <c r="S87" s="201" t="s">
        <v>6155</v>
      </c>
      <c r="T87" s="201"/>
    </row>
    <row r="88" spans="1:20">
      <c r="A88" s="201">
        <v>10</v>
      </c>
      <c r="B88" s="201" t="s">
        <v>173</v>
      </c>
      <c r="C88" s="201" t="s">
        <v>5840</v>
      </c>
      <c r="D88" s="201" t="s">
        <v>5841</v>
      </c>
      <c r="E88" s="201" t="s">
        <v>5358</v>
      </c>
      <c r="F88" s="201" t="s">
        <v>5944</v>
      </c>
      <c r="G88" s="201" t="s">
        <v>5936</v>
      </c>
      <c r="H88" s="201" t="s">
        <v>5937</v>
      </c>
      <c r="I88" s="201" t="s">
        <v>6164</v>
      </c>
      <c r="J88" s="201" t="s">
        <v>6164</v>
      </c>
      <c r="K88" s="201" t="s">
        <v>5981</v>
      </c>
      <c r="L88" s="201"/>
      <c r="M88" s="201" t="s">
        <v>5981</v>
      </c>
      <c r="N88" s="201" t="s">
        <v>6156</v>
      </c>
      <c r="O88" s="201" t="s">
        <v>5981</v>
      </c>
      <c r="P88" s="201"/>
      <c r="Q88" s="201" t="s">
        <v>6155</v>
      </c>
      <c r="R88" s="201"/>
      <c r="S88" s="201" t="s">
        <v>6155</v>
      </c>
      <c r="T88" s="201"/>
    </row>
    <row r="89" spans="1:20">
      <c r="A89" s="201">
        <v>10</v>
      </c>
      <c r="B89" s="201" t="s">
        <v>173</v>
      </c>
      <c r="C89" s="201" t="s">
        <v>5842</v>
      </c>
      <c r="D89" s="201" t="s">
        <v>5843</v>
      </c>
      <c r="E89" s="201" t="s">
        <v>5358</v>
      </c>
      <c r="F89" s="201" t="s">
        <v>5944</v>
      </c>
      <c r="G89" s="201" t="s">
        <v>5936</v>
      </c>
      <c r="H89" s="201" t="s">
        <v>5937</v>
      </c>
      <c r="I89" s="201" t="s">
        <v>6164</v>
      </c>
      <c r="J89" s="201" t="s">
        <v>6164</v>
      </c>
      <c r="K89" s="201" t="s">
        <v>5981</v>
      </c>
      <c r="L89" s="201"/>
      <c r="M89" s="201" t="s">
        <v>5981</v>
      </c>
      <c r="N89" s="201" t="s">
        <v>6156</v>
      </c>
      <c r="O89" s="201" t="s">
        <v>5981</v>
      </c>
      <c r="P89" s="201"/>
      <c r="Q89" s="201" t="s">
        <v>6155</v>
      </c>
      <c r="R89" s="201"/>
      <c r="S89" s="201" t="s">
        <v>6155</v>
      </c>
      <c r="T89" s="201"/>
    </row>
    <row r="90" spans="1:20">
      <c r="A90" s="201">
        <v>10</v>
      </c>
      <c r="B90" s="201" t="s">
        <v>173</v>
      </c>
      <c r="C90" s="201" t="s">
        <v>5844</v>
      </c>
      <c r="D90" s="201" t="s">
        <v>5845</v>
      </c>
      <c r="E90" s="201" t="s">
        <v>5358</v>
      </c>
      <c r="F90" s="201" t="s">
        <v>5944</v>
      </c>
      <c r="G90" s="201" t="s">
        <v>5936</v>
      </c>
      <c r="H90" s="201" t="s">
        <v>5937</v>
      </c>
      <c r="I90" s="201" t="s">
        <v>6164</v>
      </c>
      <c r="J90" s="201" t="s">
        <v>6164</v>
      </c>
      <c r="K90" s="201" t="s">
        <v>5981</v>
      </c>
      <c r="L90" s="201"/>
      <c r="M90" s="201" t="s">
        <v>5981</v>
      </c>
      <c r="N90" s="201" t="s">
        <v>6156</v>
      </c>
      <c r="O90" s="201" t="s">
        <v>5981</v>
      </c>
      <c r="P90" s="201"/>
      <c r="Q90" s="201" t="s">
        <v>6155</v>
      </c>
      <c r="R90" s="201"/>
      <c r="S90" s="201" t="s">
        <v>6155</v>
      </c>
      <c r="T90" s="201"/>
    </row>
    <row r="91" spans="1:20">
      <c r="A91" s="201">
        <v>10</v>
      </c>
      <c r="B91" s="201" t="s">
        <v>173</v>
      </c>
      <c r="C91" s="201" t="s">
        <v>5284</v>
      </c>
      <c r="D91" s="201" t="s">
        <v>5285</v>
      </c>
      <c r="E91" s="201" t="s">
        <v>5358</v>
      </c>
      <c r="F91" s="201" t="s">
        <v>5944</v>
      </c>
      <c r="G91" s="201" t="s">
        <v>5936</v>
      </c>
      <c r="H91" s="201" t="s">
        <v>5937</v>
      </c>
      <c r="I91" s="201" t="s">
        <v>6164</v>
      </c>
      <c r="J91" s="201" t="s">
        <v>6164</v>
      </c>
      <c r="K91" s="201" t="s">
        <v>5981</v>
      </c>
      <c r="L91" s="201"/>
      <c r="M91" s="201" t="s">
        <v>5981</v>
      </c>
      <c r="N91" s="201" t="s">
        <v>6059</v>
      </c>
      <c r="O91" s="201" t="s">
        <v>5981</v>
      </c>
      <c r="P91" s="201"/>
      <c r="Q91" s="201" t="s">
        <v>6155</v>
      </c>
      <c r="R91" s="201"/>
      <c r="S91" s="201" t="s">
        <v>6155</v>
      </c>
      <c r="T91" s="201"/>
    </row>
    <row r="92" spans="1:20">
      <c r="A92" s="201">
        <v>10</v>
      </c>
      <c r="B92" s="201" t="s">
        <v>173</v>
      </c>
      <c r="C92" s="201" t="s">
        <v>5847</v>
      </c>
      <c r="D92" s="201" t="s">
        <v>5848</v>
      </c>
      <c r="E92" s="201" t="s">
        <v>5358</v>
      </c>
      <c r="F92" s="201" t="s">
        <v>5944</v>
      </c>
      <c r="G92" s="201" t="s">
        <v>5936</v>
      </c>
      <c r="H92" s="201" t="s">
        <v>5937</v>
      </c>
      <c r="I92" s="201" t="s">
        <v>6164</v>
      </c>
      <c r="J92" s="201" t="s">
        <v>6164</v>
      </c>
      <c r="K92" s="201" t="s">
        <v>5981</v>
      </c>
      <c r="L92" s="201"/>
      <c r="M92" s="201" t="s">
        <v>5981</v>
      </c>
      <c r="N92" s="201" t="s">
        <v>6156</v>
      </c>
      <c r="O92" s="201" t="s">
        <v>5981</v>
      </c>
      <c r="P92" s="201"/>
      <c r="Q92" s="201" t="s">
        <v>6155</v>
      </c>
      <c r="R92" s="201"/>
      <c r="S92" s="201" t="s">
        <v>6155</v>
      </c>
      <c r="T92" s="201"/>
    </row>
    <row r="93" spans="1:20">
      <c r="A93" s="201">
        <v>10</v>
      </c>
      <c r="B93" s="201" t="s">
        <v>173</v>
      </c>
      <c r="C93" s="201" t="s">
        <v>5849</v>
      </c>
      <c r="D93" s="201" t="s">
        <v>5850</v>
      </c>
      <c r="E93" s="201" t="s">
        <v>5358</v>
      </c>
      <c r="F93" s="201" t="s">
        <v>5944</v>
      </c>
      <c r="G93" s="201" t="s">
        <v>5936</v>
      </c>
      <c r="H93" s="201" t="s">
        <v>5937</v>
      </c>
      <c r="I93" s="201" t="s">
        <v>6164</v>
      </c>
      <c r="J93" s="201" t="s">
        <v>6164</v>
      </c>
      <c r="K93" s="201" t="s">
        <v>5981</v>
      </c>
      <c r="L93" s="201"/>
      <c r="M93" s="201" t="s">
        <v>5981</v>
      </c>
      <c r="N93" s="201" t="s">
        <v>6156</v>
      </c>
      <c r="O93" s="201" t="s">
        <v>5981</v>
      </c>
      <c r="P93" s="201"/>
      <c r="Q93" s="201" t="s">
        <v>6155</v>
      </c>
      <c r="R93" s="201"/>
      <c r="S93" s="201" t="s">
        <v>6155</v>
      </c>
      <c r="T93" s="201"/>
    </row>
    <row r="94" spans="1:20">
      <c r="A94" s="201">
        <v>11</v>
      </c>
      <c r="B94" s="201" t="s">
        <v>570</v>
      </c>
      <c r="C94" s="201" t="s">
        <v>5286</v>
      </c>
      <c r="D94" s="201" t="s">
        <v>5287</v>
      </c>
      <c r="E94" s="201" t="s">
        <v>5406</v>
      </c>
      <c r="F94" s="201" t="s">
        <v>5942</v>
      </c>
      <c r="G94" s="201" t="s">
        <v>5993</v>
      </c>
      <c r="H94" s="201" t="s">
        <v>5974</v>
      </c>
      <c r="I94" s="201"/>
      <c r="J94" s="201" t="s">
        <v>5980</v>
      </c>
      <c r="K94" s="201" t="s">
        <v>5170</v>
      </c>
      <c r="L94" s="201"/>
      <c r="M94" s="201" t="s">
        <v>5170</v>
      </c>
      <c r="N94" s="201"/>
      <c r="O94" s="201"/>
      <c r="P94" s="201"/>
      <c r="Q94" s="201"/>
      <c r="R94" s="201"/>
      <c r="S94" s="201" t="s">
        <v>735</v>
      </c>
      <c r="T94" s="201"/>
    </row>
    <row r="95" spans="1:20">
      <c r="A95" s="201">
        <v>11</v>
      </c>
      <c r="B95" s="201" t="s">
        <v>570</v>
      </c>
      <c r="C95" s="201" t="s">
        <v>5288</v>
      </c>
      <c r="D95" s="201" t="s">
        <v>5289</v>
      </c>
      <c r="E95" s="201" t="s">
        <v>5403</v>
      </c>
      <c r="F95" s="201" t="s">
        <v>5942</v>
      </c>
      <c r="G95" s="201" t="s">
        <v>5993</v>
      </c>
      <c r="H95" s="201" t="s">
        <v>5974</v>
      </c>
      <c r="I95" s="201" t="s">
        <v>6176</v>
      </c>
      <c r="J95" s="201" t="s">
        <v>5980</v>
      </c>
      <c r="K95" s="201" t="s">
        <v>6171</v>
      </c>
      <c r="L95" s="201" t="s">
        <v>6172</v>
      </c>
      <c r="M95" s="201" t="s">
        <v>6169</v>
      </c>
      <c r="N95" s="201"/>
      <c r="O95" s="201" t="s">
        <v>6175</v>
      </c>
      <c r="P95" s="201" t="s">
        <v>6177</v>
      </c>
      <c r="Q95" s="201" t="s">
        <v>6169</v>
      </c>
      <c r="R95" s="201"/>
      <c r="S95" s="201" t="s">
        <v>6169</v>
      </c>
      <c r="T95" s="201"/>
    </row>
    <row r="96" spans="1:20">
      <c r="A96" s="201">
        <v>11</v>
      </c>
      <c r="B96" s="201" t="s">
        <v>570</v>
      </c>
      <c r="C96" s="201" t="s">
        <v>5854</v>
      </c>
      <c r="D96" s="201" t="s">
        <v>5855</v>
      </c>
      <c r="E96" s="201" t="s">
        <v>5403</v>
      </c>
      <c r="F96" s="201" t="s">
        <v>5942</v>
      </c>
      <c r="G96" s="201" t="s">
        <v>5993</v>
      </c>
      <c r="H96" s="201" t="s">
        <v>5974</v>
      </c>
      <c r="I96" s="201" t="s">
        <v>6176</v>
      </c>
      <c r="J96" s="201" t="s">
        <v>5980</v>
      </c>
      <c r="K96" s="201" t="s">
        <v>6171</v>
      </c>
      <c r="L96" s="201" t="s">
        <v>6172</v>
      </c>
      <c r="M96" s="201" t="s">
        <v>6169</v>
      </c>
      <c r="N96" s="201"/>
      <c r="O96" s="201" t="s">
        <v>6175</v>
      </c>
      <c r="P96" s="201" t="s">
        <v>6177</v>
      </c>
      <c r="Q96" s="201" t="s">
        <v>6169</v>
      </c>
      <c r="R96" s="201"/>
      <c r="S96" s="201" t="s">
        <v>6169</v>
      </c>
      <c r="T96" s="201"/>
    </row>
    <row r="97" spans="1:20">
      <c r="A97" s="201">
        <v>11</v>
      </c>
      <c r="B97" s="201" t="s">
        <v>570</v>
      </c>
      <c r="C97" s="201" t="s">
        <v>5290</v>
      </c>
      <c r="D97" s="201" t="s">
        <v>5291</v>
      </c>
      <c r="E97" s="201" t="s">
        <v>5403</v>
      </c>
      <c r="F97" s="201" t="s">
        <v>5942</v>
      </c>
      <c r="G97" s="201" t="s">
        <v>5993</v>
      </c>
      <c r="H97" s="201" t="s">
        <v>5974</v>
      </c>
      <c r="I97" s="201" t="s">
        <v>5938</v>
      </c>
      <c r="J97" s="201" t="s">
        <v>5980</v>
      </c>
      <c r="K97" s="201" t="s">
        <v>6180</v>
      </c>
      <c r="L97" s="201" t="s">
        <v>6181</v>
      </c>
      <c r="M97" s="201" t="s">
        <v>6182</v>
      </c>
      <c r="N97" s="201" t="s">
        <v>6183</v>
      </c>
      <c r="O97" s="201" t="s">
        <v>6180</v>
      </c>
      <c r="P97" s="201" t="s">
        <v>6181</v>
      </c>
      <c r="Q97" s="201" t="s">
        <v>6182</v>
      </c>
      <c r="R97" s="201" t="s">
        <v>6183</v>
      </c>
      <c r="S97" s="201" t="s">
        <v>6182</v>
      </c>
      <c r="T97" s="201"/>
    </row>
    <row r="98" spans="1:20">
      <c r="A98" s="201">
        <v>11</v>
      </c>
      <c r="B98" s="201" t="s">
        <v>570</v>
      </c>
      <c r="C98" s="201" t="s">
        <v>5292</v>
      </c>
      <c r="D98" s="201" t="s">
        <v>5293</v>
      </c>
      <c r="E98" s="201" t="s">
        <v>5403</v>
      </c>
      <c r="F98" s="201" t="s">
        <v>5942</v>
      </c>
      <c r="G98" s="201" t="s">
        <v>5993</v>
      </c>
      <c r="H98" s="201" t="s">
        <v>5974</v>
      </c>
      <c r="I98" s="201" t="s">
        <v>5938</v>
      </c>
      <c r="J98" s="201" t="s">
        <v>5980</v>
      </c>
      <c r="K98" s="201" t="s">
        <v>6180</v>
      </c>
      <c r="L98" s="201" t="s">
        <v>6167</v>
      </c>
      <c r="M98" s="201" t="s">
        <v>6184</v>
      </c>
      <c r="N98" s="201" t="s">
        <v>6169</v>
      </c>
      <c r="O98" s="201" t="s">
        <v>6180</v>
      </c>
      <c r="P98" s="201"/>
      <c r="Q98" s="201" t="s">
        <v>6184</v>
      </c>
      <c r="R98" s="201" t="s">
        <v>6169</v>
      </c>
      <c r="S98" s="201" t="s">
        <v>6184</v>
      </c>
      <c r="T98" s="201"/>
    </row>
    <row r="99" spans="1:20">
      <c r="A99" s="201">
        <v>11</v>
      </c>
      <c r="B99" s="201" t="s">
        <v>570</v>
      </c>
      <c r="C99" s="201" t="s">
        <v>5259</v>
      </c>
      <c r="D99" s="201" t="s">
        <v>5260</v>
      </c>
      <c r="E99" s="201" t="s">
        <v>5403</v>
      </c>
      <c r="F99" s="201" t="s">
        <v>5942</v>
      </c>
      <c r="G99" s="201" t="s">
        <v>5993</v>
      </c>
      <c r="H99" s="201" t="s">
        <v>5974</v>
      </c>
      <c r="I99" s="201" t="s">
        <v>6185</v>
      </c>
      <c r="J99" s="201" t="s">
        <v>6185</v>
      </c>
      <c r="K99" s="201" t="s">
        <v>6186</v>
      </c>
      <c r="L99" s="201" t="s">
        <v>6177</v>
      </c>
      <c r="M99" s="201" t="s">
        <v>6187</v>
      </c>
      <c r="N99" s="201" t="s">
        <v>6169</v>
      </c>
      <c r="O99" s="201" t="s">
        <v>6186</v>
      </c>
      <c r="P99" s="201" t="s">
        <v>6177</v>
      </c>
      <c r="Q99" s="201" t="s">
        <v>6187</v>
      </c>
      <c r="R99" s="201" t="s">
        <v>6169</v>
      </c>
      <c r="S99" s="201" t="s">
        <v>6187</v>
      </c>
      <c r="T99" s="201"/>
    </row>
    <row r="100" spans="1:20">
      <c r="A100" s="201">
        <v>11</v>
      </c>
      <c r="B100" s="201" t="s">
        <v>570</v>
      </c>
      <c r="C100" s="201" t="s">
        <v>5294</v>
      </c>
      <c r="D100" s="201" t="s">
        <v>5295</v>
      </c>
      <c r="E100" s="201" t="s">
        <v>5403</v>
      </c>
      <c r="F100" s="201" t="s">
        <v>5942</v>
      </c>
      <c r="G100" s="201" t="s">
        <v>5993</v>
      </c>
      <c r="H100" s="201" t="s">
        <v>5974</v>
      </c>
      <c r="I100" s="201"/>
      <c r="J100" s="201" t="s">
        <v>6189</v>
      </c>
      <c r="K100" s="201" t="s">
        <v>6168</v>
      </c>
      <c r="L100" s="201" t="s">
        <v>6190</v>
      </c>
      <c r="M100" s="201" t="s">
        <v>6192</v>
      </c>
      <c r="N100" s="201" t="s">
        <v>6169</v>
      </c>
      <c r="O100" s="201" t="s">
        <v>6168</v>
      </c>
      <c r="P100" s="201"/>
      <c r="Q100" s="201" t="s">
        <v>6192</v>
      </c>
      <c r="R100" s="201" t="s">
        <v>6169</v>
      </c>
      <c r="S100" s="201" t="s">
        <v>6192</v>
      </c>
      <c r="T100" s="201"/>
    </row>
    <row r="101" spans="1:20">
      <c r="A101" s="201">
        <v>11</v>
      </c>
      <c r="B101" s="201" t="s">
        <v>570</v>
      </c>
      <c r="C101" s="201" t="s">
        <v>5858</v>
      </c>
      <c r="D101" s="201" t="s">
        <v>5859</v>
      </c>
      <c r="E101" s="201" t="s">
        <v>5403</v>
      </c>
      <c r="F101" s="201" t="s">
        <v>5942</v>
      </c>
      <c r="G101" s="201" t="s">
        <v>5993</v>
      </c>
      <c r="H101" s="201" t="s">
        <v>5974</v>
      </c>
      <c r="I101" s="201"/>
      <c r="J101" s="201" t="s">
        <v>6189</v>
      </c>
      <c r="K101" s="201" t="s">
        <v>6168</v>
      </c>
      <c r="L101" s="201" t="s">
        <v>6190</v>
      </c>
      <c r="M101" s="201" t="s">
        <v>6193</v>
      </c>
      <c r="N101" s="201" t="s">
        <v>6194</v>
      </c>
      <c r="O101" s="201" t="s">
        <v>6168</v>
      </c>
      <c r="P101" s="201" t="s">
        <v>6190</v>
      </c>
      <c r="Q101" s="201" t="s">
        <v>6193</v>
      </c>
      <c r="R101" s="201" t="s">
        <v>6194</v>
      </c>
      <c r="S101" s="201" t="s">
        <v>6193</v>
      </c>
      <c r="T101" s="201"/>
    </row>
    <row r="102" spans="1:20">
      <c r="A102" s="201">
        <v>11</v>
      </c>
      <c r="B102" s="201" t="s">
        <v>570</v>
      </c>
      <c r="C102" s="201" t="s">
        <v>5296</v>
      </c>
      <c r="D102" s="201" t="s">
        <v>5297</v>
      </c>
      <c r="E102" s="201" t="s">
        <v>5403</v>
      </c>
      <c r="F102" s="201" t="s">
        <v>5942</v>
      </c>
      <c r="G102" s="201" t="s">
        <v>5993</v>
      </c>
      <c r="H102" s="201" t="s">
        <v>5974</v>
      </c>
      <c r="I102" s="201"/>
      <c r="J102" s="201" t="s">
        <v>6189</v>
      </c>
      <c r="K102" s="201" t="s">
        <v>6168</v>
      </c>
      <c r="L102" s="201"/>
      <c r="M102" s="201" t="s">
        <v>6195</v>
      </c>
      <c r="N102" s="201" t="s">
        <v>6196</v>
      </c>
      <c r="O102" s="201"/>
      <c r="P102" s="201"/>
      <c r="Q102" s="201" t="s">
        <v>6195</v>
      </c>
      <c r="R102" s="201" t="s">
        <v>6197</v>
      </c>
      <c r="S102" s="201" t="s">
        <v>6195</v>
      </c>
      <c r="T102" s="201"/>
    </row>
    <row r="103" spans="1:20">
      <c r="A103" s="201">
        <v>11</v>
      </c>
      <c r="B103" s="201" t="s">
        <v>570</v>
      </c>
      <c r="C103" s="201" t="s">
        <v>5334</v>
      </c>
      <c r="D103" s="201" t="s">
        <v>5860</v>
      </c>
      <c r="E103" s="201" t="s">
        <v>5403</v>
      </c>
      <c r="F103" s="201" t="s">
        <v>5942</v>
      </c>
      <c r="G103" s="201" t="s">
        <v>5993</v>
      </c>
      <c r="H103" s="201" t="s">
        <v>5974</v>
      </c>
      <c r="I103" s="201"/>
      <c r="J103" s="201" t="s">
        <v>6189</v>
      </c>
      <c r="K103" s="201" t="s">
        <v>6168</v>
      </c>
      <c r="L103" s="201"/>
      <c r="M103" s="201" t="s">
        <v>6198</v>
      </c>
      <c r="N103" s="201" t="s">
        <v>6199</v>
      </c>
      <c r="O103" s="201"/>
      <c r="P103" s="201"/>
      <c r="Q103" s="201" t="s">
        <v>6198</v>
      </c>
      <c r="R103" s="201" t="s">
        <v>6200</v>
      </c>
      <c r="S103" s="201" t="s">
        <v>6198</v>
      </c>
      <c r="T103" s="201"/>
    </row>
    <row r="104" spans="1:20">
      <c r="A104" s="201">
        <v>11</v>
      </c>
      <c r="B104" s="201" t="s">
        <v>570</v>
      </c>
      <c r="C104" s="201" t="s">
        <v>5861</v>
      </c>
      <c r="D104" s="201" t="s">
        <v>5862</v>
      </c>
      <c r="E104" s="201" t="s">
        <v>5403</v>
      </c>
      <c r="F104" s="201" t="s">
        <v>5942</v>
      </c>
      <c r="G104" s="201" t="s">
        <v>5993</v>
      </c>
      <c r="H104" s="201" t="s">
        <v>5974</v>
      </c>
      <c r="I104" s="201" t="s">
        <v>6185</v>
      </c>
      <c r="J104" s="201" t="s">
        <v>6185</v>
      </c>
      <c r="K104" s="201" t="s">
        <v>6186</v>
      </c>
      <c r="L104" s="201" t="s">
        <v>6168</v>
      </c>
      <c r="M104" s="201" t="s">
        <v>6187</v>
      </c>
      <c r="N104" s="201" t="s">
        <v>6201</v>
      </c>
      <c r="O104" s="201"/>
      <c r="P104" s="201"/>
      <c r="Q104" s="201" t="s">
        <v>6187</v>
      </c>
      <c r="R104" s="201" t="s">
        <v>6201</v>
      </c>
      <c r="S104" s="201" t="s">
        <v>6187</v>
      </c>
      <c r="T104" s="201"/>
    </row>
    <row r="105" spans="1:20">
      <c r="A105" s="201">
        <v>11</v>
      </c>
      <c r="B105" s="201" t="s">
        <v>570</v>
      </c>
      <c r="C105" s="201" t="s">
        <v>5298</v>
      </c>
      <c r="D105" s="201" t="s">
        <v>5299</v>
      </c>
      <c r="E105" s="201" t="s">
        <v>5403</v>
      </c>
      <c r="F105" s="201" t="s">
        <v>5942</v>
      </c>
      <c r="G105" s="201" t="s">
        <v>5993</v>
      </c>
      <c r="H105" s="201" t="s">
        <v>5974</v>
      </c>
      <c r="I105" s="201" t="s">
        <v>6188</v>
      </c>
      <c r="J105" s="201" t="s">
        <v>6189</v>
      </c>
      <c r="K105" s="201" t="s">
        <v>6168</v>
      </c>
      <c r="L105" s="201" t="s">
        <v>6190</v>
      </c>
      <c r="M105" s="201" t="s">
        <v>6170</v>
      </c>
      <c r="N105" s="201"/>
      <c r="O105" s="201"/>
      <c r="P105" s="201"/>
      <c r="Q105" s="201" t="s">
        <v>6202</v>
      </c>
      <c r="R105" s="201" t="s">
        <v>6200</v>
      </c>
      <c r="S105" s="201" t="s">
        <v>6202</v>
      </c>
      <c r="T105" s="201"/>
    </row>
    <row r="106" spans="1:20">
      <c r="A106" s="201">
        <v>12</v>
      </c>
      <c r="B106" s="201" t="s">
        <v>573</v>
      </c>
      <c r="C106" s="201" t="s">
        <v>5300</v>
      </c>
      <c r="D106" s="201" t="s">
        <v>5301</v>
      </c>
      <c r="E106" s="201" t="s">
        <v>5406</v>
      </c>
      <c r="F106" s="201"/>
      <c r="G106" s="201" t="s">
        <v>5936</v>
      </c>
      <c r="H106" s="201" t="s">
        <v>5937</v>
      </c>
      <c r="I106" s="201"/>
      <c r="J106" s="201" t="s">
        <v>5170</v>
      </c>
      <c r="K106" s="201" t="s">
        <v>5170</v>
      </c>
      <c r="L106" s="201"/>
      <c r="M106" s="201" t="s">
        <v>5170</v>
      </c>
      <c r="N106" s="201"/>
      <c r="O106" s="201"/>
      <c r="P106" s="201"/>
      <c r="Q106" s="201"/>
      <c r="R106" s="201"/>
      <c r="S106" s="201" t="s">
        <v>735</v>
      </c>
      <c r="T106" s="201"/>
    </row>
    <row r="107" spans="1:20">
      <c r="A107" s="201">
        <v>5</v>
      </c>
      <c r="B107" s="201" t="s">
        <v>556</v>
      </c>
      <c r="C107" s="201" t="s">
        <v>5360</v>
      </c>
      <c r="D107" s="201" t="s">
        <v>5361</v>
      </c>
      <c r="E107" s="201" t="s">
        <v>5358</v>
      </c>
      <c r="F107" s="201" t="s">
        <v>5944</v>
      </c>
      <c r="G107" s="201" t="s">
        <v>5936</v>
      </c>
      <c r="H107" s="201" t="s">
        <v>5937</v>
      </c>
      <c r="I107" s="201"/>
      <c r="J107" s="201" t="s">
        <v>5939</v>
      </c>
      <c r="K107" s="201" t="s">
        <v>5961</v>
      </c>
      <c r="L107" s="201"/>
      <c r="M107" s="201" t="s">
        <v>5978</v>
      </c>
      <c r="N107" s="201" t="s">
        <v>5979</v>
      </c>
      <c r="O107" s="201" t="s">
        <v>5961</v>
      </c>
      <c r="P107" s="201"/>
      <c r="Q107" s="201" t="s">
        <v>5978</v>
      </c>
      <c r="R107" s="201" t="s">
        <v>5979</v>
      </c>
      <c r="S107" s="201" t="s">
        <v>5978</v>
      </c>
      <c r="T107" s="201"/>
    </row>
    <row r="108" spans="1:20">
      <c r="A108" s="201">
        <v>5</v>
      </c>
      <c r="B108" s="201" t="s">
        <v>556</v>
      </c>
      <c r="C108" s="201" t="s">
        <v>5363</v>
      </c>
      <c r="D108" s="201" t="s">
        <v>5364</v>
      </c>
      <c r="E108" s="201" t="s">
        <v>5358</v>
      </c>
      <c r="F108" s="201" t="s">
        <v>5944</v>
      </c>
      <c r="G108" s="201" t="s">
        <v>5936</v>
      </c>
      <c r="H108" s="201" t="s">
        <v>5937</v>
      </c>
      <c r="I108" s="201"/>
      <c r="J108" s="201" t="s">
        <v>5939</v>
      </c>
      <c r="K108" s="201" t="s">
        <v>5961</v>
      </c>
      <c r="L108" s="201"/>
      <c r="M108" s="201" t="s">
        <v>5978</v>
      </c>
      <c r="N108" s="201" t="s">
        <v>5979</v>
      </c>
      <c r="O108" s="201" t="s">
        <v>5961</v>
      </c>
      <c r="P108" s="201"/>
      <c r="Q108" s="201" t="s">
        <v>5978</v>
      </c>
      <c r="R108" s="201" t="s">
        <v>5979</v>
      </c>
      <c r="S108" s="201" t="s">
        <v>5978</v>
      </c>
      <c r="T108" s="201"/>
    </row>
    <row r="109" spans="1:20">
      <c r="A109" s="201">
        <v>5</v>
      </c>
      <c r="B109" s="201" t="s">
        <v>556</v>
      </c>
      <c r="C109" s="201" t="s">
        <v>5365</v>
      </c>
      <c r="D109" s="201" t="s">
        <v>5366</v>
      </c>
      <c r="E109" s="201" t="s">
        <v>5358</v>
      </c>
      <c r="F109" s="201" t="s">
        <v>735</v>
      </c>
      <c r="G109" s="201" t="s">
        <v>735</v>
      </c>
      <c r="H109" s="201" t="s">
        <v>735</v>
      </c>
      <c r="I109" s="201"/>
      <c r="J109" s="201" t="s">
        <v>5939</v>
      </c>
      <c r="K109" s="201" t="s">
        <v>5961</v>
      </c>
      <c r="L109" s="201"/>
      <c r="M109" s="201" t="s">
        <v>5978</v>
      </c>
      <c r="N109" s="201" t="s">
        <v>5979</v>
      </c>
      <c r="O109" s="201" t="s">
        <v>5961</v>
      </c>
      <c r="P109" s="201"/>
      <c r="Q109" s="201" t="s">
        <v>5978</v>
      </c>
      <c r="R109" s="201" t="s">
        <v>5979</v>
      </c>
      <c r="S109" s="201" t="s">
        <v>5978</v>
      </c>
      <c r="T109" s="201"/>
    </row>
    <row r="110" spans="1:20">
      <c r="A110" s="201">
        <v>5</v>
      </c>
      <c r="B110" s="201" t="s">
        <v>556</v>
      </c>
      <c r="C110" s="201" t="s">
        <v>5367</v>
      </c>
      <c r="D110" s="201" t="s">
        <v>5368</v>
      </c>
      <c r="E110" s="201" t="s">
        <v>5358</v>
      </c>
      <c r="F110" s="201" t="s">
        <v>5944</v>
      </c>
      <c r="G110" s="201" t="s">
        <v>5936</v>
      </c>
      <c r="H110" s="201" t="s">
        <v>5937</v>
      </c>
      <c r="I110" s="201"/>
      <c r="J110" s="201" t="s">
        <v>5939</v>
      </c>
      <c r="K110" s="201" t="s">
        <v>5961</v>
      </c>
      <c r="L110" s="201"/>
      <c r="M110" s="201" t="s">
        <v>5978</v>
      </c>
      <c r="N110" s="201" t="s">
        <v>5979</v>
      </c>
      <c r="O110" s="201" t="s">
        <v>5961</v>
      </c>
      <c r="P110" s="201"/>
      <c r="Q110" s="201" t="s">
        <v>5978</v>
      </c>
      <c r="R110" s="201" t="s">
        <v>5979</v>
      </c>
      <c r="S110" s="201" t="s">
        <v>5978</v>
      </c>
      <c r="T110" s="201"/>
    </row>
    <row r="111" spans="1:20">
      <c r="A111" s="201">
        <v>5</v>
      </c>
      <c r="B111" s="201" t="s">
        <v>556</v>
      </c>
      <c r="C111" s="201" t="s">
        <v>5327</v>
      </c>
      <c r="D111" s="201" t="s">
        <v>5369</v>
      </c>
      <c r="E111" s="201" t="s">
        <v>5358</v>
      </c>
      <c r="F111" s="201" t="s">
        <v>5944</v>
      </c>
      <c r="G111" s="201" t="s">
        <v>5936</v>
      </c>
      <c r="H111" s="201" t="s">
        <v>5937</v>
      </c>
      <c r="I111" s="201"/>
      <c r="J111" s="201" t="s">
        <v>5939</v>
      </c>
      <c r="K111" s="201" t="s">
        <v>5961</v>
      </c>
      <c r="L111" s="201"/>
      <c r="M111" s="201" t="s">
        <v>5978</v>
      </c>
      <c r="N111" s="201" t="s">
        <v>5979</v>
      </c>
      <c r="O111" s="201" t="s">
        <v>5961</v>
      </c>
      <c r="P111" s="201"/>
      <c r="Q111" s="201" t="s">
        <v>5978</v>
      </c>
      <c r="R111" s="201" t="s">
        <v>5979</v>
      </c>
      <c r="S111" s="201" t="s">
        <v>5978</v>
      </c>
      <c r="T111" s="201"/>
    </row>
    <row r="112" spans="1:20">
      <c r="A112" s="201">
        <v>5</v>
      </c>
      <c r="B112" s="201" t="s">
        <v>556</v>
      </c>
      <c r="C112" s="201" t="s">
        <v>5333</v>
      </c>
      <c r="D112" s="201" t="s">
        <v>5370</v>
      </c>
      <c r="E112" s="201" t="s">
        <v>5358</v>
      </c>
      <c r="F112" s="201" t="s">
        <v>5944</v>
      </c>
      <c r="G112" s="201" t="s">
        <v>5936</v>
      </c>
      <c r="H112" s="201" t="s">
        <v>5937</v>
      </c>
      <c r="I112" s="201"/>
      <c r="J112" s="201" t="s">
        <v>5939</v>
      </c>
      <c r="K112" s="201" t="s">
        <v>5961</v>
      </c>
      <c r="L112" s="201"/>
      <c r="M112" s="201" t="s">
        <v>5978</v>
      </c>
      <c r="N112" s="201" t="s">
        <v>5979</v>
      </c>
      <c r="O112" s="201" t="s">
        <v>5961</v>
      </c>
      <c r="P112" s="201"/>
      <c r="Q112" s="201" t="s">
        <v>5978</v>
      </c>
      <c r="R112" s="201" t="s">
        <v>5979</v>
      </c>
      <c r="S112" s="201" t="s">
        <v>5978</v>
      </c>
      <c r="T112" s="201"/>
    </row>
    <row r="113" spans="1:20">
      <c r="A113" s="201">
        <v>5</v>
      </c>
      <c r="B113" s="201" t="s">
        <v>556</v>
      </c>
      <c r="C113" s="201" t="s">
        <v>5302</v>
      </c>
      <c r="D113" s="201" t="s">
        <v>5303</v>
      </c>
      <c r="E113" s="201" t="s">
        <v>5358</v>
      </c>
      <c r="F113" s="201" t="s">
        <v>5944</v>
      </c>
      <c r="G113" s="201" t="s">
        <v>5936</v>
      </c>
      <c r="H113" s="201" t="s">
        <v>5937</v>
      </c>
      <c r="I113" s="201"/>
      <c r="J113" s="201" t="s">
        <v>5939</v>
      </c>
      <c r="K113" s="201" t="s">
        <v>5961</v>
      </c>
      <c r="L113" s="201"/>
      <c r="M113" s="201" t="s">
        <v>5978</v>
      </c>
      <c r="N113" s="201" t="s">
        <v>5979</v>
      </c>
      <c r="O113" s="201" t="s">
        <v>5961</v>
      </c>
      <c r="P113" s="201"/>
      <c r="Q113" s="201" t="s">
        <v>5978</v>
      </c>
      <c r="R113" s="201" t="s">
        <v>5979</v>
      </c>
      <c r="S113" s="201" t="s">
        <v>5978</v>
      </c>
      <c r="T113" s="201"/>
    </row>
    <row r="114" spans="1:20">
      <c r="A114" s="201">
        <v>5</v>
      </c>
      <c r="B114" s="201" t="s">
        <v>556</v>
      </c>
      <c r="C114" s="201" t="s">
        <v>5304</v>
      </c>
      <c r="D114" s="201" t="s">
        <v>5305</v>
      </c>
      <c r="E114" s="201" t="s">
        <v>5358</v>
      </c>
      <c r="F114" s="201" t="s">
        <v>5944</v>
      </c>
      <c r="G114" s="201" t="s">
        <v>5936</v>
      </c>
      <c r="H114" s="201" t="s">
        <v>5937</v>
      </c>
      <c r="I114" s="201"/>
      <c r="J114" s="201" t="s">
        <v>5939</v>
      </c>
      <c r="K114" s="201" t="s">
        <v>5961</v>
      </c>
      <c r="L114" s="201"/>
      <c r="M114" s="201" t="s">
        <v>5978</v>
      </c>
      <c r="N114" s="201" t="s">
        <v>5979</v>
      </c>
      <c r="O114" s="201" t="s">
        <v>5961</v>
      </c>
      <c r="P114" s="201"/>
      <c r="Q114" s="201" t="s">
        <v>5978</v>
      </c>
      <c r="R114" s="201" t="s">
        <v>5979</v>
      </c>
      <c r="S114" s="201" t="s">
        <v>5978</v>
      </c>
      <c r="T114" s="201"/>
    </row>
    <row r="115" spans="1:20">
      <c r="A115" s="201">
        <v>5</v>
      </c>
      <c r="B115" s="201" t="s">
        <v>556</v>
      </c>
      <c r="C115" s="201" t="s">
        <v>5306</v>
      </c>
      <c r="D115" s="201" t="s">
        <v>5307</v>
      </c>
      <c r="E115" s="201" t="s">
        <v>5358</v>
      </c>
      <c r="F115" s="201" t="s">
        <v>5944</v>
      </c>
      <c r="G115" s="201" t="s">
        <v>5936</v>
      </c>
      <c r="H115" s="201" t="s">
        <v>5937</v>
      </c>
      <c r="I115" s="201"/>
      <c r="J115" s="201" t="s">
        <v>5939</v>
      </c>
      <c r="K115" s="201" t="s">
        <v>5961</v>
      </c>
      <c r="L115" s="201"/>
      <c r="M115" s="201" t="s">
        <v>5978</v>
      </c>
      <c r="N115" s="201" t="s">
        <v>5979</v>
      </c>
      <c r="O115" s="201" t="s">
        <v>5961</v>
      </c>
      <c r="P115" s="201"/>
      <c r="Q115" s="201" t="s">
        <v>5978</v>
      </c>
      <c r="R115" s="201" t="s">
        <v>5979</v>
      </c>
      <c r="S115" s="201" t="s">
        <v>5978</v>
      </c>
      <c r="T115" s="201"/>
    </row>
    <row r="116" spans="1:20">
      <c r="A116" s="201">
        <v>5</v>
      </c>
      <c r="B116" s="201" t="s">
        <v>556</v>
      </c>
      <c r="C116" s="201" t="s">
        <v>5373</v>
      </c>
      <c r="D116" s="201" t="s">
        <v>5374</v>
      </c>
      <c r="E116" s="201" t="s">
        <v>5358</v>
      </c>
      <c r="F116" s="201" t="s">
        <v>735</v>
      </c>
      <c r="G116" s="201" t="s">
        <v>735</v>
      </c>
      <c r="H116" s="201" t="s">
        <v>735</v>
      </c>
      <c r="I116" s="201"/>
      <c r="J116" s="201" t="s">
        <v>5939</v>
      </c>
      <c r="K116" s="201" t="s">
        <v>5986</v>
      </c>
      <c r="L116" s="201"/>
      <c r="M116" s="201" t="s">
        <v>5978</v>
      </c>
      <c r="N116" s="201" t="s">
        <v>5979</v>
      </c>
      <c r="O116" s="201" t="s">
        <v>5961</v>
      </c>
      <c r="P116" s="201"/>
      <c r="Q116" s="201" t="s">
        <v>5978</v>
      </c>
      <c r="R116" s="201" t="s">
        <v>5979</v>
      </c>
      <c r="S116" s="201" t="s">
        <v>5978</v>
      </c>
      <c r="T116" s="201"/>
    </row>
    <row r="117" spans="1:20">
      <c r="A117" s="201">
        <v>5</v>
      </c>
      <c r="B117" s="201" t="s">
        <v>556</v>
      </c>
      <c r="C117" s="201" t="s">
        <v>5375</v>
      </c>
      <c r="D117" s="201" t="s">
        <v>5376</v>
      </c>
      <c r="E117" s="201" t="s">
        <v>5358</v>
      </c>
      <c r="F117" s="201" t="s">
        <v>5944</v>
      </c>
      <c r="G117" s="201" t="s">
        <v>5936</v>
      </c>
      <c r="H117" s="201" t="s">
        <v>5937</v>
      </c>
      <c r="I117" s="201"/>
      <c r="J117" s="201" t="s">
        <v>5939</v>
      </c>
      <c r="K117" s="201" t="s">
        <v>5986</v>
      </c>
      <c r="L117" s="201"/>
      <c r="M117" s="201" t="s">
        <v>5987</v>
      </c>
      <c r="N117" s="201" t="s">
        <v>5979</v>
      </c>
      <c r="O117" s="201" t="s">
        <v>5961</v>
      </c>
      <c r="P117" s="201"/>
      <c r="Q117" s="201" t="s">
        <v>5978</v>
      </c>
      <c r="R117" s="201" t="s">
        <v>5979</v>
      </c>
      <c r="S117" s="201" t="s">
        <v>5978</v>
      </c>
      <c r="T117" s="201"/>
    </row>
    <row r="118" spans="1:20">
      <c r="A118" s="201">
        <v>5</v>
      </c>
      <c r="B118" s="201" t="s">
        <v>556</v>
      </c>
      <c r="C118" s="201" t="s">
        <v>5377</v>
      </c>
      <c r="D118" s="201" t="s">
        <v>5378</v>
      </c>
      <c r="E118" s="201" t="s">
        <v>5358</v>
      </c>
      <c r="F118" s="201" t="s">
        <v>5944</v>
      </c>
      <c r="G118" s="201" t="s">
        <v>5936</v>
      </c>
      <c r="H118" s="201" t="s">
        <v>5937</v>
      </c>
      <c r="I118" s="201"/>
      <c r="J118" s="201" t="s">
        <v>5939</v>
      </c>
      <c r="K118" s="201" t="s">
        <v>5986</v>
      </c>
      <c r="L118" s="201"/>
      <c r="M118" s="201" t="s">
        <v>5987</v>
      </c>
      <c r="N118" s="201" t="s">
        <v>5979</v>
      </c>
      <c r="O118" s="201" t="s">
        <v>5961</v>
      </c>
      <c r="P118" s="201"/>
      <c r="Q118" s="201" t="s">
        <v>5978</v>
      </c>
      <c r="R118" s="201" t="s">
        <v>5979</v>
      </c>
      <c r="S118" s="201" t="s">
        <v>5978</v>
      </c>
      <c r="T118" s="201"/>
    </row>
    <row r="119" spans="1:20">
      <c r="A119" s="201">
        <v>5</v>
      </c>
      <c r="B119" s="201" t="s">
        <v>556</v>
      </c>
      <c r="C119" s="201" t="s">
        <v>5308</v>
      </c>
      <c r="D119" s="201" t="s">
        <v>5309</v>
      </c>
      <c r="E119" s="201" t="s">
        <v>5358</v>
      </c>
      <c r="F119" s="201" t="s">
        <v>5944</v>
      </c>
      <c r="G119" s="201" t="s">
        <v>5936</v>
      </c>
      <c r="H119" s="201" t="s">
        <v>5937</v>
      </c>
      <c r="I119" s="201"/>
      <c r="J119" s="201" t="s">
        <v>5939</v>
      </c>
      <c r="K119" s="201" t="s">
        <v>5961</v>
      </c>
      <c r="L119" s="201"/>
      <c r="M119" s="201" t="s">
        <v>5987</v>
      </c>
      <c r="N119" s="201" t="s">
        <v>5979</v>
      </c>
      <c r="O119" s="201" t="s">
        <v>5961</v>
      </c>
      <c r="P119" s="201"/>
      <c r="Q119" s="201" t="s">
        <v>5978</v>
      </c>
      <c r="R119" s="201" t="s">
        <v>5979</v>
      </c>
      <c r="S119" s="201" t="s">
        <v>5978</v>
      </c>
      <c r="T119" s="201"/>
    </row>
    <row r="120" spans="1:20">
      <c r="A120" s="201">
        <v>5</v>
      </c>
      <c r="B120" s="201" t="s">
        <v>556</v>
      </c>
      <c r="C120" s="201" t="s">
        <v>5380</v>
      </c>
      <c r="D120" s="201" t="s">
        <v>5381</v>
      </c>
      <c r="E120" s="201" t="s">
        <v>5358</v>
      </c>
      <c r="F120" s="201" t="s">
        <v>5944</v>
      </c>
      <c r="G120" s="201" t="s">
        <v>5936</v>
      </c>
      <c r="H120" s="201" t="s">
        <v>5937</v>
      </c>
      <c r="I120" s="201"/>
      <c r="J120" s="201" t="s">
        <v>5939</v>
      </c>
      <c r="K120" s="201" t="s">
        <v>5961</v>
      </c>
      <c r="L120" s="201"/>
      <c r="M120" s="201" t="s">
        <v>5978</v>
      </c>
      <c r="N120" s="201" t="s">
        <v>5979</v>
      </c>
      <c r="O120" s="201" t="s">
        <v>5961</v>
      </c>
      <c r="P120" s="201"/>
      <c r="Q120" s="201" t="s">
        <v>5978</v>
      </c>
      <c r="R120" s="201" t="s">
        <v>5979</v>
      </c>
      <c r="S120" s="201" t="s">
        <v>5978</v>
      </c>
      <c r="T120" s="201"/>
    </row>
    <row r="121" spans="1:20">
      <c r="A121" s="201">
        <v>5</v>
      </c>
      <c r="B121" s="201" t="s">
        <v>556</v>
      </c>
      <c r="C121" s="201" t="s">
        <v>5382</v>
      </c>
      <c r="D121" s="201" t="s">
        <v>5383</v>
      </c>
      <c r="E121" s="201" t="s">
        <v>5358</v>
      </c>
      <c r="F121" s="201" t="s">
        <v>5944</v>
      </c>
      <c r="G121" s="201" t="s">
        <v>5936</v>
      </c>
      <c r="H121" s="201" t="s">
        <v>5937</v>
      </c>
      <c r="I121" s="201"/>
      <c r="J121" s="201" t="s">
        <v>5939</v>
      </c>
      <c r="K121" s="201" t="s">
        <v>5961</v>
      </c>
      <c r="L121" s="201"/>
      <c r="M121" s="201" t="s">
        <v>5978</v>
      </c>
      <c r="N121" s="201" t="s">
        <v>5979</v>
      </c>
      <c r="O121" s="201" t="s">
        <v>5961</v>
      </c>
      <c r="P121" s="201"/>
      <c r="Q121" s="201" t="s">
        <v>5978</v>
      </c>
      <c r="R121" s="201" t="s">
        <v>5979</v>
      </c>
      <c r="S121" s="201" t="s">
        <v>5978</v>
      </c>
      <c r="T121" s="201"/>
    </row>
    <row r="122" spans="1:20">
      <c r="A122" s="201">
        <v>6</v>
      </c>
      <c r="B122" s="201" t="s">
        <v>558</v>
      </c>
      <c r="C122" s="201" t="s">
        <v>5386</v>
      </c>
      <c r="D122" s="201" t="s">
        <v>5387</v>
      </c>
      <c r="E122" s="201" t="s">
        <v>5347</v>
      </c>
      <c r="F122" s="201"/>
      <c r="G122" s="201" t="s">
        <v>5936</v>
      </c>
      <c r="H122" s="201" t="s">
        <v>5937</v>
      </c>
      <c r="I122" s="201" t="s">
        <v>5938</v>
      </c>
      <c r="J122" s="201" t="s">
        <v>5939</v>
      </c>
      <c r="K122" s="201" t="s">
        <v>5961</v>
      </c>
      <c r="L122" s="201" t="s">
        <v>5962</v>
      </c>
      <c r="M122" s="201" t="s">
        <v>5954</v>
      </c>
      <c r="N122" s="201" t="s">
        <v>5978</v>
      </c>
      <c r="O122" s="201" t="s">
        <v>5961</v>
      </c>
      <c r="P122" s="201"/>
      <c r="Q122" s="201" t="s">
        <v>5954</v>
      </c>
      <c r="R122" s="201" t="s">
        <v>5978</v>
      </c>
      <c r="S122" s="201" t="s">
        <v>5954</v>
      </c>
      <c r="T122" s="201"/>
    </row>
    <row r="123" spans="1:20">
      <c r="A123" s="201">
        <v>6</v>
      </c>
      <c r="B123" s="201" t="s">
        <v>558</v>
      </c>
      <c r="C123" s="201" t="s">
        <v>5310</v>
      </c>
      <c r="D123" s="201" t="s">
        <v>5311</v>
      </c>
      <c r="E123" s="201" t="s">
        <v>5347</v>
      </c>
      <c r="F123" s="201"/>
      <c r="G123" s="201" t="s">
        <v>5936</v>
      </c>
      <c r="H123" s="201" t="s">
        <v>5937</v>
      </c>
      <c r="I123" s="201" t="s">
        <v>5938</v>
      </c>
      <c r="J123" s="201" t="s">
        <v>5939</v>
      </c>
      <c r="K123" s="201" t="s">
        <v>5961</v>
      </c>
      <c r="L123" s="201" t="s">
        <v>5962</v>
      </c>
      <c r="M123" s="201" t="s">
        <v>5954</v>
      </c>
      <c r="N123" s="201" t="s">
        <v>5978</v>
      </c>
      <c r="O123" s="201" t="s">
        <v>5961</v>
      </c>
      <c r="P123" s="201"/>
      <c r="Q123" s="201" t="s">
        <v>5954</v>
      </c>
      <c r="R123" s="201" t="s">
        <v>5978</v>
      </c>
      <c r="S123" s="201" t="s">
        <v>5954</v>
      </c>
      <c r="T123" s="201"/>
    </row>
    <row r="124" spans="1:20">
      <c r="A124" s="201">
        <v>6</v>
      </c>
      <c r="B124" s="201" t="s">
        <v>558</v>
      </c>
      <c r="C124" s="201" t="s">
        <v>5328</v>
      </c>
      <c r="D124" s="201" t="s">
        <v>5388</v>
      </c>
      <c r="E124" s="201" t="s">
        <v>5170</v>
      </c>
      <c r="F124" s="201"/>
      <c r="G124" s="201"/>
      <c r="H124" s="201"/>
      <c r="I124" s="201"/>
      <c r="J124" s="201" t="s">
        <v>5170</v>
      </c>
      <c r="K124" s="201" t="s">
        <v>5170</v>
      </c>
      <c r="L124" s="201"/>
      <c r="M124" s="201" t="s">
        <v>5170</v>
      </c>
      <c r="N124" s="201"/>
      <c r="O124" s="201"/>
      <c r="P124" s="201"/>
      <c r="Q124" s="201"/>
      <c r="R124" s="201"/>
      <c r="S124" s="201" t="s">
        <v>735</v>
      </c>
      <c r="T124" s="201"/>
    </row>
    <row r="125" spans="1:20">
      <c r="A125" s="201">
        <v>6</v>
      </c>
      <c r="B125" s="201" t="s">
        <v>558</v>
      </c>
      <c r="C125" s="201" t="s">
        <v>5389</v>
      </c>
      <c r="D125" s="201" t="s">
        <v>5390</v>
      </c>
      <c r="E125" s="201" t="s">
        <v>5347</v>
      </c>
      <c r="F125" s="201"/>
      <c r="G125" s="201" t="s">
        <v>5936</v>
      </c>
      <c r="H125" s="201" t="s">
        <v>5937</v>
      </c>
      <c r="I125" s="201" t="s">
        <v>5938</v>
      </c>
      <c r="J125" s="201" t="s">
        <v>5939</v>
      </c>
      <c r="K125" s="201" t="s">
        <v>5988</v>
      </c>
      <c r="L125" s="201" t="s">
        <v>5961</v>
      </c>
      <c r="M125" s="201" t="s">
        <v>5954</v>
      </c>
      <c r="N125" s="201" t="s">
        <v>5978</v>
      </c>
      <c r="O125" s="201" t="s">
        <v>5947</v>
      </c>
      <c r="P125" s="201"/>
      <c r="Q125" s="201" t="s">
        <v>5954</v>
      </c>
      <c r="R125" s="201" t="s">
        <v>5978</v>
      </c>
      <c r="S125" s="201" t="s">
        <v>5954</v>
      </c>
      <c r="T125" s="201"/>
    </row>
    <row r="126" spans="1:20">
      <c r="A126" s="201">
        <v>6</v>
      </c>
      <c r="B126" s="201" t="s">
        <v>558</v>
      </c>
      <c r="C126" s="201" t="s">
        <v>5329</v>
      </c>
      <c r="D126" s="201" t="s">
        <v>5391</v>
      </c>
      <c r="E126" s="201" t="s">
        <v>5347</v>
      </c>
      <c r="F126" s="201"/>
      <c r="G126" s="201" t="s">
        <v>5936</v>
      </c>
      <c r="H126" s="201" t="s">
        <v>5937</v>
      </c>
      <c r="I126" s="201" t="s">
        <v>5938</v>
      </c>
      <c r="J126" s="201" t="s">
        <v>5939</v>
      </c>
      <c r="K126" s="201" t="s">
        <v>5988</v>
      </c>
      <c r="L126" s="201" t="s">
        <v>5961</v>
      </c>
      <c r="M126" s="201" t="s">
        <v>5954</v>
      </c>
      <c r="N126" s="201" t="s">
        <v>5978</v>
      </c>
      <c r="O126" s="201" t="s">
        <v>5947</v>
      </c>
      <c r="P126" s="201"/>
      <c r="Q126" s="201" t="s">
        <v>5954</v>
      </c>
      <c r="R126" s="201"/>
      <c r="S126" s="201" t="s">
        <v>5954</v>
      </c>
      <c r="T126" s="201"/>
    </row>
    <row r="127" spans="1:20">
      <c r="A127" s="201">
        <v>6</v>
      </c>
      <c r="B127" s="201" t="s">
        <v>558</v>
      </c>
      <c r="C127" s="201" t="s">
        <v>5392</v>
      </c>
      <c r="D127" s="201" t="s">
        <v>5393</v>
      </c>
      <c r="E127" s="201" t="s">
        <v>5347</v>
      </c>
      <c r="F127" s="201"/>
      <c r="G127" s="201" t="s">
        <v>5936</v>
      </c>
      <c r="H127" s="201" t="s">
        <v>5937</v>
      </c>
      <c r="I127" s="201" t="s">
        <v>5938</v>
      </c>
      <c r="J127" s="201" t="s">
        <v>5939</v>
      </c>
      <c r="K127" s="201" t="s">
        <v>5988</v>
      </c>
      <c r="L127" s="201" t="s">
        <v>5961</v>
      </c>
      <c r="M127" s="201" t="s">
        <v>5954</v>
      </c>
      <c r="N127" s="201" t="s">
        <v>5941</v>
      </c>
      <c r="O127" s="201" t="s">
        <v>5947</v>
      </c>
      <c r="P127" s="201"/>
      <c r="Q127" s="201" t="s">
        <v>5954</v>
      </c>
      <c r="R127" s="201" t="s">
        <v>5941</v>
      </c>
      <c r="S127" s="201" t="s">
        <v>5954</v>
      </c>
      <c r="T127" s="201"/>
    </row>
    <row r="128" spans="1:20">
      <c r="A128" s="201">
        <v>6</v>
      </c>
      <c r="B128" s="201" t="s">
        <v>558</v>
      </c>
      <c r="C128" s="201" t="s">
        <v>5261</v>
      </c>
      <c r="D128" s="201" t="s">
        <v>5262</v>
      </c>
      <c r="E128" s="201" t="s">
        <v>5347</v>
      </c>
      <c r="F128" s="201"/>
      <c r="G128" s="201" t="s">
        <v>5936</v>
      </c>
      <c r="H128" s="201" t="s">
        <v>5937</v>
      </c>
      <c r="I128" s="201" t="s">
        <v>5938</v>
      </c>
      <c r="J128" s="201" t="s">
        <v>5939</v>
      </c>
      <c r="K128" s="201" t="s">
        <v>5940</v>
      </c>
      <c r="L128" s="201"/>
      <c r="M128" s="201" t="s">
        <v>5989</v>
      </c>
      <c r="N128" s="201" t="s">
        <v>5990</v>
      </c>
      <c r="O128" s="201" t="s">
        <v>5940</v>
      </c>
      <c r="P128" s="201"/>
      <c r="Q128" s="201" t="s">
        <v>5989</v>
      </c>
      <c r="R128" s="201" t="s">
        <v>5990</v>
      </c>
      <c r="S128" s="201" t="s">
        <v>5989</v>
      </c>
      <c r="T128" s="201"/>
    </row>
    <row r="129" spans="1:20">
      <c r="A129" s="201">
        <v>6</v>
      </c>
      <c r="B129" s="201" t="s">
        <v>558</v>
      </c>
      <c r="C129" s="201" t="s">
        <v>5396</v>
      </c>
      <c r="D129" s="201" t="s">
        <v>5397</v>
      </c>
      <c r="E129" s="201" t="s">
        <v>5395</v>
      </c>
      <c r="F129" s="201"/>
      <c r="G129" s="201" t="s">
        <v>5936</v>
      </c>
      <c r="H129" s="201" t="s">
        <v>5936</v>
      </c>
      <c r="I129" s="201" t="s">
        <v>5938</v>
      </c>
      <c r="J129" s="201" t="s">
        <v>5939</v>
      </c>
      <c r="K129" s="201" t="s">
        <v>5961</v>
      </c>
      <c r="L129" s="201"/>
      <c r="M129" s="201" t="s">
        <v>5954</v>
      </c>
      <c r="N129" s="201" t="s">
        <v>5978</v>
      </c>
      <c r="O129" s="201" t="s">
        <v>5961</v>
      </c>
      <c r="P129" s="201"/>
      <c r="Q129" s="201" t="s">
        <v>5954</v>
      </c>
      <c r="R129" s="201" t="s">
        <v>5978</v>
      </c>
      <c r="S129" s="201" t="s">
        <v>5954</v>
      </c>
      <c r="T129" s="201"/>
    </row>
    <row r="130" spans="1:20">
      <c r="A130" s="201">
        <v>6</v>
      </c>
      <c r="B130" s="201" t="s">
        <v>558</v>
      </c>
      <c r="C130" s="201" t="s">
        <v>5398</v>
      </c>
      <c r="D130" s="201" t="s">
        <v>5399</v>
      </c>
      <c r="E130" s="201" t="s">
        <v>5347</v>
      </c>
      <c r="F130" s="201"/>
      <c r="G130" s="201" t="s">
        <v>5936</v>
      </c>
      <c r="H130" s="201" t="s">
        <v>5937</v>
      </c>
      <c r="I130" s="201" t="s">
        <v>5938</v>
      </c>
      <c r="J130" s="201" t="s">
        <v>5939</v>
      </c>
      <c r="K130" s="201" t="s">
        <v>5961</v>
      </c>
      <c r="L130" s="201" t="s">
        <v>5962</v>
      </c>
      <c r="M130" s="201" t="s">
        <v>5978</v>
      </c>
      <c r="N130" s="201" t="s">
        <v>5991</v>
      </c>
      <c r="O130" s="201" t="s">
        <v>5961</v>
      </c>
      <c r="P130" s="201"/>
      <c r="Q130" s="201" t="s">
        <v>5978</v>
      </c>
      <c r="R130" s="201" t="s">
        <v>5991</v>
      </c>
      <c r="S130" s="201" t="s">
        <v>5978</v>
      </c>
      <c r="T130" s="201"/>
    </row>
    <row r="131" spans="1:20">
      <c r="A131" s="201">
        <v>6</v>
      </c>
      <c r="B131" s="201" t="s">
        <v>558</v>
      </c>
      <c r="C131" s="201" t="s">
        <v>5312</v>
      </c>
      <c r="D131" s="201" t="s">
        <v>5313</v>
      </c>
      <c r="E131" s="201" t="s">
        <v>5347</v>
      </c>
      <c r="F131" s="201"/>
      <c r="G131" s="201" t="s">
        <v>5936</v>
      </c>
      <c r="H131" s="201" t="s">
        <v>5937</v>
      </c>
      <c r="I131" s="201" t="s">
        <v>5938</v>
      </c>
      <c r="J131" s="201" t="s">
        <v>5939</v>
      </c>
      <c r="K131" s="201" t="s">
        <v>5961</v>
      </c>
      <c r="L131" s="201" t="s">
        <v>5962</v>
      </c>
      <c r="M131" s="201" t="s">
        <v>5978</v>
      </c>
      <c r="N131" s="201" t="s">
        <v>5991</v>
      </c>
      <c r="O131" s="201" t="s">
        <v>5961</v>
      </c>
      <c r="P131" s="201"/>
      <c r="Q131" s="201" t="s">
        <v>5978</v>
      </c>
      <c r="R131" s="201" t="s">
        <v>5991</v>
      </c>
      <c r="S131" s="201" t="s">
        <v>5978</v>
      </c>
      <c r="T131" s="201"/>
    </row>
    <row r="132" spans="1:20">
      <c r="A132" s="201">
        <v>6</v>
      </c>
      <c r="B132" s="201" t="s">
        <v>558</v>
      </c>
      <c r="C132" s="201" t="s">
        <v>5314</v>
      </c>
      <c r="D132" s="201" t="s">
        <v>5315</v>
      </c>
      <c r="E132" s="201" t="s">
        <v>5347</v>
      </c>
      <c r="F132" s="201"/>
      <c r="G132" s="201" t="s">
        <v>5936</v>
      </c>
      <c r="H132" s="201" t="s">
        <v>5937</v>
      </c>
      <c r="I132" s="201" t="s">
        <v>5938</v>
      </c>
      <c r="J132" s="201" t="s">
        <v>5939</v>
      </c>
      <c r="K132" s="201" t="s">
        <v>5961</v>
      </c>
      <c r="L132" s="201" t="s">
        <v>5962</v>
      </c>
      <c r="M132" s="201" t="s">
        <v>5978</v>
      </c>
      <c r="N132" s="201" t="s">
        <v>5991</v>
      </c>
      <c r="O132" s="201" t="s">
        <v>5961</v>
      </c>
      <c r="P132" s="201"/>
      <c r="Q132" s="201" t="s">
        <v>5978</v>
      </c>
      <c r="R132" s="201" t="s">
        <v>5991</v>
      </c>
      <c r="S132" s="201" t="s">
        <v>5978</v>
      </c>
      <c r="T132" s="201"/>
    </row>
    <row r="133" spans="1:20">
      <c r="A133" s="201">
        <v>6</v>
      </c>
      <c r="B133" s="201" t="s">
        <v>558</v>
      </c>
      <c r="C133" s="201" t="s">
        <v>5400</v>
      </c>
      <c r="D133" s="201" t="s">
        <v>5401</v>
      </c>
      <c r="E133" s="201" t="s">
        <v>5347</v>
      </c>
      <c r="F133" s="201" t="s">
        <v>5944</v>
      </c>
      <c r="G133" s="201" t="s">
        <v>5936</v>
      </c>
      <c r="H133" s="201" t="s">
        <v>5937</v>
      </c>
      <c r="I133" s="201" t="s">
        <v>5938</v>
      </c>
      <c r="J133" s="201" t="s">
        <v>5939</v>
      </c>
      <c r="K133" s="201" t="s">
        <v>5961</v>
      </c>
      <c r="L133" s="201" t="s">
        <v>5962</v>
      </c>
      <c r="M133" s="201" t="s">
        <v>5954</v>
      </c>
      <c r="N133" s="201" t="s">
        <v>5941</v>
      </c>
      <c r="O133" s="201" t="s">
        <v>5961</v>
      </c>
      <c r="P133" s="201"/>
      <c r="Q133" s="201" t="s">
        <v>5954</v>
      </c>
      <c r="R133" s="201" t="s">
        <v>5941</v>
      </c>
      <c r="S133" s="201" t="s">
        <v>5954</v>
      </c>
      <c r="T133" s="201"/>
    </row>
    <row r="134" spans="1:20">
      <c r="A134" s="201">
        <v>8</v>
      </c>
      <c r="B134" s="201" t="s">
        <v>27</v>
      </c>
      <c r="C134" s="201" t="s">
        <v>5407</v>
      </c>
      <c r="D134" s="201" t="s">
        <v>5408</v>
      </c>
      <c r="E134" s="201" t="s">
        <v>5406</v>
      </c>
      <c r="F134" s="201"/>
      <c r="G134" s="201" t="s">
        <v>5996</v>
      </c>
      <c r="H134" s="201" t="s">
        <v>5937</v>
      </c>
      <c r="I134" s="201"/>
      <c r="J134" s="201" t="s">
        <v>5170</v>
      </c>
      <c r="K134" s="201" t="s">
        <v>5170</v>
      </c>
      <c r="L134" s="201"/>
      <c r="M134" s="201" t="s">
        <v>5170</v>
      </c>
      <c r="N134" s="201"/>
      <c r="O134" s="201"/>
      <c r="P134" s="201"/>
      <c r="Q134" s="201"/>
      <c r="R134" s="201"/>
      <c r="S134" s="201" t="s">
        <v>735</v>
      </c>
      <c r="T134" s="201"/>
    </row>
    <row r="135" spans="1:20">
      <c r="A135" s="201">
        <v>8</v>
      </c>
      <c r="B135" s="201" t="s">
        <v>27</v>
      </c>
      <c r="C135" s="201" t="s">
        <v>5316</v>
      </c>
      <c r="D135" s="201" t="s">
        <v>5317</v>
      </c>
      <c r="E135" s="201" t="s">
        <v>5406</v>
      </c>
      <c r="F135" s="201"/>
      <c r="G135" s="201" t="s">
        <v>5996</v>
      </c>
      <c r="H135" s="201" t="s">
        <v>5937</v>
      </c>
      <c r="I135" s="201"/>
      <c r="J135" s="201" t="s">
        <v>5170</v>
      </c>
      <c r="K135" s="201" t="s">
        <v>5170</v>
      </c>
      <c r="L135" s="201"/>
      <c r="M135" s="201" t="s">
        <v>5170</v>
      </c>
      <c r="N135" s="201"/>
      <c r="O135" s="201"/>
      <c r="P135" s="201"/>
      <c r="Q135" s="201"/>
      <c r="R135" s="201"/>
      <c r="S135" s="201" t="s">
        <v>735</v>
      </c>
      <c r="T135" s="201"/>
    </row>
    <row r="136" spans="1:20">
      <c r="A136" s="201">
        <v>8</v>
      </c>
      <c r="B136" s="201" t="s">
        <v>27</v>
      </c>
      <c r="C136" s="201" t="s">
        <v>532</v>
      </c>
      <c r="D136" s="201" t="s">
        <v>5411</v>
      </c>
      <c r="E136" s="201" t="s">
        <v>5412</v>
      </c>
      <c r="F136" s="201"/>
      <c r="G136" s="201" t="s">
        <v>5996</v>
      </c>
      <c r="H136" s="201" t="s">
        <v>5937</v>
      </c>
      <c r="I136" s="201"/>
      <c r="J136" s="201" t="s">
        <v>5997</v>
      </c>
      <c r="K136" s="201" t="s">
        <v>5947</v>
      </c>
      <c r="L136" s="201"/>
      <c r="M136" s="201" t="s">
        <v>6003</v>
      </c>
      <c r="N136" s="201" t="s">
        <v>6004</v>
      </c>
      <c r="O136" s="201" t="s">
        <v>5999</v>
      </c>
      <c r="P136" s="201" t="s">
        <v>6000</v>
      </c>
      <c r="Q136" s="201" t="s">
        <v>6005</v>
      </c>
      <c r="R136" s="201" t="s">
        <v>6006</v>
      </c>
      <c r="S136" s="201" t="s">
        <v>6005</v>
      </c>
      <c r="T136" s="201"/>
    </row>
    <row r="137" spans="1:20">
      <c r="A137" s="201">
        <v>8</v>
      </c>
      <c r="B137" s="201" t="s">
        <v>27</v>
      </c>
      <c r="C137" s="201" t="s">
        <v>5446</v>
      </c>
      <c r="D137" s="201" t="s">
        <v>5447</v>
      </c>
      <c r="E137" s="201" t="s">
        <v>5170</v>
      </c>
      <c r="F137" s="201"/>
      <c r="G137" s="201"/>
      <c r="H137" s="201"/>
      <c r="I137" s="201"/>
      <c r="J137" s="201" t="s">
        <v>5170</v>
      </c>
      <c r="K137" s="201" t="s">
        <v>5170</v>
      </c>
      <c r="L137" s="201"/>
      <c r="M137" s="201" t="s">
        <v>5170</v>
      </c>
      <c r="N137" s="201"/>
      <c r="O137" s="201"/>
      <c r="P137" s="201"/>
      <c r="Q137" s="201"/>
      <c r="R137" s="201"/>
      <c r="S137" s="201"/>
      <c r="T137" s="201"/>
    </row>
    <row r="138" spans="1:20">
      <c r="A138" s="201">
        <v>8</v>
      </c>
      <c r="B138" s="201" t="s">
        <v>27</v>
      </c>
      <c r="C138" s="201" t="s">
        <v>5448</v>
      </c>
      <c r="D138" s="201" t="s">
        <v>5449</v>
      </c>
      <c r="E138" s="201" t="s">
        <v>5412</v>
      </c>
      <c r="F138" s="201" t="s">
        <v>5944</v>
      </c>
      <c r="G138" s="201" t="s">
        <v>5993</v>
      </c>
      <c r="H138" s="201" t="s">
        <v>5937</v>
      </c>
      <c r="I138" s="201"/>
      <c r="J138" s="201" t="s">
        <v>5960</v>
      </c>
      <c r="K138" s="201" t="s">
        <v>6040</v>
      </c>
      <c r="L138" s="201"/>
      <c r="M138" s="201" t="s">
        <v>6046</v>
      </c>
      <c r="N138" s="201"/>
      <c r="O138" s="201" t="s">
        <v>6040</v>
      </c>
      <c r="P138" s="201"/>
      <c r="Q138" s="201" t="s">
        <v>6041</v>
      </c>
      <c r="R138" s="201" t="s">
        <v>6047</v>
      </c>
      <c r="S138" s="201" t="s">
        <v>6041</v>
      </c>
      <c r="T138" s="201"/>
    </row>
    <row r="139" spans="1:20">
      <c r="A139" s="201">
        <v>8</v>
      </c>
      <c r="B139" s="201" t="s">
        <v>27</v>
      </c>
      <c r="C139" s="201" t="s">
        <v>5450</v>
      </c>
      <c r="D139" s="201" t="s">
        <v>5451</v>
      </c>
      <c r="E139" s="201" t="s">
        <v>5412</v>
      </c>
      <c r="F139" s="201" t="s">
        <v>5944</v>
      </c>
      <c r="G139" s="201" t="s">
        <v>5993</v>
      </c>
      <c r="H139" s="201" t="s">
        <v>5937</v>
      </c>
      <c r="I139" s="201"/>
      <c r="J139" s="201" t="s">
        <v>5960</v>
      </c>
      <c r="K139" s="201" t="s">
        <v>6039</v>
      </c>
      <c r="L139" s="201" t="s">
        <v>6040</v>
      </c>
      <c r="M139" s="201" t="s">
        <v>6041</v>
      </c>
      <c r="N139" s="201" t="s">
        <v>6042</v>
      </c>
      <c r="O139" s="201" t="s">
        <v>6024</v>
      </c>
      <c r="P139" s="201"/>
      <c r="Q139" s="201" t="s">
        <v>6048</v>
      </c>
      <c r="R139" s="201"/>
      <c r="S139" s="201" t="s">
        <v>6048</v>
      </c>
      <c r="T139" s="201"/>
    </row>
    <row r="140" spans="1:20">
      <c r="A140" s="201">
        <v>8</v>
      </c>
      <c r="B140" s="201" t="s">
        <v>27</v>
      </c>
      <c r="C140" s="201" t="s">
        <v>5452</v>
      </c>
      <c r="D140" s="201" t="s">
        <v>5453</v>
      </c>
      <c r="E140" s="201" t="s">
        <v>5412</v>
      </c>
      <c r="F140" s="201" t="s">
        <v>5942</v>
      </c>
      <c r="G140" s="201" t="s">
        <v>5996</v>
      </c>
      <c r="H140" s="201" t="s">
        <v>5937</v>
      </c>
      <c r="I140" s="201"/>
      <c r="J140" s="201" t="s">
        <v>5960</v>
      </c>
      <c r="K140" s="201" t="s">
        <v>5947</v>
      </c>
      <c r="L140" s="201" t="s">
        <v>6039</v>
      </c>
      <c r="M140" s="201" t="s">
        <v>6041</v>
      </c>
      <c r="N140" s="201" t="s">
        <v>6042</v>
      </c>
      <c r="O140" s="201" t="s">
        <v>6024</v>
      </c>
      <c r="P140" s="201"/>
      <c r="Q140" s="201" t="s">
        <v>6049</v>
      </c>
      <c r="R140" s="201" t="s">
        <v>6048</v>
      </c>
      <c r="S140" s="201" t="s">
        <v>6049</v>
      </c>
      <c r="T140" s="201"/>
    </row>
    <row r="141" spans="1:20">
      <c r="A141" s="201">
        <v>8</v>
      </c>
      <c r="B141" s="201" t="s">
        <v>27</v>
      </c>
      <c r="C141" s="201" t="s">
        <v>5454</v>
      </c>
      <c r="D141" s="201" t="s">
        <v>5455</v>
      </c>
      <c r="E141" s="201" t="s">
        <v>5412</v>
      </c>
      <c r="F141" s="201" t="s">
        <v>5942</v>
      </c>
      <c r="G141" s="201" t="s">
        <v>5996</v>
      </c>
      <c r="H141" s="201" t="s">
        <v>5937</v>
      </c>
      <c r="I141" s="201"/>
      <c r="J141" s="201" t="s">
        <v>5960</v>
      </c>
      <c r="K141" s="201" t="s">
        <v>5947</v>
      </c>
      <c r="L141" s="201" t="s">
        <v>6008</v>
      </c>
      <c r="M141" s="201" t="s">
        <v>6008</v>
      </c>
      <c r="N141" s="201" t="s">
        <v>6009</v>
      </c>
      <c r="O141" s="201" t="s">
        <v>6024</v>
      </c>
      <c r="P141" s="201"/>
      <c r="Q141" s="201" t="s">
        <v>6048</v>
      </c>
      <c r="R141" s="201"/>
      <c r="S141" s="201" t="s">
        <v>6048</v>
      </c>
      <c r="T141" s="201"/>
    </row>
    <row r="142" spans="1:20">
      <c r="A142" s="201">
        <v>8</v>
      </c>
      <c r="B142" s="201" t="s">
        <v>27</v>
      </c>
      <c r="C142" s="201" t="s">
        <v>5456</v>
      </c>
      <c r="D142" s="201" t="s">
        <v>5457</v>
      </c>
      <c r="E142" s="201" t="s">
        <v>5412</v>
      </c>
      <c r="F142" s="201" t="s">
        <v>5942</v>
      </c>
      <c r="G142" s="201" t="s">
        <v>5996</v>
      </c>
      <c r="H142" s="201" t="s">
        <v>5937</v>
      </c>
      <c r="I142" s="201"/>
      <c r="J142" s="201" t="s">
        <v>5960</v>
      </c>
      <c r="K142" s="201" t="s">
        <v>5947</v>
      </c>
      <c r="L142" s="201" t="s">
        <v>6008</v>
      </c>
      <c r="M142" s="201" t="s">
        <v>6008</v>
      </c>
      <c r="N142" s="201" t="s">
        <v>6009</v>
      </c>
      <c r="O142" s="201" t="s">
        <v>6024</v>
      </c>
      <c r="P142" s="201"/>
      <c r="Q142" s="201" t="s">
        <v>6049</v>
      </c>
      <c r="R142" s="201" t="s">
        <v>6048</v>
      </c>
      <c r="S142" s="201" t="s">
        <v>6049</v>
      </c>
      <c r="T142" s="201"/>
    </row>
    <row r="143" spans="1:20">
      <c r="A143" s="201">
        <v>8</v>
      </c>
      <c r="B143" s="201" t="s">
        <v>27</v>
      </c>
      <c r="C143" s="201" t="s">
        <v>5458</v>
      </c>
      <c r="D143" s="201" t="s">
        <v>5459</v>
      </c>
      <c r="E143" s="201" t="s">
        <v>5170</v>
      </c>
      <c r="F143" s="201"/>
      <c r="G143" s="201"/>
      <c r="H143" s="201"/>
      <c r="I143" s="201"/>
      <c r="J143" s="201" t="s">
        <v>5170</v>
      </c>
      <c r="K143" s="201" t="s">
        <v>5170</v>
      </c>
      <c r="L143" s="201"/>
      <c r="M143" s="201" t="s">
        <v>5170</v>
      </c>
      <c r="N143" s="201"/>
      <c r="O143" s="201"/>
      <c r="P143" s="201"/>
      <c r="Q143" s="201"/>
      <c r="R143" s="201"/>
      <c r="S143" s="201"/>
      <c r="T143" s="201"/>
    </row>
    <row r="144" spans="1:20">
      <c r="A144" s="201">
        <v>8</v>
      </c>
      <c r="B144" s="201" t="s">
        <v>27</v>
      </c>
      <c r="C144" s="201" t="s">
        <v>5460</v>
      </c>
      <c r="D144" s="201" t="s">
        <v>5461</v>
      </c>
      <c r="E144" s="201" t="s">
        <v>5417</v>
      </c>
      <c r="F144" s="201" t="s">
        <v>5944</v>
      </c>
      <c r="G144" s="201" t="s">
        <v>5996</v>
      </c>
      <c r="H144" s="201" t="s">
        <v>5937</v>
      </c>
      <c r="I144" s="201"/>
      <c r="J144" s="201" t="s">
        <v>5960</v>
      </c>
      <c r="K144" s="201" t="s">
        <v>6012</v>
      </c>
      <c r="L144" s="201" t="s">
        <v>6013</v>
      </c>
      <c r="M144" s="201" t="s">
        <v>6014</v>
      </c>
      <c r="N144" s="201" t="s">
        <v>6050</v>
      </c>
      <c r="O144" s="201" t="s">
        <v>6018</v>
      </c>
      <c r="P144" s="201"/>
      <c r="Q144" s="201"/>
      <c r="R144" s="201"/>
      <c r="S144" s="201"/>
      <c r="T144" s="201"/>
    </row>
    <row r="145" spans="1:20">
      <c r="A145" s="201">
        <v>8</v>
      </c>
      <c r="B145" s="201" t="s">
        <v>27</v>
      </c>
      <c r="C145" s="201" t="s">
        <v>5462</v>
      </c>
      <c r="D145" s="201" t="s">
        <v>5463</v>
      </c>
      <c r="E145" s="201" t="s">
        <v>5412</v>
      </c>
      <c r="F145" s="201" t="s">
        <v>5944</v>
      </c>
      <c r="G145" s="201" t="s">
        <v>5996</v>
      </c>
      <c r="H145" s="201" t="s">
        <v>5937</v>
      </c>
      <c r="I145" s="201"/>
      <c r="J145" s="201" t="s">
        <v>5960</v>
      </c>
      <c r="K145" s="201" t="s">
        <v>6039</v>
      </c>
      <c r="L145" s="201" t="s">
        <v>5977</v>
      </c>
      <c r="M145" s="201" t="s">
        <v>6041</v>
      </c>
      <c r="N145" s="201" t="s">
        <v>6051</v>
      </c>
      <c r="O145" s="201" t="s">
        <v>6024</v>
      </c>
      <c r="P145" s="201" t="s">
        <v>6040</v>
      </c>
      <c r="Q145" s="201" t="s">
        <v>6049</v>
      </c>
      <c r="R145" s="201" t="s">
        <v>6052</v>
      </c>
      <c r="S145" s="201" t="s">
        <v>6049</v>
      </c>
      <c r="T145" s="201"/>
    </row>
    <row r="146" spans="1:20">
      <c r="A146" s="201">
        <v>8</v>
      </c>
      <c r="B146" s="201" t="s">
        <v>27</v>
      </c>
      <c r="C146" s="201" t="s">
        <v>5464</v>
      </c>
      <c r="D146" s="201" t="s">
        <v>5465</v>
      </c>
      <c r="E146" s="201" t="s">
        <v>5417</v>
      </c>
      <c r="F146" s="201" t="s">
        <v>5944</v>
      </c>
      <c r="G146" s="201" t="s">
        <v>5996</v>
      </c>
      <c r="H146" s="201" t="s">
        <v>5937</v>
      </c>
      <c r="I146" s="201"/>
      <c r="J146" s="201" t="s">
        <v>5960</v>
      </c>
      <c r="K146" s="201" t="s">
        <v>6012</v>
      </c>
      <c r="L146" s="201" t="s">
        <v>5977</v>
      </c>
      <c r="M146" s="201" t="s">
        <v>6053</v>
      </c>
      <c r="N146" s="201" t="s">
        <v>6050</v>
      </c>
      <c r="O146" s="201" t="s">
        <v>6018</v>
      </c>
      <c r="P146" s="201"/>
      <c r="Q146" s="201"/>
      <c r="R146" s="201"/>
      <c r="S146" s="201"/>
      <c r="T146" s="201"/>
    </row>
    <row r="147" spans="1:20">
      <c r="A147" s="201">
        <v>8</v>
      </c>
      <c r="B147" s="201" t="s">
        <v>27</v>
      </c>
      <c r="C147" s="201" t="s">
        <v>5466</v>
      </c>
      <c r="D147" s="201" t="s">
        <v>5467</v>
      </c>
      <c r="E147" s="201" t="s">
        <v>5417</v>
      </c>
      <c r="F147" s="201"/>
      <c r="G147" s="201" t="s">
        <v>5996</v>
      </c>
      <c r="H147" s="201" t="s">
        <v>5996</v>
      </c>
      <c r="I147" s="201"/>
      <c r="J147" s="201" t="s">
        <v>5170</v>
      </c>
      <c r="K147" s="201" t="s">
        <v>6012</v>
      </c>
      <c r="L147" s="201"/>
      <c r="M147" s="201" t="s">
        <v>5170</v>
      </c>
      <c r="N147" s="201"/>
      <c r="O147" s="201"/>
      <c r="P147" s="201"/>
      <c r="Q147" s="201"/>
      <c r="R147" s="201"/>
      <c r="S147" s="201"/>
      <c r="T147" s="201"/>
    </row>
    <row r="148" spans="1:20">
      <c r="A148" s="201">
        <v>8</v>
      </c>
      <c r="B148" s="201" t="s">
        <v>27</v>
      </c>
      <c r="C148" s="201" t="s">
        <v>5468</v>
      </c>
      <c r="D148" s="201" t="s">
        <v>5469</v>
      </c>
      <c r="E148" s="201" t="s">
        <v>5417</v>
      </c>
      <c r="F148" s="201" t="s">
        <v>5944</v>
      </c>
      <c r="G148" s="201" t="s">
        <v>5996</v>
      </c>
      <c r="H148" s="201" t="s">
        <v>5937</v>
      </c>
      <c r="I148" s="201"/>
      <c r="J148" s="201" t="s">
        <v>5960</v>
      </c>
      <c r="K148" s="201" t="s">
        <v>6012</v>
      </c>
      <c r="L148" s="201"/>
      <c r="M148" s="201" t="s">
        <v>6054</v>
      </c>
      <c r="N148" s="201"/>
      <c r="O148" s="201" t="s">
        <v>6018</v>
      </c>
      <c r="P148" s="201"/>
      <c r="Q148" s="201"/>
      <c r="R148" s="201"/>
      <c r="S148" s="201"/>
      <c r="T148" s="201"/>
    </row>
    <row r="149" spans="1:20">
      <c r="A149" s="201">
        <v>8</v>
      </c>
      <c r="B149" s="201" t="s">
        <v>27</v>
      </c>
      <c r="C149" s="201" t="s">
        <v>5470</v>
      </c>
      <c r="D149" s="201" t="s">
        <v>5471</v>
      </c>
      <c r="E149" s="201" t="s">
        <v>5410</v>
      </c>
      <c r="F149" s="201"/>
      <c r="G149" s="201" t="s">
        <v>5996</v>
      </c>
      <c r="H149" s="201" t="s">
        <v>5937</v>
      </c>
      <c r="I149" s="201"/>
      <c r="J149" s="201" t="s">
        <v>5960</v>
      </c>
      <c r="K149" s="201" t="s">
        <v>5962</v>
      </c>
      <c r="L149" s="201"/>
      <c r="M149" s="201" t="s">
        <v>5170</v>
      </c>
      <c r="N149" s="201"/>
      <c r="O149" s="201" t="s">
        <v>6018</v>
      </c>
      <c r="P149" s="201"/>
      <c r="Q149" s="201"/>
      <c r="R149" s="201"/>
      <c r="S149" s="201"/>
      <c r="T149" s="201"/>
    </row>
    <row r="150" spans="1:20">
      <c r="A150" s="201">
        <v>8</v>
      </c>
      <c r="B150" s="201" t="s">
        <v>27</v>
      </c>
      <c r="C150" s="201" t="s">
        <v>5472</v>
      </c>
      <c r="D150" s="201" t="s">
        <v>5473</v>
      </c>
      <c r="E150" s="201" t="s">
        <v>5417</v>
      </c>
      <c r="F150" s="201" t="s">
        <v>5944</v>
      </c>
      <c r="G150" s="201" t="s">
        <v>5996</v>
      </c>
      <c r="H150" s="201" t="s">
        <v>5937</v>
      </c>
      <c r="I150" s="201"/>
      <c r="J150" s="201" t="s">
        <v>5960</v>
      </c>
      <c r="K150" s="201" t="s">
        <v>6012</v>
      </c>
      <c r="L150" s="201" t="s">
        <v>6013</v>
      </c>
      <c r="M150" s="201" t="s">
        <v>6013</v>
      </c>
      <c r="N150" s="201" t="s">
        <v>6055</v>
      </c>
      <c r="O150" s="201"/>
      <c r="P150" s="201"/>
      <c r="Q150" s="201"/>
      <c r="R150" s="201"/>
      <c r="S150" s="201"/>
      <c r="T150" s="201"/>
    </row>
    <row r="151" spans="1:20">
      <c r="A151" s="201">
        <v>8</v>
      </c>
      <c r="B151" s="201"/>
      <c r="C151" s="201" t="s">
        <v>5472</v>
      </c>
      <c r="D151" s="201" t="s">
        <v>5473</v>
      </c>
      <c r="E151" s="201" t="s">
        <v>5417</v>
      </c>
      <c r="F151" s="201"/>
      <c r="G151" s="201"/>
      <c r="H151" s="201"/>
      <c r="I151" s="201"/>
      <c r="J151" s="201" t="s">
        <v>5170</v>
      </c>
      <c r="K151" s="201" t="s">
        <v>5170</v>
      </c>
      <c r="L151" s="201"/>
      <c r="M151" s="201" t="s">
        <v>5170</v>
      </c>
      <c r="N151" s="201"/>
      <c r="O151" s="201"/>
      <c r="P151" s="201"/>
      <c r="Q151" s="201"/>
      <c r="R151" s="201"/>
      <c r="S151" s="201"/>
      <c r="T151" s="201"/>
    </row>
    <row r="152" spans="1:20">
      <c r="A152" s="201">
        <v>8</v>
      </c>
      <c r="B152" s="201" t="s">
        <v>27</v>
      </c>
      <c r="C152" s="201" t="s">
        <v>196</v>
      </c>
      <c r="D152" s="201" t="s">
        <v>5413</v>
      </c>
      <c r="E152" s="201" t="s">
        <v>5412</v>
      </c>
      <c r="F152" s="201"/>
      <c r="G152" s="201" t="s">
        <v>5996</v>
      </c>
      <c r="H152" s="201" t="s">
        <v>5937</v>
      </c>
      <c r="I152" s="201"/>
      <c r="J152" s="201" t="s">
        <v>5997</v>
      </c>
      <c r="K152" s="201" t="s">
        <v>5947</v>
      </c>
      <c r="L152" s="201"/>
      <c r="M152" s="201" t="s">
        <v>6003</v>
      </c>
      <c r="N152" s="201" t="s">
        <v>6007</v>
      </c>
      <c r="O152" s="201" t="s">
        <v>5999</v>
      </c>
      <c r="P152" s="201" t="s">
        <v>6000</v>
      </c>
      <c r="Q152" s="201" t="s">
        <v>6005</v>
      </c>
      <c r="R152" s="201" t="s">
        <v>6006</v>
      </c>
      <c r="S152" s="201" t="s">
        <v>6005</v>
      </c>
      <c r="T152" s="201"/>
    </row>
    <row r="153" spans="1:20">
      <c r="A153" s="201">
        <v>8</v>
      </c>
      <c r="B153" s="201" t="s">
        <v>27</v>
      </c>
      <c r="C153" s="201" t="s">
        <v>5414</v>
      </c>
      <c r="D153" s="201" t="s">
        <v>5415</v>
      </c>
      <c r="E153" s="201" t="s">
        <v>5412</v>
      </c>
      <c r="F153" s="201"/>
      <c r="G153" s="201" t="s">
        <v>5996</v>
      </c>
      <c r="H153" s="201" t="s">
        <v>5937</v>
      </c>
      <c r="I153" s="201"/>
      <c r="J153" s="201" t="s">
        <v>5960</v>
      </c>
      <c r="K153" s="201" t="s">
        <v>5947</v>
      </c>
      <c r="L153" s="201" t="s">
        <v>6003</v>
      </c>
      <c r="M153" s="201" t="s">
        <v>6008</v>
      </c>
      <c r="N153" s="201" t="s">
        <v>6009</v>
      </c>
      <c r="O153" s="201" t="s">
        <v>6010</v>
      </c>
      <c r="P153" s="201"/>
      <c r="Q153" s="201" t="s">
        <v>6011</v>
      </c>
      <c r="R153" s="201"/>
      <c r="S153" s="201" t="s">
        <v>6011</v>
      </c>
      <c r="T153" s="201"/>
    </row>
    <row r="154" spans="1:20">
      <c r="A154" s="201">
        <v>8</v>
      </c>
      <c r="B154" s="201" t="s">
        <v>27</v>
      </c>
      <c r="C154" s="201" t="s">
        <v>323</v>
      </c>
      <c r="D154" s="201" t="s">
        <v>5416</v>
      </c>
      <c r="E154" s="201" t="s">
        <v>5417</v>
      </c>
      <c r="F154" s="201" t="s">
        <v>5944</v>
      </c>
      <c r="G154" s="201" t="s">
        <v>5996</v>
      </c>
      <c r="H154" s="201" t="s">
        <v>5937</v>
      </c>
      <c r="I154" s="201"/>
      <c r="J154" s="201" t="s">
        <v>5960</v>
      </c>
      <c r="K154" s="201" t="s">
        <v>6012</v>
      </c>
      <c r="L154" s="201" t="s">
        <v>6013</v>
      </c>
      <c r="M154" s="201" t="s">
        <v>6014</v>
      </c>
      <c r="N154" s="201" t="s">
        <v>6013</v>
      </c>
      <c r="O154" s="201" t="s">
        <v>6015</v>
      </c>
      <c r="P154" s="201"/>
      <c r="Q154" s="201" t="s">
        <v>6016</v>
      </c>
      <c r="R154" s="201" t="s">
        <v>6017</v>
      </c>
      <c r="S154" s="201" t="s">
        <v>6016</v>
      </c>
      <c r="T154" s="201"/>
    </row>
    <row r="155" spans="1:20">
      <c r="A155" s="201">
        <v>8</v>
      </c>
      <c r="B155" s="201" t="s">
        <v>27</v>
      </c>
      <c r="C155" s="201" t="s">
        <v>5418</v>
      </c>
      <c r="D155" s="201" t="s">
        <v>5419</v>
      </c>
      <c r="E155" s="201" t="s">
        <v>5170</v>
      </c>
      <c r="F155" s="201"/>
      <c r="G155" s="201"/>
      <c r="H155" s="201"/>
      <c r="I155" s="201"/>
      <c r="J155" s="201" t="s">
        <v>5170</v>
      </c>
      <c r="K155" s="201" t="s">
        <v>5170</v>
      </c>
      <c r="L155" s="201"/>
      <c r="M155" s="201" t="s">
        <v>5170</v>
      </c>
      <c r="N155" s="201"/>
      <c r="O155" s="201"/>
      <c r="P155" s="201"/>
      <c r="Q155" s="201"/>
      <c r="R155" s="201"/>
      <c r="S155" s="201"/>
      <c r="T155" s="201"/>
    </row>
    <row r="156" spans="1:20">
      <c r="A156" s="201">
        <v>8</v>
      </c>
      <c r="B156" s="201" t="s">
        <v>27</v>
      </c>
      <c r="C156" s="201" t="s">
        <v>5420</v>
      </c>
      <c r="D156" s="201" t="s">
        <v>5421</v>
      </c>
      <c r="E156" s="201" t="s">
        <v>5417</v>
      </c>
      <c r="F156" s="201" t="s">
        <v>5944</v>
      </c>
      <c r="G156" s="201" t="s">
        <v>5996</v>
      </c>
      <c r="H156" s="201" t="s">
        <v>5937</v>
      </c>
      <c r="I156" s="201"/>
      <c r="J156" s="201" t="s">
        <v>5960</v>
      </c>
      <c r="K156" s="201" t="s">
        <v>6012</v>
      </c>
      <c r="L156" s="201" t="s">
        <v>6013</v>
      </c>
      <c r="M156" s="201" t="s">
        <v>6014</v>
      </c>
      <c r="N156" s="201" t="s">
        <v>6013</v>
      </c>
      <c r="O156" s="201" t="s">
        <v>6018</v>
      </c>
      <c r="P156" s="201"/>
      <c r="Q156" s="201" t="s">
        <v>6019</v>
      </c>
      <c r="R156" s="201"/>
      <c r="S156" s="201" t="s">
        <v>6019</v>
      </c>
      <c r="T156" s="201"/>
    </row>
    <row r="157" spans="1:20">
      <c r="A157" s="201">
        <v>8</v>
      </c>
      <c r="B157" s="201" t="s">
        <v>27</v>
      </c>
      <c r="C157" s="201" t="s">
        <v>5422</v>
      </c>
      <c r="D157" s="201" t="s">
        <v>5423</v>
      </c>
      <c r="E157" s="201" t="s">
        <v>5412</v>
      </c>
      <c r="F157" s="201" t="s">
        <v>5942</v>
      </c>
      <c r="G157" s="201" t="s">
        <v>5996</v>
      </c>
      <c r="H157" s="201" t="s">
        <v>5937</v>
      </c>
      <c r="I157" s="201"/>
      <c r="J157" s="201" t="s">
        <v>5997</v>
      </c>
      <c r="K157" s="201" t="s">
        <v>5947</v>
      </c>
      <c r="L157" s="201" t="s">
        <v>6003</v>
      </c>
      <c r="M157" s="201" t="s">
        <v>6003</v>
      </c>
      <c r="N157" s="201" t="s">
        <v>5978</v>
      </c>
      <c r="O157" s="201" t="s">
        <v>5999</v>
      </c>
      <c r="P157" s="201" t="s">
        <v>6000</v>
      </c>
      <c r="Q157" s="201" t="s">
        <v>6005</v>
      </c>
      <c r="R157" s="201" t="s">
        <v>6020</v>
      </c>
      <c r="S157" s="201" t="s">
        <v>6005</v>
      </c>
      <c r="T157" s="201"/>
    </row>
    <row r="158" spans="1:20">
      <c r="A158" s="201">
        <v>8</v>
      </c>
      <c r="B158" s="201" t="s">
        <v>27</v>
      </c>
      <c r="C158" s="201" t="s">
        <v>320</v>
      </c>
      <c r="D158" s="201" t="s">
        <v>5424</v>
      </c>
      <c r="E158" s="201" t="s">
        <v>5412</v>
      </c>
      <c r="F158" s="201"/>
      <c r="G158" s="201" t="s">
        <v>5996</v>
      </c>
      <c r="H158" s="201" t="s">
        <v>5996</v>
      </c>
      <c r="I158" s="201"/>
      <c r="J158" s="201" t="s">
        <v>5170</v>
      </c>
      <c r="K158" s="201" t="s">
        <v>5170</v>
      </c>
      <c r="L158" s="201"/>
      <c r="M158" s="201" t="s">
        <v>5170</v>
      </c>
      <c r="N158" s="201"/>
      <c r="O158" s="201"/>
      <c r="P158" s="201"/>
      <c r="Q158" s="201"/>
      <c r="R158" s="201"/>
      <c r="S158" s="201"/>
      <c r="T158" s="201"/>
    </row>
    <row r="159" spans="1:20">
      <c r="A159" s="201">
        <v>8</v>
      </c>
      <c r="B159" s="201" t="s">
        <v>27</v>
      </c>
      <c r="C159" s="201" t="s">
        <v>5425</v>
      </c>
      <c r="D159" s="201" t="s">
        <v>5426</v>
      </c>
      <c r="E159" s="201" t="s">
        <v>5412</v>
      </c>
      <c r="F159" s="201" t="s">
        <v>5944</v>
      </c>
      <c r="G159" s="201" t="s">
        <v>5996</v>
      </c>
      <c r="H159" s="201" t="s">
        <v>5937</v>
      </c>
      <c r="I159" s="201"/>
      <c r="J159" s="201" t="s">
        <v>5960</v>
      </c>
      <c r="K159" s="201" t="s">
        <v>5939</v>
      </c>
      <c r="L159" s="201"/>
      <c r="M159" s="201" t="s">
        <v>6021</v>
      </c>
      <c r="N159" s="201" t="s">
        <v>6022</v>
      </c>
      <c r="O159" s="201" t="s">
        <v>5939</v>
      </c>
      <c r="P159" s="201"/>
      <c r="Q159" s="201" t="s">
        <v>6021</v>
      </c>
      <c r="R159" s="201" t="s">
        <v>6022</v>
      </c>
      <c r="S159" s="201" t="s">
        <v>6021</v>
      </c>
      <c r="T159" s="201"/>
    </row>
    <row r="160" spans="1:20">
      <c r="A160" s="201">
        <v>8</v>
      </c>
      <c r="B160" s="201" t="s">
        <v>27</v>
      </c>
      <c r="C160" s="201" t="s">
        <v>5427</v>
      </c>
      <c r="D160" s="201" t="s">
        <v>5428</v>
      </c>
      <c r="E160" s="201" t="s">
        <v>5412</v>
      </c>
      <c r="F160" s="201"/>
      <c r="G160" s="201" t="s">
        <v>5996</v>
      </c>
      <c r="H160" s="201" t="s">
        <v>5937</v>
      </c>
      <c r="I160" s="201"/>
      <c r="J160" s="201" t="s">
        <v>5960</v>
      </c>
      <c r="K160" s="201" t="s">
        <v>5947</v>
      </c>
      <c r="L160" s="201" t="s">
        <v>6008</v>
      </c>
      <c r="M160" s="201" t="s">
        <v>6008</v>
      </c>
      <c r="N160" s="201" t="s">
        <v>6023</v>
      </c>
      <c r="O160" s="201" t="s">
        <v>6024</v>
      </c>
      <c r="P160" s="201"/>
      <c r="Q160" s="201" t="s">
        <v>6025</v>
      </c>
      <c r="R160" s="201"/>
      <c r="S160" s="201" t="s">
        <v>6025</v>
      </c>
      <c r="T160" s="201"/>
    </row>
    <row r="161" spans="1:20">
      <c r="A161" s="201">
        <v>8</v>
      </c>
      <c r="B161" s="201" t="s">
        <v>27</v>
      </c>
      <c r="C161" s="201" t="s">
        <v>5330</v>
      </c>
      <c r="D161" s="201" t="s">
        <v>5429</v>
      </c>
      <c r="E161" s="201" t="s">
        <v>5412</v>
      </c>
      <c r="F161" s="201"/>
      <c r="G161" s="201" t="s">
        <v>5996</v>
      </c>
      <c r="H161" s="201" t="s">
        <v>5996</v>
      </c>
      <c r="I161" s="201"/>
      <c r="J161" s="201" t="s">
        <v>6026</v>
      </c>
      <c r="K161" s="201" t="s">
        <v>6027</v>
      </c>
      <c r="L161" s="201" t="s">
        <v>6028</v>
      </c>
      <c r="M161" s="201" t="s">
        <v>5170</v>
      </c>
      <c r="N161" s="201" t="s">
        <v>6026</v>
      </c>
      <c r="O161" s="201"/>
      <c r="P161" s="201" t="s">
        <v>6028</v>
      </c>
      <c r="Q161" s="201"/>
      <c r="R161" s="201"/>
      <c r="S161" s="201"/>
      <c r="T161" s="201"/>
    </row>
    <row r="162" spans="1:20">
      <c r="A162" s="201">
        <v>8</v>
      </c>
      <c r="B162" s="201" t="s">
        <v>27</v>
      </c>
      <c r="C162" s="201" t="s">
        <v>5430</v>
      </c>
      <c r="D162" s="201" t="s">
        <v>5431</v>
      </c>
      <c r="E162" s="201" t="s">
        <v>5412</v>
      </c>
      <c r="F162" s="201"/>
      <c r="G162" s="201" t="s">
        <v>5996</v>
      </c>
      <c r="H162" s="201" t="s">
        <v>5937</v>
      </c>
      <c r="I162" s="201"/>
      <c r="J162" s="201" t="s">
        <v>5960</v>
      </c>
      <c r="K162" s="201" t="s">
        <v>6029</v>
      </c>
      <c r="L162" s="201" t="s">
        <v>6030</v>
      </c>
      <c r="M162" s="201" t="s">
        <v>6030</v>
      </c>
      <c r="N162" s="201" t="s">
        <v>6031</v>
      </c>
      <c r="O162" s="201" t="s">
        <v>6029</v>
      </c>
      <c r="P162" s="201" t="s">
        <v>6030</v>
      </c>
      <c r="Q162" s="201" t="s">
        <v>6030</v>
      </c>
      <c r="R162" s="201" t="s">
        <v>6031</v>
      </c>
      <c r="S162" s="201" t="s">
        <v>6030</v>
      </c>
      <c r="T162" s="201"/>
    </row>
    <row r="163" spans="1:20">
      <c r="A163" s="201">
        <v>8</v>
      </c>
      <c r="B163" s="201" t="s">
        <v>27</v>
      </c>
      <c r="C163" s="201" t="s">
        <v>5341</v>
      </c>
      <c r="D163" s="201" t="s">
        <v>5432</v>
      </c>
      <c r="E163" s="201" t="s">
        <v>5412</v>
      </c>
      <c r="F163" s="201"/>
      <c r="G163" s="201" t="s">
        <v>5996</v>
      </c>
      <c r="H163" s="201" t="s">
        <v>5937</v>
      </c>
      <c r="I163" s="201"/>
      <c r="J163" s="201" t="s">
        <v>5960</v>
      </c>
      <c r="K163" s="201" t="s">
        <v>6032</v>
      </c>
      <c r="L163" s="201" t="s">
        <v>5977</v>
      </c>
      <c r="M163" s="201" t="s">
        <v>6033</v>
      </c>
      <c r="N163" s="201" t="s">
        <v>6034</v>
      </c>
      <c r="O163" s="201" t="s">
        <v>6032</v>
      </c>
      <c r="P163" s="201"/>
      <c r="Q163" s="201" t="s">
        <v>6033</v>
      </c>
      <c r="R163" s="201" t="s">
        <v>6034</v>
      </c>
      <c r="S163" s="201" t="s">
        <v>6033</v>
      </c>
      <c r="T163" s="201"/>
    </row>
    <row r="164" spans="1:20">
      <c r="A164" s="201">
        <v>8</v>
      </c>
      <c r="B164" s="201" t="s">
        <v>27</v>
      </c>
      <c r="C164" s="201" t="s">
        <v>5433</v>
      </c>
      <c r="D164" s="201" t="s">
        <v>5434</v>
      </c>
      <c r="E164" s="201" t="s">
        <v>5412</v>
      </c>
      <c r="F164" s="201" t="s">
        <v>5944</v>
      </c>
      <c r="G164" s="201" t="s">
        <v>5996</v>
      </c>
      <c r="H164" s="201" t="s">
        <v>5937</v>
      </c>
      <c r="I164" s="201"/>
      <c r="J164" s="201" t="s">
        <v>5960</v>
      </c>
      <c r="K164" s="201" t="s">
        <v>6026</v>
      </c>
      <c r="L164" s="201"/>
      <c r="M164" s="201" t="s">
        <v>6028</v>
      </c>
      <c r="N164" s="201" t="s">
        <v>6035</v>
      </c>
      <c r="O164" s="201" t="s">
        <v>6026</v>
      </c>
      <c r="P164" s="201"/>
      <c r="Q164" s="201" t="s">
        <v>6028</v>
      </c>
      <c r="R164" s="201" t="s">
        <v>6035</v>
      </c>
      <c r="S164" s="201" t="s">
        <v>6028</v>
      </c>
      <c r="T164" s="201"/>
    </row>
    <row r="165" spans="1:20">
      <c r="A165" s="201">
        <v>8</v>
      </c>
      <c r="B165" s="201" t="s">
        <v>27</v>
      </c>
      <c r="C165" s="201" t="s">
        <v>5435</v>
      </c>
      <c r="D165" s="201" t="s">
        <v>5436</v>
      </c>
      <c r="E165" s="201" t="s">
        <v>5412</v>
      </c>
      <c r="F165" s="201"/>
      <c r="G165" s="201" t="s">
        <v>5996</v>
      </c>
      <c r="H165" s="201" t="s">
        <v>5937</v>
      </c>
      <c r="I165" s="201"/>
      <c r="J165" s="201" t="s">
        <v>5960</v>
      </c>
      <c r="K165" s="201" t="s">
        <v>6026</v>
      </c>
      <c r="L165" s="201"/>
      <c r="M165" s="201" t="s">
        <v>6028</v>
      </c>
      <c r="N165" s="201" t="s">
        <v>6036</v>
      </c>
      <c r="O165" s="201" t="s">
        <v>6026</v>
      </c>
      <c r="P165" s="201"/>
      <c r="Q165" s="201" t="s">
        <v>6037</v>
      </c>
      <c r="R165" s="201" t="s">
        <v>6038</v>
      </c>
      <c r="S165" s="201" t="s">
        <v>6028</v>
      </c>
      <c r="T165" s="201"/>
    </row>
    <row r="166" spans="1:20">
      <c r="A166" s="201">
        <v>8</v>
      </c>
      <c r="B166" s="201" t="s">
        <v>27</v>
      </c>
      <c r="C166" s="201" t="s">
        <v>1234</v>
      </c>
      <c r="D166" s="201" t="s">
        <v>5437</v>
      </c>
      <c r="E166" s="201" t="s">
        <v>5412</v>
      </c>
      <c r="F166" s="201"/>
      <c r="G166" s="201" t="s">
        <v>5993</v>
      </c>
      <c r="H166" s="201" t="s">
        <v>5993</v>
      </c>
      <c r="I166" s="201"/>
      <c r="J166" s="201" t="s">
        <v>5960</v>
      </c>
      <c r="K166" s="201" t="s">
        <v>6039</v>
      </c>
      <c r="L166" s="201" t="s">
        <v>6040</v>
      </c>
      <c r="M166" s="201" t="s">
        <v>6041</v>
      </c>
      <c r="N166" s="201" t="s">
        <v>6042</v>
      </c>
      <c r="O166" s="201" t="s">
        <v>6024</v>
      </c>
      <c r="P166" s="201" t="s">
        <v>6040</v>
      </c>
      <c r="Q166" s="201" t="s">
        <v>6043</v>
      </c>
      <c r="R166" s="201"/>
      <c r="S166" s="201" t="s">
        <v>6043</v>
      </c>
      <c r="T166" s="201"/>
    </row>
    <row r="167" spans="1:20">
      <c r="A167" s="201">
        <v>8</v>
      </c>
      <c r="B167" s="201" t="s">
        <v>27</v>
      </c>
      <c r="C167" s="201" t="s">
        <v>5438</v>
      </c>
      <c r="D167" s="201" t="s">
        <v>5439</v>
      </c>
      <c r="E167" s="201" t="s">
        <v>5412</v>
      </c>
      <c r="F167" s="201" t="s">
        <v>5944</v>
      </c>
      <c r="G167" s="201" t="s">
        <v>5993</v>
      </c>
      <c r="H167" s="201" t="s">
        <v>5937</v>
      </c>
      <c r="I167" s="201"/>
      <c r="J167" s="201" t="s">
        <v>5960</v>
      </c>
      <c r="K167" s="201" t="s">
        <v>6039</v>
      </c>
      <c r="L167" s="201" t="s">
        <v>6040</v>
      </c>
      <c r="M167" s="201" t="s">
        <v>6041</v>
      </c>
      <c r="N167" s="201" t="s">
        <v>6042</v>
      </c>
      <c r="O167" s="201" t="s">
        <v>6024</v>
      </c>
      <c r="P167" s="201" t="s">
        <v>6040</v>
      </c>
      <c r="Q167" s="201" t="s">
        <v>6043</v>
      </c>
      <c r="R167" s="201"/>
      <c r="S167" s="201" t="s">
        <v>6043</v>
      </c>
      <c r="T167" s="201"/>
    </row>
    <row r="168" spans="1:20">
      <c r="A168" s="201">
        <v>8</v>
      </c>
      <c r="B168" s="201" t="s">
        <v>27</v>
      </c>
      <c r="C168" s="201" t="s">
        <v>5440</v>
      </c>
      <c r="D168" s="201" t="s">
        <v>5441</v>
      </c>
      <c r="E168" s="201" t="s">
        <v>5170</v>
      </c>
      <c r="F168" s="201"/>
      <c r="G168" s="201"/>
      <c r="H168" s="201"/>
      <c r="I168" s="201"/>
      <c r="J168" s="201" t="s">
        <v>5170</v>
      </c>
      <c r="K168" s="201" t="s">
        <v>5170</v>
      </c>
      <c r="L168" s="201"/>
      <c r="M168" s="201" t="s">
        <v>5170</v>
      </c>
      <c r="N168" s="201"/>
      <c r="O168" s="201"/>
      <c r="P168" s="201"/>
      <c r="Q168" s="201"/>
      <c r="R168" s="201"/>
      <c r="S168" s="201"/>
      <c r="T168" s="201"/>
    </row>
    <row r="169" spans="1:20">
      <c r="A169" s="201">
        <v>8</v>
      </c>
      <c r="B169" s="201" t="s">
        <v>27</v>
      </c>
      <c r="C169" s="201" t="s">
        <v>5442</v>
      </c>
      <c r="D169" s="201" t="s">
        <v>5443</v>
      </c>
      <c r="E169" s="201" t="s">
        <v>5417</v>
      </c>
      <c r="F169" s="201" t="s">
        <v>5944</v>
      </c>
      <c r="G169" s="201" t="s">
        <v>5996</v>
      </c>
      <c r="H169" s="201" t="s">
        <v>5937</v>
      </c>
      <c r="I169" s="201"/>
      <c r="J169" s="201" t="s">
        <v>5960</v>
      </c>
      <c r="K169" s="201" t="s">
        <v>6012</v>
      </c>
      <c r="L169" s="201" t="s">
        <v>6013</v>
      </c>
      <c r="M169" s="201" t="s">
        <v>6014</v>
      </c>
      <c r="N169" s="201" t="s">
        <v>6044</v>
      </c>
      <c r="O169" s="201" t="s">
        <v>6018</v>
      </c>
      <c r="P169" s="201"/>
      <c r="Q169" s="201" t="s">
        <v>6019</v>
      </c>
      <c r="R169" s="201" t="s">
        <v>6045</v>
      </c>
      <c r="S169" s="201" t="s">
        <v>6019</v>
      </c>
      <c r="T169" s="201"/>
    </row>
    <row r="170" spans="1:20">
      <c r="A170" s="201">
        <v>8</v>
      </c>
      <c r="B170" s="201" t="s">
        <v>27</v>
      </c>
      <c r="C170" s="201" t="s">
        <v>5444</v>
      </c>
      <c r="D170" s="201" t="s">
        <v>5445</v>
      </c>
      <c r="E170" s="201" t="s">
        <v>5412</v>
      </c>
      <c r="F170" s="201"/>
      <c r="G170" s="201" t="s">
        <v>5996</v>
      </c>
      <c r="H170" s="201" t="s">
        <v>5937</v>
      </c>
      <c r="I170" s="201"/>
      <c r="J170" s="201" t="s">
        <v>5997</v>
      </c>
      <c r="K170" s="201" t="s">
        <v>5947</v>
      </c>
      <c r="L170" s="201"/>
      <c r="M170" s="201" t="s">
        <v>6003</v>
      </c>
      <c r="N170" s="201" t="s">
        <v>6007</v>
      </c>
      <c r="O170" s="201" t="s">
        <v>5999</v>
      </c>
      <c r="P170" s="201" t="s">
        <v>6000</v>
      </c>
      <c r="Q170" s="201" t="s">
        <v>6005</v>
      </c>
      <c r="R170" s="201" t="s">
        <v>6020</v>
      </c>
      <c r="S170" s="201" t="s">
        <v>6005</v>
      </c>
      <c r="T170" s="201"/>
    </row>
    <row r="171" spans="1:20">
      <c r="A171" s="201">
        <v>8</v>
      </c>
      <c r="B171" s="201" t="s">
        <v>27</v>
      </c>
      <c r="C171" s="201" t="s">
        <v>5474</v>
      </c>
      <c r="D171" s="201" t="s">
        <v>5475</v>
      </c>
      <c r="E171" s="201" t="s">
        <v>5417</v>
      </c>
      <c r="F171" s="201"/>
      <c r="G171" s="201" t="s">
        <v>5996</v>
      </c>
      <c r="H171" s="201" t="s">
        <v>5996</v>
      </c>
      <c r="I171" s="201"/>
      <c r="J171" s="201" t="s">
        <v>5960</v>
      </c>
      <c r="K171" s="201" t="s">
        <v>6012</v>
      </c>
      <c r="L171" s="201" t="s">
        <v>6013</v>
      </c>
      <c r="M171" s="201" t="s">
        <v>6014</v>
      </c>
      <c r="N171" s="201" t="s">
        <v>6056</v>
      </c>
      <c r="O171" s="201" t="s">
        <v>6060</v>
      </c>
      <c r="P171" s="201" t="s">
        <v>6060</v>
      </c>
      <c r="Q171" s="201" t="s">
        <v>6061</v>
      </c>
      <c r="R171" s="201" t="s">
        <v>6061</v>
      </c>
      <c r="S171" s="201" t="s">
        <v>6061</v>
      </c>
      <c r="T171" s="201"/>
    </row>
    <row r="172" spans="1:20">
      <c r="A172" s="201">
        <v>8</v>
      </c>
      <c r="B172" s="201" t="s">
        <v>27</v>
      </c>
      <c r="C172" s="201" t="s">
        <v>5476</v>
      </c>
      <c r="D172" s="201" t="s">
        <v>5477</v>
      </c>
      <c r="E172" s="201" t="s">
        <v>5417</v>
      </c>
      <c r="F172" s="201" t="s">
        <v>5944</v>
      </c>
      <c r="G172" s="201" t="s">
        <v>5996</v>
      </c>
      <c r="H172" s="201" t="s">
        <v>5937</v>
      </c>
      <c r="I172" s="201"/>
      <c r="J172" s="201" t="s">
        <v>5960</v>
      </c>
      <c r="K172" s="201" t="s">
        <v>6012</v>
      </c>
      <c r="L172" s="201" t="s">
        <v>6013</v>
      </c>
      <c r="M172" s="201" t="s">
        <v>6014</v>
      </c>
      <c r="N172" s="201" t="s">
        <v>6056</v>
      </c>
      <c r="O172" s="201" t="s">
        <v>6057</v>
      </c>
      <c r="P172" s="201" t="s">
        <v>6057</v>
      </c>
      <c r="Q172" s="201" t="s">
        <v>6058</v>
      </c>
      <c r="R172" s="201" t="s">
        <v>6059</v>
      </c>
      <c r="S172" s="201" t="s">
        <v>6058</v>
      </c>
      <c r="T172" s="201"/>
    </row>
    <row r="173" spans="1:20">
      <c r="A173" s="201">
        <v>8</v>
      </c>
      <c r="B173" s="201" t="s">
        <v>27</v>
      </c>
      <c r="C173" s="201" t="s">
        <v>5478</v>
      </c>
      <c r="D173" s="201" t="s">
        <v>5479</v>
      </c>
      <c r="E173" s="201" t="s">
        <v>5417</v>
      </c>
      <c r="F173" s="201" t="s">
        <v>5944</v>
      </c>
      <c r="G173" s="201" t="s">
        <v>5996</v>
      </c>
      <c r="H173" s="201" t="s">
        <v>5937</v>
      </c>
      <c r="I173" s="201"/>
      <c r="J173" s="201" t="s">
        <v>5960</v>
      </c>
      <c r="K173" s="201" t="s">
        <v>6012</v>
      </c>
      <c r="L173" s="201" t="s">
        <v>6013</v>
      </c>
      <c r="M173" s="201" t="s">
        <v>6014</v>
      </c>
      <c r="N173" s="201" t="s">
        <v>6056</v>
      </c>
      <c r="O173" s="201" t="s">
        <v>6057</v>
      </c>
      <c r="P173" s="201" t="s">
        <v>6057</v>
      </c>
      <c r="Q173" s="201" t="s">
        <v>6058</v>
      </c>
      <c r="R173" s="201" t="s">
        <v>6059</v>
      </c>
      <c r="S173" s="201" t="s">
        <v>6058</v>
      </c>
      <c r="T173" s="201"/>
    </row>
    <row r="174" spans="1:20">
      <c r="A174" s="201">
        <v>8</v>
      </c>
      <c r="B174" s="201" t="s">
        <v>27</v>
      </c>
      <c r="C174" s="201" t="s">
        <v>5480</v>
      </c>
      <c r="D174" s="201" t="s">
        <v>5481</v>
      </c>
      <c r="E174" s="201" t="s">
        <v>5417</v>
      </c>
      <c r="F174" s="201" t="s">
        <v>5944</v>
      </c>
      <c r="G174" s="201" t="s">
        <v>5996</v>
      </c>
      <c r="H174" s="201" t="s">
        <v>5937</v>
      </c>
      <c r="I174" s="201"/>
      <c r="J174" s="201" t="s">
        <v>5960</v>
      </c>
      <c r="K174" s="201" t="s">
        <v>6012</v>
      </c>
      <c r="L174" s="201" t="s">
        <v>6013</v>
      </c>
      <c r="M174" s="201" t="s">
        <v>6014</v>
      </c>
      <c r="N174" s="201" t="s">
        <v>6056</v>
      </c>
      <c r="O174" s="201" t="s">
        <v>6057</v>
      </c>
      <c r="P174" s="201" t="s">
        <v>6057</v>
      </c>
      <c r="Q174" s="201" t="s">
        <v>6058</v>
      </c>
      <c r="R174" s="201" t="s">
        <v>6059</v>
      </c>
      <c r="S174" s="201" t="s">
        <v>6058</v>
      </c>
      <c r="T174" s="201"/>
    </row>
    <row r="175" spans="1:20">
      <c r="A175" s="201">
        <v>8</v>
      </c>
      <c r="B175" s="201" t="s">
        <v>27</v>
      </c>
      <c r="C175" s="201" t="s">
        <v>5550</v>
      </c>
      <c r="D175" s="201" t="s">
        <v>5551</v>
      </c>
      <c r="E175" s="201" t="s">
        <v>5417</v>
      </c>
      <c r="F175" s="201"/>
      <c r="G175" s="201" t="s">
        <v>5996</v>
      </c>
      <c r="H175" s="201" t="s">
        <v>5996</v>
      </c>
      <c r="I175" s="201"/>
      <c r="J175" s="201" t="s">
        <v>5960</v>
      </c>
      <c r="K175" s="201" t="s">
        <v>5947</v>
      </c>
      <c r="L175" s="201" t="s">
        <v>6008</v>
      </c>
      <c r="M175" s="201" t="s">
        <v>5948</v>
      </c>
      <c r="N175" s="201" t="s">
        <v>6063</v>
      </c>
      <c r="O175" s="201" t="s">
        <v>6060</v>
      </c>
      <c r="P175" s="201" t="s">
        <v>6060</v>
      </c>
      <c r="Q175" s="201" t="s">
        <v>6057</v>
      </c>
      <c r="R175" s="201"/>
      <c r="S175" s="201" t="s">
        <v>6057</v>
      </c>
      <c r="T175" s="201"/>
    </row>
    <row r="176" spans="1:20">
      <c r="A176" s="201">
        <v>8</v>
      </c>
      <c r="B176" s="201" t="s">
        <v>27</v>
      </c>
      <c r="C176" s="201" t="s">
        <v>5552</v>
      </c>
      <c r="D176" s="201" t="s">
        <v>5553</v>
      </c>
      <c r="E176" s="201" t="s">
        <v>5417</v>
      </c>
      <c r="F176" s="201"/>
      <c r="G176" s="201" t="s">
        <v>5996</v>
      </c>
      <c r="H176" s="201" t="s">
        <v>5937</v>
      </c>
      <c r="I176" s="201"/>
      <c r="J176" s="201" t="s">
        <v>5960</v>
      </c>
      <c r="K176" s="201" t="s">
        <v>5947</v>
      </c>
      <c r="L176" s="201" t="s">
        <v>6008</v>
      </c>
      <c r="M176" s="201" t="s">
        <v>5948</v>
      </c>
      <c r="N176" s="201" t="s">
        <v>6063</v>
      </c>
      <c r="O176" s="201" t="s">
        <v>6057</v>
      </c>
      <c r="P176" s="201" t="s">
        <v>6057</v>
      </c>
      <c r="Q176" s="201" t="s">
        <v>6059</v>
      </c>
      <c r="R176" s="201" t="s">
        <v>6059</v>
      </c>
      <c r="S176" s="201" t="s">
        <v>6059</v>
      </c>
      <c r="T176" s="201"/>
    </row>
    <row r="177" spans="1:20">
      <c r="A177" s="201">
        <v>8</v>
      </c>
      <c r="B177" s="201" t="s">
        <v>27</v>
      </c>
      <c r="C177" s="201" t="s">
        <v>5554</v>
      </c>
      <c r="D177" s="201" t="s">
        <v>5555</v>
      </c>
      <c r="E177" s="201" t="s">
        <v>5417</v>
      </c>
      <c r="F177" s="201"/>
      <c r="G177" s="201" t="s">
        <v>5996</v>
      </c>
      <c r="H177" s="201" t="s">
        <v>5937</v>
      </c>
      <c r="I177" s="201"/>
      <c r="J177" s="201" t="s">
        <v>5960</v>
      </c>
      <c r="K177" s="201" t="s">
        <v>5947</v>
      </c>
      <c r="L177" s="201" t="s">
        <v>6008</v>
      </c>
      <c r="M177" s="201" t="s">
        <v>5948</v>
      </c>
      <c r="N177" s="201" t="s">
        <v>6063</v>
      </c>
      <c r="O177" s="201" t="s">
        <v>6057</v>
      </c>
      <c r="P177" s="201" t="s">
        <v>6057</v>
      </c>
      <c r="Q177" s="201" t="s">
        <v>6059</v>
      </c>
      <c r="R177" s="201" t="s">
        <v>6059</v>
      </c>
      <c r="S177" s="201" t="s">
        <v>6059</v>
      </c>
      <c r="T177" s="201"/>
    </row>
    <row r="178" spans="1:20">
      <c r="A178" s="201">
        <v>8</v>
      </c>
      <c r="B178" s="201" t="s">
        <v>27</v>
      </c>
      <c r="C178" s="201" t="s">
        <v>5556</v>
      </c>
      <c r="D178" s="201" t="s">
        <v>5557</v>
      </c>
      <c r="E178" s="201" t="s">
        <v>5417</v>
      </c>
      <c r="F178" s="201"/>
      <c r="G178" s="201" t="s">
        <v>5996</v>
      </c>
      <c r="H178" s="201" t="s">
        <v>5937</v>
      </c>
      <c r="I178" s="201"/>
      <c r="J178" s="201" t="s">
        <v>5960</v>
      </c>
      <c r="K178" s="201" t="s">
        <v>5947</v>
      </c>
      <c r="L178" s="201" t="s">
        <v>6008</v>
      </c>
      <c r="M178" s="201" t="s">
        <v>5948</v>
      </c>
      <c r="N178" s="201" t="s">
        <v>6063</v>
      </c>
      <c r="O178" s="201" t="s">
        <v>6057</v>
      </c>
      <c r="P178" s="201" t="s">
        <v>6057</v>
      </c>
      <c r="Q178" s="201" t="s">
        <v>6059</v>
      </c>
      <c r="R178" s="201" t="s">
        <v>6059</v>
      </c>
      <c r="S178" s="201" t="s">
        <v>6059</v>
      </c>
      <c r="T178" s="201"/>
    </row>
    <row r="179" spans="1:20">
      <c r="A179" s="201">
        <v>8</v>
      </c>
      <c r="B179" s="201" t="s">
        <v>27</v>
      </c>
      <c r="C179" s="201" t="s">
        <v>5558</v>
      </c>
      <c r="D179" s="201" t="s">
        <v>5559</v>
      </c>
      <c r="E179" s="201" t="s">
        <v>5417</v>
      </c>
      <c r="F179" s="201"/>
      <c r="G179" s="201" t="s">
        <v>5996</v>
      </c>
      <c r="H179" s="201" t="s">
        <v>5996</v>
      </c>
      <c r="I179" s="201"/>
      <c r="J179" s="201" t="s">
        <v>5960</v>
      </c>
      <c r="K179" s="201" t="s">
        <v>5947</v>
      </c>
      <c r="L179" s="201" t="s">
        <v>6008</v>
      </c>
      <c r="M179" s="201" t="s">
        <v>5948</v>
      </c>
      <c r="N179" s="201" t="s">
        <v>6063</v>
      </c>
      <c r="O179" s="201" t="s">
        <v>6060</v>
      </c>
      <c r="P179" s="201" t="s">
        <v>6060</v>
      </c>
      <c r="Q179" s="201" t="s">
        <v>6057</v>
      </c>
      <c r="R179" s="201"/>
      <c r="S179" s="201" t="s">
        <v>6057</v>
      </c>
      <c r="T179" s="201"/>
    </row>
    <row r="180" spans="1:20">
      <c r="A180" s="201">
        <v>8</v>
      </c>
      <c r="B180" s="201" t="s">
        <v>27</v>
      </c>
      <c r="C180" s="201" t="s">
        <v>5560</v>
      </c>
      <c r="D180" s="201" t="s">
        <v>5561</v>
      </c>
      <c r="E180" s="201" t="s">
        <v>5417</v>
      </c>
      <c r="F180" s="201" t="s">
        <v>5944</v>
      </c>
      <c r="G180" s="201" t="s">
        <v>5996</v>
      </c>
      <c r="H180" s="201" t="s">
        <v>5937</v>
      </c>
      <c r="I180" s="201"/>
      <c r="J180" s="201" t="s">
        <v>5960</v>
      </c>
      <c r="K180" s="201" t="s">
        <v>5947</v>
      </c>
      <c r="L180" s="201" t="s">
        <v>6008</v>
      </c>
      <c r="M180" s="201" t="s">
        <v>5948</v>
      </c>
      <c r="N180" s="201" t="s">
        <v>6063</v>
      </c>
      <c r="O180" s="201" t="s">
        <v>6057</v>
      </c>
      <c r="P180" s="201" t="s">
        <v>6057</v>
      </c>
      <c r="Q180" s="201" t="s">
        <v>6059</v>
      </c>
      <c r="R180" s="201" t="s">
        <v>6059</v>
      </c>
      <c r="S180" s="201" t="s">
        <v>6059</v>
      </c>
      <c r="T180" s="201"/>
    </row>
    <row r="181" spans="1:20">
      <c r="A181" s="201">
        <v>8</v>
      </c>
      <c r="B181" s="201" t="s">
        <v>27</v>
      </c>
      <c r="C181" s="201" t="s">
        <v>5562</v>
      </c>
      <c r="D181" s="201" t="s">
        <v>5563</v>
      </c>
      <c r="E181" s="201" t="s">
        <v>5417</v>
      </c>
      <c r="F181" s="201" t="s">
        <v>5944</v>
      </c>
      <c r="G181" s="201" t="s">
        <v>5996</v>
      </c>
      <c r="H181" s="201" t="s">
        <v>5937</v>
      </c>
      <c r="I181" s="201"/>
      <c r="J181" s="201" t="s">
        <v>5960</v>
      </c>
      <c r="K181" s="201" t="s">
        <v>5947</v>
      </c>
      <c r="L181" s="201" t="s">
        <v>6008</v>
      </c>
      <c r="M181" s="201" t="s">
        <v>5948</v>
      </c>
      <c r="N181" s="201" t="s">
        <v>6063</v>
      </c>
      <c r="O181" s="201" t="s">
        <v>6057</v>
      </c>
      <c r="P181" s="201" t="s">
        <v>6057</v>
      </c>
      <c r="Q181" s="201" t="s">
        <v>6059</v>
      </c>
      <c r="R181" s="201" t="s">
        <v>6059</v>
      </c>
      <c r="S181" s="201" t="s">
        <v>6059</v>
      </c>
      <c r="T181" s="201"/>
    </row>
    <row r="182" spans="1:20">
      <c r="A182" s="201">
        <v>8</v>
      </c>
      <c r="B182" s="201" t="s">
        <v>27</v>
      </c>
      <c r="C182" s="201" t="s">
        <v>5564</v>
      </c>
      <c r="D182" s="201" t="s">
        <v>5565</v>
      </c>
      <c r="E182" s="201" t="s">
        <v>5417</v>
      </c>
      <c r="F182" s="201" t="s">
        <v>5944</v>
      </c>
      <c r="G182" s="201" t="s">
        <v>5996</v>
      </c>
      <c r="H182" s="201" t="s">
        <v>5937</v>
      </c>
      <c r="I182" s="201"/>
      <c r="J182" s="201" t="s">
        <v>5960</v>
      </c>
      <c r="K182" s="201" t="s">
        <v>5947</v>
      </c>
      <c r="L182" s="201" t="s">
        <v>6008</v>
      </c>
      <c r="M182" s="201" t="s">
        <v>5948</v>
      </c>
      <c r="N182" s="201" t="s">
        <v>6063</v>
      </c>
      <c r="O182" s="201" t="s">
        <v>6057</v>
      </c>
      <c r="P182" s="201" t="s">
        <v>6057</v>
      </c>
      <c r="Q182" s="201" t="s">
        <v>6059</v>
      </c>
      <c r="R182" s="201" t="s">
        <v>6059</v>
      </c>
      <c r="S182" s="201" t="s">
        <v>6059</v>
      </c>
      <c r="T182" s="201"/>
    </row>
    <row r="183" spans="1:20">
      <c r="A183" s="201">
        <v>8</v>
      </c>
      <c r="B183" s="201" t="s">
        <v>27</v>
      </c>
      <c r="C183" s="201" t="s">
        <v>5566</v>
      </c>
      <c r="D183" s="201" t="s">
        <v>5567</v>
      </c>
      <c r="E183" s="201" t="s">
        <v>5417</v>
      </c>
      <c r="F183" s="201"/>
      <c r="G183" s="201" t="s">
        <v>5996</v>
      </c>
      <c r="H183" s="201" t="s">
        <v>5996</v>
      </c>
      <c r="I183" s="201"/>
      <c r="J183" s="201" t="s">
        <v>5960</v>
      </c>
      <c r="K183" s="201" t="s">
        <v>5947</v>
      </c>
      <c r="L183" s="201" t="s">
        <v>6008</v>
      </c>
      <c r="M183" s="201" t="s">
        <v>5948</v>
      </c>
      <c r="N183" s="201" t="s">
        <v>6063</v>
      </c>
      <c r="O183" s="201" t="s">
        <v>6060</v>
      </c>
      <c r="P183" s="201" t="s">
        <v>6060</v>
      </c>
      <c r="Q183" s="201" t="s">
        <v>6057</v>
      </c>
      <c r="R183" s="201"/>
      <c r="S183" s="201" t="s">
        <v>6057</v>
      </c>
      <c r="T183" s="201"/>
    </row>
    <row r="184" spans="1:20">
      <c r="A184" s="201">
        <v>8</v>
      </c>
      <c r="B184" s="201" t="s">
        <v>27</v>
      </c>
      <c r="C184" s="201" t="s">
        <v>5568</v>
      </c>
      <c r="D184" s="201" t="s">
        <v>5569</v>
      </c>
      <c r="E184" s="201" t="s">
        <v>5417</v>
      </c>
      <c r="F184" s="201"/>
      <c r="G184" s="201" t="s">
        <v>5996</v>
      </c>
      <c r="H184" s="201" t="s">
        <v>5937</v>
      </c>
      <c r="I184" s="201"/>
      <c r="J184" s="201" t="s">
        <v>5960</v>
      </c>
      <c r="K184" s="201" t="s">
        <v>5947</v>
      </c>
      <c r="L184" s="201" t="s">
        <v>6008</v>
      </c>
      <c r="M184" s="201" t="s">
        <v>5948</v>
      </c>
      <c r="N184" s="201" t="s">
        <v>6063</v>
      </c>
      <c r="O184" s="201" t="s">
        <v>6057</v>
      </c>
      <c r="P184" s="201" t="s">
        <v>6057</v>
      </c>
      <c r="Q184" s="201" t="s">
        <v>6059</v>
      </c>
      <c r="R184" s="201" t="s">
        <v>6059</v>
      </c>
      <c r="S184" s="201" t="s">
        <v>6059</v>
      </c>
      <c r="T184" s="201"/>
    </row>
    <row r="185" spans="1:20">
      <c r="A185" s="201">
        <v>8</v>
      </c>
      <c r="B185" s="201" t="s">
        <v>27</v>
      </c>
      <c r="C185" s="201" t="s">
        <v>5570</v>
      </c>
      <c r="D185" s="201" t="s">
        <v>5571</v>
      </c>
      <c r="E185" s="201" t="s">
        <v>5417</v>
      </c>
      <c r="F185" s="201"/>
      <c r="G185" s="201" t="s">
        <v>5996</v>
      </c>
      <c r="H185" s="201" t="s">
        <v>5937</v>
      </c>
      <c r="I185" s="201"/>
      <c r="J185" s="201" t="s">
        <v>5960</v>
      </c>
      <c r="K185" s="201" t="s">
        <v>5947</v>
      </c>
      <c r="L185" s="201" t="s">
        <v>6008</v>
      </c>
      <c r="M185" s="201" t="s">
        <v>5948</v>
      </c>
      <c r="N185" s="201" t="s">
        <v>6063</v>
      </c>
      <c r="O185" s="201" t="s">
        <v>6057</v>
      </c>
      <c r="P185" s="201" t="s">
        <v>6057</v>
      </c>
      <c r="Q185" s="201" t="s">
        <v>6059</v>
      </c>
      <c r="R185" s="201" t="s">
        <v>6059</v>
      </c>
      <c r="S185" s="201" t="s">
        <v>6059</v>
      </c>
      <c r="T185" s="201"/>
    </row>
    <row r="186" spans="1:20">
      <c r="A186" s="201">
        <v>8</v>
      </c>
      <c r="B186" s="201" t="s">
        <v>27</v>
      </c>
      <c r="C186" s="201" t="s">
        <v>5572</v>
      </c>
      <c r="D186" s="201" t="s">
        <v>5573</v>
      </c>
      <c r="E186" s="201" t="s">
        <v>5417</v>
      </c>
      <c r="F186" s="201"/>
      <c r="G186" s="201" t="s">
        <v>5996</v>
      </c>
      <c r="H186" s="201" t="s">
        <v>5937</v>
      </c>
      <c r="I186" s="201"/>
      <c r="J186" s="201" t="s">
        <v>5960</v>
      </c>
      <c r="K186" s="201" t="s">
        <v>5947</v>
      </c>
      <c r="L186" s="201" t="s">
        <v>6008</v>
      </c>
      <c r="M186" s="201" t="s">
        <v>5948</v>
      </c>
      <c r="N186" s="201" t="s">
        <v>6063</v>
      </c>
      <c r="O186" s="201" t="s">
        <v>6057</v>
      </c>
      <c r="P186" s="201" t="s">
        <v>6057</v>
      </c>
      <c r="Q186" s="201" t="s">
        <v>6059</v>
      </c>
      <c r="R186" s="201" t="s">
        <v>6059</v>
      </c>
      <c r="S186" s="201" t="s">
        <v>6059</v>
      </c>
      <c r="T186" s="201"/>
    </row>
    <row r="187" spans="1:20">
      <c r="A187" s="201">
        <v>8</v>
      </c>
      <c r="B187" s="201" t="s">
        <v>27</v>
      </c>
      <c r="C187" s="201" t="s">
        <v>5534</v>
      </c>
      <c r="D187" s="201" t="s">
        <v>5535</v>
      </c>
      <c r="E187" s="201" t="s">
        <v>5417</v>
      </c>
      <c r="F187" s="201"/>
      <c r="G187" s="201" t="s">
        <v>5996</v>
      </c>
      <c r="H187" s="201" t="s">
        <v>5996</v>
      </c>
      <c r="I187" s="201"/>
      <c r="J187" s="201" t="s">
        <v>5960</v>
      </c>
      <c r="K187" s="201" t="s">
        <v>5947</v>
      </c>
      <c r="L187" s="201" t="s">
        <v>6008</v>
      </c>
      <c r="M187" s="201" t="s">
        <v>5948</v>
      </c>
      <c r="N187" s="201" t="s">
        <v>6063</v>
      </c>
      <c r="O187" s="201" t="s">
        <v>6060</v>
      </c>
      <c r="P187" s="201" t="s">
        <v>6060</v>
      </c>
      <c r="Q187" s="201" t="s">
        <v>6057</v>
      </c>
      <c r="R187" s="201"/>
      <c r="S187" s="201" t="s">
        <v>6057</v>
      </c>
      <c r="T187" s="201"/>
    </row>
    <row r="188" spans="1:20">
      <c r="A188" s="201">
        <v>8</v>
      </c>
      <c r="B188" s="201" t="s">
        <v>27</v>
      </c>
      <c r="C188" s="201" t="s">
        <v>5536</v>
      </c>
      <c r="D188" s="201" t="s">
        <v>5537</v>
      </c>
      <c r="E188" s="201" t="s">
        <v>5417</v>
      </c>
      <c r="F188" s="201"/>
      <c r="G188" s="201" t="s">
        <v>5996</v>
      </c>
      <c r="H188" s="201" t="s">
        <v>5937</v>
      </c>
      <c r="I188" s="201"/>
      <c r="J188" s="201" t="s">
        <v>5960</v>
      </c>
      <c r="K188" s="201" t="s">
        <v>5947</v>
      </c>
      <c r="L188" s="201" t="s">
        <v>6008</v>
      </c>
      <c r="M188" s="201" t="s">
        <v>5948</v>
      </c>
      <c r="N188" s="201" t="s">
        <v>6063</v>
      </c>
      <c r="O188" s="201" t="s">
        <v>6057</v>
      </c>
      <c r="P188" s="201" t="s">
        <v>6057</v>
      </c>
      <c r="Q188" s="201" t="s">
        <v>6059</v>
      </c>
      <c r="R188" s="201" t="s">
        <v>6059</v>
      </c>
      <c r="S188" s="201" t="s">
        <v>6059</v>
      </c>
      <c r="T188" s="201"/>
    </row>
    <row r="189" spans="1:20">
      <c r="A189" s="201">
        <v>8</v>
      </c>
      <c r="B189" s="201" t="s">
        <v>27</v>
      </c>
      <c r="C189" s="201" t="s">
        <v>5538</v>
      </c>
      <c r="D189" s="201" t="s">
        <v>5539</v>
      </c>
      <c r="E189" s="201" t="s">
        <v>5417</v>
      </c>
      <c r="F189" s="201"/>
      <c r="G189" s="201" t="s">
        <v>5996</v>
      </c>
      <c r="H189" s="201" t="s">
        <v>5937</v>
      </c>
      <c r="I189" s="201"/>
      <c r="J189" s="201" t="s">
        <v>5960</v>
      </c>
      <c r="K189" s="201" t="s">
        <v>5947</v>
      </c>
      <c r="L189" s="201" t="s">
        <v>6008</v>
      </c>
      <c r="M189" s="201" t="s">
        <v>5948</v>
      </c>
      <c r="N189" s="201" t="s">
        <v>6063</v>
      </c>
      <c r="O189" s="201" t="s">
        <v>6057</v>
      </c>
      <c r="P189" s="201" t="s">
        <v>6057</v>
      </c>
      <c r="Q189" s="201" t="s">
        <v>6059</v>
      </c>
      <c r="R189" s="201" t="s">
        <v>6059</v>
      </c>
      <c r="S189" s="201" t="s">
        <v>6059</v>
      </c>
      <c r="T189" s="201"/>
    </row>
    <row r="190" spans="1:20">
      <c r="A190" s="201">
        <v>8</v>
      </c>
      <c r="B190" s="201" t="s">
        <v>27</v>
      </c>
      <c r="C190" s="201" t="s">
        <v>5540</v>
      </c>
      <c r="D190" s="201" t="s">
        <v>5541</v>
      </c>
      <c r="E190" s="201" t="s">
        <v>5417</v>
      </c>
      <c r="F190" s="201"/>
      <c r="G190" s="201" t="s">
        <v>5996</v>
      </c>
      <c r="H190" s="201" t="s">
        <v>5937</v>
      </c>
      <c r="I190" s="201"/>
      <c r="J190" s="201" t="s">
        <v>5960</v>
      </c>
      <c r="K190" s="201" t="s">
        <v>5947</v>
      </c>
      <c r="L190" s="201" t="s">
        <v>6008</v>
      </c>
      <c r="M190" s="201" t="s">
        <v>5948</v>
      </c>
      <c r="N190" s="201" t="s">
        <v>6063</v>
      </c>
      <c r="O190" s="201" t="s">
        <v>6057</v>
      </c>
      <c r="P190" s="201" t="s">
        <v>6057</v>
      </c>
      <c r="Q190" s="201" t="s">
        <v>6059</v>
      </c>
      <c r="R190" s="201" t="s">
        <v>6059</v>
      </c>
      <c r="S190" s="201" t="s">
        <v>6059</v>
      </c>
      <c r="T190" s="201"/>
    </row>
    <row r="191" spans="1:20">
      <c r="A191" s="201">
        <v>8</v>
      </c>
      <c r="B191" s="201" t="s">
        <v>27</v>
      </c>
      <c r="C191" s="201" t="s">
        <v>5574</v>
      </c>
      <c r="D191" s="201" t="s">
        <v>5575</v>
      </c>
      <c r="E191" s="201" t="s">
        <v>5417</v>
      </c>
      <c r="F191" s="201"/>
      <c r="G191" s="201" t="s">
        <v>5996</v>
      </c>
      <c r="H191" s="201" t="s">
        <v>5996</v>
      </c>
      <c r="I191" s="201"/>
      <c r="J191" s="201" t="s">
        <v>5960</v>
      </c>
      <c r="K191" s="201" t="s">
        <v>5947</v>
      </c>
      <c r="L191" s="201" t="s">
        <v>6008</v>
      </c>
      <c r="M191" s="201" t="s">
        <v>5948</v>
      </c>
      <c r="N191" s="201" t="s">
        <v>6063</v>
      </c>
      <c r="O191" s="201" t="s">
        <v>6060</v>
      </c>
      <c r="P191" s="201" t="s">
        <v>6060</v>
      </c>
      <c r="Q191" s="201" t="s">
        <v>6057</v>
      </c>
      <c r="R191" s="201" t="s">
        <v>6064</v>
      </c>
      <c r="S191" s="201" t="s">
        <v>6057</v>
      </c>
      <c r="T191" s="201"/>
    </row>
    <row r="192" spans="1:20">
      <c r="A192" s="201">
        <v>8</v>
      </c>
      <c r="B192" s="201" t="s">
        <v>27</v>
      </c>
      <c r="C192" s="201" t="s">
        <v>5576</v>
      </c>
      <c r="D192" s="201" t="s">
        <v>5577</v>
      </c>
      <c r="E192" s="201" t="s">
        <v>5417</v>
      </c>
      <c r="F192" s="201"/>
      <c r="G192" s="201" t="s">
        <v>5996</v>
      </c>
      <c r="H192" s="201" t="s">
        <v>5937</v>
      </c>
      <c r="I192" s="201"/>
      <c r="J192" s="201" t="s">
        <v>5960</v>
      </c>
      <c r="K192" s="201" t="s">
        <v>5947</v>
      </c>
      <c r="L192" s="201" t="s">
        <v>6008</v>
      </c>
      <c r="M192" s="201" t="s">
        <v>5948</v>
      </c>
      <c r="N192" s="201" t="s">
        <v>6063</v>
      </c>
      <c r="O192" s="201" t="s">
        <v>6057</v>
      </c>
      <c r="P192" s="201" t="s">
        <v>6057</v>
      </c>
      <c r="Q192" s="201" t="s">
        <v>6059</v>
      </c>
      <c r="R192" s="201" t="s">
        <v>6059</v>
      </c>
      <c r="S192" s="201" t="s">
        <v>6059</v>
      </c>
      <c r="T192" s="201"/>
    </row>
    <row r="193" spans="1:20">
      <c r="A193" s="201">
        <v>8</v>
      </c>
      <c r="B193" s="201" t="s">
        <v>27</v>
      </c>
      <c r="C193" s="201" t="s">
        <v>5578</v>
      </c>
      <c r="D193" s="201" t="s">
        <v>5579</v>
      </c>
      <c r="E193" s="201" t="s">
        <v>5417</v>
      </c>
      <c r="F193" s="201"/>
      <c r="G193" s="201" t="s">
        <v>5996</v>
      </c>
      <c r="H193" s="201" t="s">
        <v>5937</v>
      </c>
      <c r="I193" s="201"/>
      <c r="J193" s="201" t="s">
        <v>5960</v>
      </c>
      <c r="K193" s="201" t="s">
        <v>5947</v>
      </c>
      <c r="L193" s="201" t="s">
        <v>6008</v>
      </c>
      <c r="M193" s="201" t="s">
        <v>5948</v>
      </c>
      <c r="N193" s="201" t="s">
        <v>6063</v>
      </c>
      <c r="O193" s="201" t="s">
        <v>6057</v>
      </c>
      <c r="P193" s="201" t="s">
        <v>6057</v>
      </c>
      <c r="Q193" s="201" t="s">
        <v>6059</v>
      </c>
      <c r="R193" s="201" t="s">
        <v>6059</v>
      </c>
      <c r="S193" s="201" t="s">
        <v>6059</v>
      </c>
      <c r="T193" s="201"/>
    </row>
    <row r="194" spans="1:20">
      <c r="A194" s="201">
        <v>8</v>
      </c>
      <c r="B194" s="201" t="s">
        <v>27</v>
      </c>
      <c r="C194" s="201" t="s">
        <v>5580</v>
      </c>
      <c r="D194" s="201" t="s">
        <v>5581</v>
      </c>
      <c r="E194" s="201" t="s">
        <v>5417</v>
      </c>
      <c r="F194" s="201"/>
      <c r="G194" s="201" t="s">
        <v>5996</v>
      </c>
      <c r="H194" s="201" t="s">
        <v>5937</v>
      </c>
      <c r="I194" s="201"/>
      <c r="J194" s="201" t="s">
        <v>5960</v>
      </c>
      <c r="K194" s="201" t="s">
        <v>5947</v>
      </c>
      <c r="L194" s="201" t="s">
        <v>6008</v>
      </c>
      <c r="M194" s="201" t="s">
        <v>5948</v>
      </c>
      <c r="N194" s="201" t="s">
        <v>6063</v>
      </c>
      <c r="O194" s="201" t="s">
        <v>6057</v>
      </c>
      <c r="P194" s="201" t="s">
        <v>6057</v>
      </c>
      <c r="Q194" s="201" t="s">
        <v>6059</v>
      </c>
      <c r="R194" s="201" t="s">
        <v>6059</v>
      </c>
      <c r="S194" s="201" t="s">
        <v>6059</v>
      </c>
      <c r="T194" s="201"/>
    </row>
    <row r="195" spans="1:20">
      <c r="A195" s="201">
        <v>8</v>
      </c>
      <c r="B195" s="201" t="s">
        <v>27</v>
      </c>
      <c r="C195" s="201" t="s">
        <v>5582</v>
      </c>
      <c r="D195" s="201" t="s">
        <v>5583</v>
      </c>
      <c r="E195" s="201" t="s">
        <v>5417</v>
      </c>
      <c r="F195" s="201"/>
      <c r="G195" s="201" t="s">
        <v>5996</v>
      </c>
      <c r="H195" s="201" t="s">
        <v>5996</v>
      </c>
      <c r="I195" s="201"/>
      <c r="J195" s="201" t="s">
        <v>5960</v>
      </c>
      <c r="K195" s="201" t="s">
        <v>6065</v>
      </c>
      <c r="L195" s="201"/>
      <c r="M195" s="201" t="s">
        <v>6066</v>
      </c>
      <c r="N195" s="201" t="s">
        <v>6063</v>
      </c>
      <c r="O195" s="201" t="s">
        <v>6067</v>
      </c>
      <c r="P195" s="201" t="s">
        <v>6067</v>
      </c>
      <c r="Q195" s="201" t="s">
        <v>6068</v>
      </c>
      <c r="R195" s="201" t="s">
        <v>6069</v>
      </c>
      <c r="S195" s="201" t="s">
        <v>6068</v>
      </c>
      <c r="T195" s="201"/>
    </row>
    <row r="196" spans="1:20">
      <c r="A196" s="201">
        <v>8</v>
      </c>
      <c r="B196" s="201" t="s">
        <v>27</v>
      </c>
      <c r="C196" s="201" t="s">
        <v>5331</v>
      </c>
      <c r="D196" s="201" t="s">
        <v>5584</v>
      </c>
      <c r="E196" s="201" t="s">
        <v>5417</v>
      </c>
      <c r="F196" s="201"/>
      <c r="G196" s="201" t="s">
        <v>5996</v>
      </c>
      <c r="H196" s="201" t="s">
        <v>5937</v>
      </c>
      <c r="I196" s="201"/>
      <c r="J196" s="201" t="s">
        <v>5960</v>
      </c>
      <c r="K196" s="201" t="s">
        <v>6065</v>
      </c>
      <c r="L196" s="201"/>
      <c r="M196" s="201" t="s">
        <v>6066</v>
      </c>
      <c r="N196" s="201" t="s">
        <v>6063</v>
      </c>
      <c r="O196" s="201" t="s">
        <v>6057</v>
      </c>
      <c r="P196" s="201" t="s">
        <v>6057</v>
      </c>
      <c r="Q196" s="201" t="s">
        <v>6059</v>
      </c>
      <c r="R196" s="201" t="s">
        <v>6059</v>
      </c>
      <c r="S196" s="201" t="s">
        <v>6059</v>
      </c>
      <c r="T196" s="201"/>
    </row>
    <row r="197" spans="1:20">
      <c r="A197" s="201">
        <v>8</v>
      </c>
      <c r="B197" s="201" t="s">
        <v>27</v>
      </c>
      <c r="C197" s="201" t="s">
        <v>5585</v>
      </c>
      <c r="D197" s="201" t="s">
        <v>5586</v>
      </c>
      <c r="E197" s="201" t="s">
        <v>5417</v>
      </c>
      <c r="F197" s="201"/>
      <c r="G197" s="201" t="s">
        <v>5996</v>
      </c>
      <c r="H197" s="201" t="s">
        <v>5937</v>
      </c>
      <c r="I197" s="201"/>
      <c r="J197" s="201" t="s">
        <v>5960</v>
      </c>
      <c r="K197" s="201" t="s">
        <v>6065</v>
      </c>
      <c r="L197" s="201"/>
      <c r="M197" s="201" t="s">
        <v>6066</v>
      </c>
      <c r="N197" s="201" t="s">
        <v>6063</v>
      </c>
      <c r="O197" s="201" t="s">
        <v>6057</v>
      </c>
      <c r="P197" s="201" t="s">
        <v>6057</v>
      </c>
      <c r="Q197" s="201" t="s">
        <v>6059</v>
      </c>
      <c r="R197" s="201" t="s">
        <v>6059</v>
      </c>
      <c r="S197" s="201" t="s">
        <v>6059</v>
      </c>
      <c r="T197" s="201"/>
    </row>
    <row r="198" spans="1:20">
      <c r="A198" s="201">
        <v>8</v>
      </c>
      <c r="B198" s="201" t="s">
        <v>27</v>
      </c>
      <c r="C198" s="201" t="s">
        <v>5587</v>
      </c>
      <c r="D198" s="201" t="s">
        <v>5588</v>
      </c>
      <c r="E198" s="201" t="s">
        <v>5417</v>
      </c>
      <c r="F198" s="201"/>
      <c r="G198" s="201" t="s">
        <v>5996</v>
      </c>
      <c r="H198" s="201" t="s">
        <v>5937</v>
      </c>
      <c r="I198" s="201"/>
      <c r="J198" s="201" t="s">
        <v>5960</v>
      </c>
      <c r="K198" s="201" t="s">
        <v>6065</v>
      </c>
      <c r="L198" s="201"/>
      <c r="M198" s="201" t="s">
        <v>6066</v>
      </c>
      <c r="N198" s="201" t="s">
        <v>6063</v>
      </c>
      <c r="O198" s="201" t="s">
        <v>6057</v>
      </c>
      <c r="P198" s="201" t="s">
        <v>6057</v>
      </c>
      <c r="Q198" s="201" t="s">
        <v>6059</v>
      </c>
      <c r="R198" s="201" t="s">
        <v>6059</v>
      </c>
      <c r="S198" s="201" t="s">
        <v>6059</v>
      </c>
      <c r="T198" s="201"/>
    </row>
    <row r="199" spans="1:20">
      <c r="A199" s="201">
        <v>8</v>
      </c>
      <c r="B199" s="201" t="s">
        <v>27</v>
      </c>
      <c r="C199" s="201" t="s">
        <v>5482</v>
      </c>
      <c r="D199" s="201" t="s">
        <v>5483</v>
      </c>
      <c r="E199" s="201" t="s">
        <v>5417</v>
      </c>
      <c r="F199" s="201"/>
      <c r="G199" s="201" t="s">
        <v>5996</v>
      </c>
      <c r="H199" s="201" t="s">
        <v>5996</v>
      </c>
      <c r="I199" s="201"/>
      <c r="J199" s="201" t="s">
        <v>5960</v>
      </c>
      <c r="K199" s="201" t="s">
        <v>6012</v>
      </c>
      <c r="L199" s="201" t="s">
        <v>6013</v>
      </c>
      <c r="M199" s="201" t="s">
        <v>6014</v>
      </c>
      <c r="N199" s="201" t="s">
        <v>6056</v>
      </c>
      <c r="O199" s="201" t="s">
        <v>6060</v>
      </c>
      <c r="P199" s="201" t="s">
        <v>6060</v>
      </c>
      <c r="Q199" s="201" t="s">
        <v>6061</v>
      </c>
      <c r="R199" s="201" t="s">
        <v>6057</v>
      </c>
      <c r="S199" s="201" t="s">
        <v>6061</v>
      </c>
      <c r="T199" s="201"/>
    </row>
    <row r="200" spans="1:20">
      <c r="A200" s="201">
        <v>8</v>
      </c>
      <c r="B200" s="201" t="s">
        <v>27</v>
      </c>
      <c r="C200" s="201" t="s">
        <v>5484</v>
      </c>
      <c r="D200" s="201" t="s">
        <v>5485</v>
      </c>
      <c r="E200" s="201" t="s">
        <v>5417</v>
      </c>
      <c r="F200" s="201" t="s">
        <v>5944</v>
      </c>
      <c r="G200" s="201" t="s">
        <v>5996</v>
      </c>
      <c r="H200" s="201" t="s">
        <v>5937</v>
      </c>
      <c r="I200" s="201"/>
      <c r="J200" s="201" t="s">
        <v>5960</v>
      </c>
      <c r="K200" s="201" t="s">
        <v>6012</v>
      </c>
      <c r="L200" s="201" t="s">
        <v>6013</v>
      </c>
      <c r="M200" s="201" t="s">
        <v>6014</v>
      </c>
      <c r="N200" s="201" t="s">
        <v>6056</v>
      </c>
      <c r="O200" s="201" t="s">
        <v>6057</v>
      </c>
      <c r="P200" s="201" t="s">
        <v>6057</v>
      </c>
      <c r="Q200" s="201" t="s">
        <v>6058</v>
      </c>
      <c r="R200" s="201" t="s">
        <v>6059</v>
      </c>
      <c r="S200" s="201" t="s">
        <v>6058</v>
      </c>
      <c r="T200" s="201"/>
    </row>
    <row r="201" spans="1:20">
      <c r="A201" s="201">
        <v>8</v>
      </c>
      <c r="B201" s="201" t="s">
        <v>27</v>
      </c>
      <c r="C201" s="201" t="s">
        <v>5486</v>
      </c>
      <c r="D201" s="201" t="s">
        <v>5487</v>
      </c>
      <c r="E201" s="201" t="s">
        <v>5417</v>
      </c>
      <c r="F201" s="201" t="s">
        <v>5944</v>
      </c>
      <c r="G201" s="201" t="s">
        <v>5996</v>
      </c>
      <c r="H201" s="201" t="s">
        <v>5937</v>
      </c>
      <c r="I201" s="201"/>
      <c r="J201" s="201" t="s">
        <v>5960</v>
      </c>
      <c r="K201" s="201" t="s">
        <v>6012</v>
      </c>
      <c r="L201" s="201" t="s">
        <v>6013</v>
      </c>
      <c r="M201" s="201" t="s">
        <v>6014</v>
      </c>
      <c r="N201" s="201" t="s">
        <v>6056</v>
      </c>
      <c r="O201" s="201" t="s">
        <v>6057</v>
      </c>
      <c r="P201" s="201" t="s">
        <v>6057</v>
      </c>
      <c r="Q201" s="201" t="s">
        <v>6058</v>
      </c>
      <c r="R201" s="201" t="s">
        <v>6059</v>
      </c>
      <c r="S201" s="201" t="s">
        <v>6058</v>
      </c>
      <c r="T201" s="201"/>
    </row>
    <row r="202" spans="1:20">
      <c r="A202" s="201">
        <v>8</v>
      </c>
      <c r="B202" s="201" t="s">
        <v>27</v>
      </c>
      <c r="C202" s="201" t="s">
        <v>202</v>
      </c>
      <c r="D202" s="201" t="s">
        <v>5488</v>
      </c>
      <c r="E202" s="201" t="s">
        <v>5417</v>
      </c>
      <c r="F202" s="201" t="s">
        <v>5944</v>
      </c>
      <c r="G202" s="201" t="s">
        <v>5996</v>
      </c>
      <c r="H202" s="201" t="s">
        <v>5937</v>
      </c>
      <c r="I202" s="201"/>
      <c r="J202" s="201" t="s">
        <v>5960</v>
      </c>
      <c r="K202" s="201" t="s">
        <v>6012</v>
      </c>
      <c r="L202" s="201" t="s">
        <v>6013</v>
      </c>
      <c r="M202" s="201" t="s">
        <v>6014</v>
      </c>
      <c r="N202" s="201" t="s">
        <v>6056</v>
      </c>
      <c r="O202" s="201" t="s">
        <v>6057</v>
      </c>
      <c r="P202" s="201" t="s">
        <v>6057</v>
      </c>
      <c r="Q202" s="201" t="s">
        <v>6058</v>
      </c>
      <c r="R202" s="201" t="s">
        <v>6059</v>
      </c>
      <c r="S202" s="201" t="s">
        <v>6058</v>
      </c>
      <c r="T202" s="201"/>
    </row>
    <row r="203" spans="1:20">
      <c r="A203" s="201">
        <v>8</v>
      </c>
      <c r="B203" s="201" t="s">
        <v>27</v>
      </c>
      <c r="C203" s="201" t="s">
        <v>5489</v>
      </c>
      <c r="D203" s="201" t="s">
        <v>5490</v>
      </c>
      <c r="E203" s="201" t="s">
        <v>5417</v>
      </c>
      <c r="F203" s="201"/>
      <c r="G203" s="201" t="s">
        <v>5996</v>
      </c>
      <c r="H203" s="201" t="s">
        <v>5996</v>
      </c>
      <c r="I203" s="201"/>
      <c r="J203" s="201" t="s">
        <v>5960</v>
      </c>
      <c r="K203" s="201" t="s">
        <v>6012</v>
      </c>
      <c r="L203" s="201" t="s">
        <v>6013</v>
      </c>
      <c r="M203" s="201" t="s">
        <v>6014</v>
      </c>
      <c r="N203" s="201" t="s">
        <v>6056</v>
      </c>
      <c r="O203" s="201" t="s">
        <v>6060</v>
      </c>
      <c r="P203" s="201" t="s">
        <v>6060</v>
      </c>
      <c r="Q203" s="201" t="s">
        <v>6061</v>
      </c>
      <c r="R203" s="201" t="s">
        <v>6062</v>
      </c>
      <c r="S203" s="201" t="s">
        <v>6061</v>
      </c>
      <c r="T203" s="201"/>
    </row>
    <row r="204" spans="1:20">
      <c r="A204" s="201">
        <v>8</v>
      </c>
      <c r="B204" s="201" t="s">
        <v>27</v>
      </c>
      <c r="C204" s="201" t="s">
        <v>201</v>
      </c>
      <c r="D204" s="201" t="s">
        <v>5491</v>
      </c>
      <c r="E204" s="201" t="s">
        <v>5417</v>
      </c>
      <c r="F204" s="201" t="s">
        <v>5944</v>
      </c>
      <c r="G204" s="201" t="s">
        <v>5996</v>
      </c>
      <c r="H204" s="201" t="s">
        <v>5937</v>
      </c>
      <c r="I204" s="201"/>
      <c r="J204" s="201" t="s">
        <v>5960</v>
      </c>
      <c r="K204" s="201" t="s">
        <v>6012</v>
      </c>
      <c r="L204" s="201" t="s">
        <v>6013</v>
      </c>
      <c r="M204" s="201" t="s">
        <v>6014</v>
      </c>
      <c r="N204" s="201" t="s">
        <v>6056</v>
      </c>
      <c r="O204" s="201" t="s">
        <v>6057</v>
      </c>
      <c r="P204" s="201" t="s">
        <v>6057</v>
      </c>
      <c r="Q204" s="201" t="s">
        <v>6058</v>
      </c>
      <c r="R204" s="201" t="s">
        <v>6059</v>
      </c>
      <c r="S204" s="201" t="s">
        <v>6058</v>
      </c>
      <c r="T204" s="201"/>
    </row>
    <row r="205" spans="1:20">
      <c r="A205" s="201">
        <v>8</v>
      </c>
      <c r="B205" s="201" t="s">
        <v>27</v>
      </c>
      <c r="C205" s="201" t="s">
        <v>5492</v>
      </c>
      <c r="D205" s="201" t="s">
        <v>5493</v>
      </c>
      <c r="E205" s="201" t="s">
        <v>5417</v>
      </c>
      <c r="F205" s="201" t="s">
        <v>5944</v>
      </c>
      <c r="G205" s="201" t="s">
        <v>5996</v>
      </c>
      <c r="H205" s="201" t="s">
        <v>5937</v>
      </c>
      <c r="I205" s="201"/>
      <c r="J205" s="201" t="s">
        <v>5960</v>
      </c>
      <c r="K205" s="201" t="s">
        <v>6012</v>
      </c>
      <c r="L205" s="201" t="s">
        <v>6013</v>
      </c>
      <c r="M205" s="201" t="s">
        <v>6014</v>
      </c>
      <c r="N205" s="201" t="s">
        <v>6056</v>
      </c>
      <c r="O205" s="201" t="s">
        <v>6057</v>
      </c>
      <c r="P205" s="201" t="s">
        <v>6057</v>
      </c>
      <c r="Q205" s="201" t="s">
        <v>6058</v>
      </c>
      <c r="R205" s="201" t="s">
        <v>6059</v>
      </c>
      <c r="S205" s="201" t="s">
        <v>6058</v>
      </c>
      <c r="T205" s="201"/>
    </row>
    <row r="206" spans="1:20">
      <c r="A206" s="201">
        <v>8</v>
      </c>
      <c r="B206" s="201" t="s">
        <v>27</v>
      </c>
      <c r="C206" s="201" t="s">
        <v>5494</v>
      </c>
      <c r="D206" s="201" t="s">
        <v>5495</v>
      </c>
      <c r="E206" s="201" t="s">
        <v>5417</v>
      </c>
      <c r="F206" s="201" t="s">
        <v>5944</v>
      </c>
      <c r="G206" s="201" t="s">
        <v>5996</v>
      </c>
      <c r="H206" s="201" t="s">
        <v>5937</v>
      </c>
      <c r="I206" s="201"/>
      <c r="J206" s="201" t="s">
        <v>5960</v>
      </c>
      <c r="K206" s="201" t="s">
        <v>6012</v>
      </c>
      <c r="L206" s="201" t="s">
        <v>6013</v>
      </c>
      <c r="M206" s="201" t="s">
        <v>6014</v>
      </c>
      <c r="N206" s="201" t="s">
        <v>6056</v>
      </c>
      <c r="O206" s="201" t="s">
        <v>6057</v>
      </c>
      <c r="P206" s="201" t="s">
        <v>6057</v>
      </c>
      <c r="Q206" s="201" t="s">
        <v>6058</v>
      </c>
      <c r="R206" s="201" t="s">
        <v>6059</v>
      </c>
      <c r="S206" s="201" t="s">
        <v>6058</v>
      </c>
      <c r="T206" s="201"/>
    </row>
    <row r="207" spans="1:20">
      <c r="A207" s="201">
        <v>8</v>
      </c>
      <c r="B207" s="201" t="s">
        <v>27</v>
      </c>
      <c r="C207" s="201" t="s">
        <v>5496</v>
      </c>
      <c r="D207" s="201" t="s">
        <v>5497</v>
      </c>
      <c r="E207" s="201" t="s">
        <v>5417</v>
      </c>
      <c r="F207" s="201"/>
      <c r="G207" s="201" t="s">
        <v>5996</v>
      </c>
      <c r="H207" s="201" t="s">
        <v>5996</v>
      </c>
      <c r="I207" s="201"/>
      <c r="J207" s="201" t="s">
        <v>5960</v>
      </c>
      <c r="K207" s="201" t="s">
        <v>6012</v>
      </c>
      <c r="L207" s="201" t="s">
        <v>6013</v>
      </c>
      <c r="M207" s="201" t="s">
        <v>6014</v>
      </c>
      <c r="N207" s="201" t="s">
        <v>6056</v>
      </c>
      <c r="O207" s="201" t="s">
        <v>6060</v>
      </c>
      <c r="P207" s="201" t="s">
        <v>6060</v>
      </c>
      <c r="Q207" s="201" t="s">
        <v>6061</v>
      </c>
      <c r="R207" s="201" t="s">
        <v>6057</v>
      </c>
      <c r="S207" s="201" t="s">
        <v>6061</v>
      </c>
      <c r="T207" s="201"/>
    </row>
    <row r="208" spans="1:20">
      <c r="A208" s="201">
        <v>8</v>
      </c>
      <c r="B208" s="201" t="s">
        <v>27</v>
      </c>
      <c r="C208" s="201" t="s">
        <v>5498</v>
      </c>
      <c r="D208" s="201" t="s">
        <v>5499</v>
      </c>
      <c r="E208" s="201" t="s">
        <v>5417</v>
      </c>
      <c r="F208" s="201" t="s">
        <v>5944</v>
      </c>
      <c r="G208" s="201" t="s">
        <v>5996</v>
      </c>
      <c r="H208" s="201" t="s">
        <v>5937</v>
      </c>
      <c r="I208" s="201"/>
      <c r="J208" s="201" t="s">
        <v>5960</v>
      </c>
      <c r="K208" s="201" t="s">
        <v>6012</v>
      </c>
      <c r="L208" s="201" t="s">
        <v>6013</v>
      </c>
      <c r="M208" s="201" t="s">
        <v>6014</v>
      </c>
      <c r="N208" s="201" t="s">
        <v>6056</v>
      </c>
      <c r="O208" s="201" t="s">
        <v>6057</v>
      </c>
      <c r="P208" s="201" t="s">
        <v>6057</v>
      </c>
      <c r="Q208" s="201" t="s">
        <v>6058</v>
      </c>
      <c r="R208" s="201" t="s">
        <v>6059</v>
      </c>
      <c r="S208" s="201" t="s">
        <v>6058</v>
      </c>
      <c r="T208" s="201"/>
    </row>
    <row r="209" spans="1:20">
      <c r="A209" s="201">
        <v>8</v>
      </c>
      <c r="B209" s="201" t="s">
        <v>27</v>
      </c>
      <c r="C209" s="201" t="s">
        <v>5500</v>
      </c>
      <c r="D209" s="201" t="s">
        <v>5501</v>
      </c>
      <c r="E209" s="201" t="s">
        <v>5417</v>
      </c>
      <c r="F209" s="201" t="s">
        <v>5944</v>
      </c>
      <c r="G209" s="201" t="s">
        <v>5996</v>
      </c>
      <c r="H209" s="201" t="s">
        <v>5937</v>
      </c>
      <c r="I209" s="201"/>
      <c r="J209" s="201" t="s">
        <v>5960</v>
      </c>
      <c r="K209" s="201" t="s">
        <v>6012</v>
      </c>
      <c r="L209" s="201" t="s">
        <v>6013</v>
      </c>
      <c r="M209" s="201" t="s">
        <v>6014</v>
      </c>
      <c r="N209" s="201" t="s">
        <v>6056</v>
      </c>
      <c r="O209" s="201" t="s">
        <v>6057</v>
      </c>
      <c r="P209" s="201" t="s">
        <v>6057</v>
      </c>
      <c r="Q209" s="201" t="s">
        <v>6058</v>
      </c>
      <c r="R209" s="201" t="s">
        <v>6059</v>
      </c>
      <c r="S209" s="201" t="s">
        <v>6058</v>
      </c>
      <c r="T209" s="201"/>
    </row>
    <row r="210" spans="1:20">
      <c r="A210" s="201">
        <v>8</v>
      </c>
      <c r="B210" s="201" t="s">
        <v>27</v>
      </c>
      <c r="C210" s="201" t="s">
        <v>5502</v>
      </c>
      <c r="D210" s="201" t="s">
        <v>5503</v>
      </c>
      <c r="E210" s="201" t="s">
        <v>5417</v>
      </c>
      <c r="F210" s="201" t="s">
        <v>5944</v>
      </c>
      <c r="G210" s="201" t="s">
        <v>5996</v>
      </c>
      <c r="H210" s="201" t="s">
        <v>5937</v>
      </c>
      <c r="I210" s="201"/>
      <c r="J210" s="201" t="s">
        <v>5960</v>
      </c>
      <c r="K210" s="201" t="s">
        <v>6012</v>
      </c>
      <c r="L210" s="201" t="s">
        <v>6013</v>
      </c>
      <c r="M210" s="201" t="s">
        <v>6014</v>
      </c>
      <c r="N210" s="201" t="s">
        <v>6056</v>
      </c>
      <c r="O210" s="201" t="s">
        <v>6057</v>
      </c>
      <c r="P210" s="201" t="s">
        <v>6057</v>
      </c>
      <c r="Q210" s="201" t="s">
        <v>6058</v>
      </c>
      <c r="R210" s="201" t="s">
        <v>6059</v>
      </c>
      <c r="S210" s="201" t="s">
        <v>6058</v>
      </c>
      <c r="T210" s="201"/>
    </row>
    <row r="211" spans="1:20">
      <c r="A211" s="201">
        <v>8</v>
      </c>
      <c r="B211" s="201" t="s">
        <v>27</v>
      </c>
      <c r="C211" s="201" t="s">
        <v>5504</v>
      </c>
      <c r="D211" s="201" t="s">
        <v>5505</v>
      </c>
      <c r="E211" s="201" t="s">
        <v>5417</v>
      </c>
      <c r="F211" s="201"/>
      <c r="G211" s="201" t="s">
        <v>5996</v>
      </c>
      <c r="H211" s="201" t="s">
        <v>5996</v>
      </c>
      <c r="I211" s="201"/>
      <c r="J211" s="201" t="s">
        <v>5960</v>
      </c>
      <c r="K211" s="201" t="s">
        <v>6012</v>
      </c>
      <c r="L211" s="201" t="s">
        <v>6013</v>
      </c>
      <c r="M211" s="201" t="s">
        <v>6014</v>
      </c>
      <c r="N211" s="201" t="s">
        <v>6056</v>
      </c>
      <c r="O211" s="201" t="s">
        <v>6060</v>
      </c>
      <c r="P211" s="201" t="s">
        <v>6060</v>
      </c>
      <c r="Q211" s="201" t="s">
        <v>6061</v>
      </c>
      <c r="R211" s="201" t="s">
        <v>6057</v>
      </c>
      <c r="S211" s="201" t="s">
        <v>6061</v>
      </c>
      <c r="T211" s="201"/>
    </row>
    <row r="212" spans="1:20">
      <c r="A212" s="201">
        <v>8</v>
      </c>
      <c r="B212" s="201" t="s">
        <v>27</v>
      </c>
      <c r="C212" s="201" t="s">
        <v>5506</v>
      </c>
      <c r="D212" s="201" t="s">
        <v>5507</v>
      </c>
      <c r="E212" s="201" t="s">
        <v>5417</v>
      </c>
      <c r="F212" s="201" t="s">
        <v>5944</v>
      </c>
      <c r="G212" s="201" t="s">
        <v>5996</v>
      </c>
      <c r="H212" s="201" t="s">
        <v>5937</v>
      </c>
      <c r="I212" s="201"/>
      <c r="J212" s="201" t="s">
        <v>5960</v>
      </c>
      <c r="K212" s="201" t="s">
        <v>6012</v>
      </c>
      <c r="L212" s="201" t="s">
        <v>6013</v>
      </c>
      <c r="M212" s="201" t="s">
        <v>6014</v>
      </c>
      <c r="N212" s="201" t="s">
        <v>6056</v>
      </c>
      <c r="O212" s="201" t="s">
        <v>6057</v>
      </c>
      <c r="P212" s="201" t="s">
        <v>6057</v>
      </c>
      <c r="Q212" s="201" t="s">
        <v>6058</v>
      </c>
      <c r="R212" s="201" t="s">
        <v>6059</v>
      </c>
      <c r="S212" s="201" t="s">
        <v>6058</v>
      </c>
      <c r="T212" s="201"/>
    </row>
    <row r="213" spans="1:20">
      <c r="A213" s="201">
        <v>8</v>
      </c>
      <c r="B213" s="201" t="s">
        <v>27</v>
      </c>
      <c r="C213" s="201" t="s">
        <v>5508</v>
      </c>
      <c r="D213" s="201" t="s">
        <v>5509</v>
      </c>
      <c r="E213" s="201" t="s">
        <v>5417</v>
      </c>
      <c r="F213" s="201" t="s">
        <v>5944</v>
      </c>
      <c r="G213" s="201" t="s">
        <v>5996</v>
      </c>
      <c r="H213" s="201" t="s">
        <v>5937</v>
      </c>
      <c r="I213" s="201"/>
      <c r="J213" s="201" t="s">
        <v>5960</v>
      </c>
      <c r="K213" s="201" t="s">
        <v>6012</v>
      </c>
      <c r="L213" s="201" t="s">
        <v>6013</v>
      </c>
      <c r="M213" s="201" t="s">
        <v>6014</v>
      </c>
      <c r="N213" s="201" t="s">
        <v>6056</v>
      </c>
      <c r="O213" s="201" t="s">
        <v>6057</v>
      </c>
      <c r="P213" s="201" t="s">
        <v>6057</v>
      </c>
      <c r="Q213" s="201" t="s">
        <v>6058</v>
      </c>
      <c r="R213" s="201" t="s">
        <v>6059</v>
      </c>
      <c r="S213" s="201" t="s">
        <v>6058</v>
      </c>
      <c r="T213" s="201"/>
    </row>
    <row r="214" spans="1:20">
      <c r="A214" s="201">
        <v>8</v>
      </c>
      <c r="B214" s="201" t="s">
        <v>27</v>
      </c>
      <c r="C214" s="201" t="s">
        <v>5510</v>
      </c>
      <c r="D214" s="201" t="s">
        <v>5511</v>
      </c>
      <c r="E214" s="201" t="s">
        <v>5417</v>
      </c>
      <c r="F214" s="201" t="s">
        <v>5944</v>
      </c>
      <c r="G214" s="201" t="s">
        <v>5996</v>
      </c>
      <c r="H214" s="201" t="s">
        <v>5937</v>
      </c>
      <c r="I214" s="201"/>
      <c r="J214" s="201" t="s">
        <v>5960</v>
      </c>
      <c r="K214" s="201" t="s">
        <v>6012</v>
      </c>
      <c r="L214" s="201" t="s">
        <v>6013</v>
      </c>
      <c r="M214" s="201" t="s">
        <v>6014</v>
      </c>
      <c r="N214" s="201" t="s">
        <v>6056</v>
      </c>
      <c r="O214" s="201" t="s">
        <v>6057</v>
      </c>
      <c r="P214" s="201" t="s">
        <v>6057</v>
      </c>
      <c r="Q214" s="201" t="s">
        <v>6058</v>
      </c>
      <c r="R214" s="201" t="s">
        <v>6059</v>
      </c>
      <c r="S214" s="201" t="s">
        <v>6058</v>
      </c>
      <c r="T214" s="201"/>
    </row>
    <row r="215" spans="1:20">
      <c r="A215" s="201">
        <v>8</v>
      </c>
      <c r="B215" s="201" t="s">
        <v>27</v>
      </c>
      <c r="C215" s="201" t="s">
        <v>5512</v>
      </c>
      <c r="D215" s="201" t="s">
        <v>5513</v>
      </c>
      <c r="E215" s="201" t="s">
        <v>5417</v>
      </c>
      <c r="F215" s="201"/>
      <c r="G215" s="201" t="s">
        <v>5996</v>
      </c>
      <c r="H215" s="201" t="s">
        <v>5996</v>
      </c>
      <c r="I215" s="201"/>
      <c r="J215" s="201" t="s">
        <v>5960</v>
      </c>
      <c r="K215" s="201" t="s">
        <v>6012</v>
      </c>
      <c r="L215" s="201" t="s">
        <v>6013</v>
      </c>
      <c r="M215" s="201" t="s">
        <v>6014</v>
      </c>
      <c r="N215" s="201" t="s">
        <v>6056</v>
      </c>
      <c r="O215" s="201" t="s">
        <v>6060</v>
      </c>
      <c r="P215" s="201" t="s">
        <v>6060</v>
      </c>
      <c r="Q215" s="201" t="s">
        <v>6061</v>
      </c>
      <c r="R215" s="201" t="s">
        <v>6057</v>
      </c>
      <c r="S215" s="201" t="s">
        <v>6061</v>
      </c>
      <c r="T215" s="201"/>
    </row>
    <row r="216" spans="1:20">
      <c r="A216" s="201">
        <v>8</v>
      </c>
      <c r="B216" s="201" t="s">
        <v>27</v>
      </c>
      <c r="C216" s="201" t="s">
        <v>5514</v>
      </c>
      <c r="D216" s="201" t="s">
        <v>5515</v>
      </c>
      <c r="E216" s="201" t="s">
        <v>5417</v>
      </c>
      <c r="F216" s="201" t="s">
        <v>5944</v>
      </c>
      <c r="G216" s="201" t="s">
        <v>5996</v>
      </c>
      <c r="H216" s="201" t="s">
        <v>5937</v>
      </c>
      <c r="I216" s="201"/>
      <c r="J216" s="201" t="s">
        <v>5960</v>
      </c>
      <c r="K216" s="201" t="s">
        <v>6012</v>
      </c>
      <c r="L216" s="201" t="s">
        <v>6013</v>
      </c>
      <c r="M216" s="201" t="s">
        <v>6014</v>
      </c>
      <c r="N216" s="201" t="s">
        <v>6056</v>
      </c>
      <c r="O216" s="201" t="s">
        <v>6057</v>
      </c>
      <c r="P216" s="201" t="s">
        <v>6057</v>
      </c>
      <c r="Q216" s="201" t="s">
        <v>6058</v>
      </c>
      <c r="R216" s="201" t="s">
        <v>6059</v>
      </c>
      <c r="S216" s="201" t="s">
        <v>6058</v>
      </c>
      <c r="T216" s="201"/>
    </row>
    <row r="217" spans="1:20">
      <c r="A217" s="201">
        <v>8</v>
      </c>
      <c r="B217" s="201" t="s">
        <v>27</v>
      </c>
      <c r="C217" s="201" t="s">
        <v>5516</v>
      </c>
      <c r="D217" s="201" t="s">
        <v>5517</v>
      </c>
      <c r="E217" s="201" t="s">
        <v>5417</v>
      </c>
      <c r="F217" s="201" t="s">
        <v>5944</v>
      </c>
      <c r="G217" s="201" t="s">
        <v>5996</v>
      </c>
      <c r="H217" s="201" t="s">
        <v>5937</v>
      </c>
      <c r="I217" s="201"/>
      <c r="J217" s="201" t="s">
        <v>5960</v>
      </c>
      <c r="K217" s="201" t="s">
        <v>6012</v>
      </c>
      <c r="L217" s="201" t="s">
        <v>6013</v>
      </c>
      <c r="M217" s="201" t="s">
        <v>6014</v>
      </c>
      <c r="N217" s="201" t="s">
        <v>6056</v>
      </c>
      <c r="O217" s="201" t="s">
        <v>6057</v>
      </c>
      <c r="P217" s="201" t="s">
        <v>6057</v>
      </c>
      <c r="Q217" s="201" t="s">
        <v>6058</v>
      </c>
      <c r="R217" s="201" t="s">
        <v>6059</v>
      </c>
      <c r="S217" s="201" t="s">
        <v>6058</v>
      </c>
      <c r="T217" s="201"/>
    </row>
    <row r="218" spans="1:20">
      <c r="A218" s="201">
        <v>8</v>
      </c>
      <c r="B218" s="201" t="s">
        <v>27</v>
      </c>
      <c r="C218" s="201" t="s">
        <v>310</v>
      </c>
      <c r="D218" s="201" t="s">
        <v>5518</v>
      </c>
      <c r="E218" s="201" t="s">
        <v>5417</v>
      </c>
      <c r="F218" s="201" t="s">
        <v>5944</v>
      </c>
      <c r="G218" s="201" t="s">
        <v>5996</v>
      </c>
      <c r="H218" s="201" t="s">
        <v>5937</v>
      </c>
      <c r="I218" s="201"/>
      <c r="J218" s="201" t="s">
        <v>5960</v>
      </c>
      <c r="K218" s="201" t="s">
        <v>6012</v>
      </c>
      <c r="L218" s="201" t="s">
        <v>6013</v>
      </c>
      <c r="M218" s="201" t="s">
        <v>6014</v>
      </c>
      <c r="N218" s="201" t="s">
        <v>6056</v>
      </c>
      <c r="O218" s="201" t="s">
        <v>6057</v>
      </c>
      <c r="P218" s="201" t="s">
        <v>6057</v>
      </c>
      <c r="Q218" s="201" t="s">
        <v>6058</v>
      </c>
      <c r="R218" s="201" t="s">
        <v>6059</v>
      </c>
      <c r="S218" s="201" t="s">
        <v>6058</v>
      </c>
      <c r="T218" s="201"/>
    </row>
    <row r="219" spans="1:20">
      <c r="A219" s="201">
        <v>8</v>
      </c>
      <c r="B219" s="201" t="s">
        <v>27</v>
      </c>
      <c r="C219" s="201" t="s">
        <v>5519</v>
      </c>
      <c r="D219" s="201" t="s">
        <v>5520</v>
      </c>
      <c r="E219" s="201" t="s">
        <v>5417</v>
      </c>
      <c r="F219" s="201"/>
      <c r="G219" s="201" t="s">
        <v>5996</v>
      </c>
      <c r="H219" s="201" t="s">
        <v>5996</v>
      </c>
      <c r="I219" s="201"/>
      <c r="J219" s="201" t="s">
        <v>5960</v>
      </c>
      <c r="K219" s="201" t="s">
        <v>6012</v>
      </c>
      <c r="L219" s="201" t="s">
        <v>6013</v>
      </c>
      <c r="M219" s="201" t="s">
        <v>6014</v>
      </c>
      <c r="N219" s="201" t="s">
        <v>6056</v>
      </c>
      <c r="O219" s="201" t="s">
        <v>6060</v>
      </c>
      <c r="P219" s="201" t="s">
        <v>6060</v>
      </c>
      <c r="Q219" s="201" t="s">
        <v>6061</v>
      </c>
      <c r="R219" s="201" t="s">
        <v>6057</v>
      </c>
      <c r="S219" s="201" t="s">
        <v>6061</v>
      </c>
      <c r="T219" s="201"/>
    </row>
    <row r="220" spans="1:20">
      <c r="A220" s="201">
        <v>8</v>
      </c>
      <c r="B220" s="201" t="s">
        <v>27</v>
      </c>
      <c r="C220" s="201" t="s">
        <v>5521</v>
      </c>
      <c r="D220" s="201" t="s">
        <v>5522</v>
      </c>
      <c r="E220" s="201" t="s">
        <v>5417</v>
      </c>
      <c r="F220" s="201" t="s">
        <v>5944</v>
      </c>
      <c r="G220" s="201" t="s">
        <v>5996</v>
      </c>
      <c r="H220" s="201" t="s">
        <v>5937</v>
      </c>
      <c r="I220" s="201"/>
      <c r="J220" s="201" t="s">
        <v>5960</v>
      </c>
      <c r="K220" s="201" t="s">
        <v>6012</v>
      </c>
      <c r="L220" s="201" t="s">
        <v>6013</v>
      </c>
      <c r="M220" s="201" t="s">
        <v>6014</v>
      </c>
      <c r="N220" s="201" t="s">
        <v>6056</v>
      </c>
      <c r="O220" s="201" t="s">
        <v>6057</v>
      </c>
      <c r="P220" s="201" t="s">
        <v>6057</v>
      </c>
      <c r="Q220" s="201" t="s">
        <v>6058</v>
      </c>
      <c r="R220" s="201" t="s">
        <v>6059</v>
      </c>
      <c r="S220" s="201" t="s">
        <v>6058</v>
      </c>
      <c r="T220" s="201"/>
    </row>
    <row r="221" spans="1:20">
      <c r="A221" s="201">
        <v>8</v>
      </c>
      <c r="B221" s="201" t="s">
        <v>27</v>
      </c>
      <c r="C221" s="201" t="s">
        <v>5523</v>
      </c>
      <c r="D221" s="201" t="s">
        <v>5524</v>
      </c>
      <c r="E221" s="201" t="s">
        <v>5417</v>
      </c>
      <c r="F221" s="201" t="s">
        <v>5944</v>
      </c>
      <c r="G221" s="201" t="s">
        <v>5996</v>
      </c>
      <c r="H221" s="201" t="s">
        <v>5937</v>
      </c>
      <c r="I221" s="201"/>
      <c r="J221" s="201" t="s">
        <v>5960</v>
      </c>
      <c r="K221" s="201" t="s">
        <v>6012</v>
      </c>
      <c r="L221" s="201" t="s">
        <v>6013</v>
      </c>
      <c r="M221" s="201" t="s">
        <v>6014</v>
      </c>
      <c r="N221" s="201" t="s">
        <v>6056</v>
      </c>
      <c r="O221" s="201" t="s">
        <v>6057</v>
      </c>
      <c r="P221" s="201" t="s">
        <v>6057</v>
      </c>
      <c r="Q221" s="201" t="s">
        <v>6058</v>
      </c>
      <c r="R221" s="201" t="s">
        <v>6059</v>
      </c>
      <c r="S221" s="201" t="s">
        <v>6058</v>
      </c>
      <c r="T221" s="201"/>
    </row>
    <row r="222" spans="1:20">
      <c r="A222" s="201">
        <v>8</v>
      </c>
      <c r="B222" s="201" t="s">
        <v>27</v>
      </c>
      <c r="C222" s="201" t="s">
        <v>5525</v>
      </c>
      <c r="D222" s="201" t="s">
        <v>5526</v>
      </c>
      <c r="E222" s="201" t="s">
        <v>5417</v>
      </c>
      <c r="F222" s="201" t="s">
        <v>5944</v>
      </c>
      <c r="G222" s="201" t="s">
        <v>5996</v>
      </c>
      <c r="H222" s="201" t="s">
        <v>5937</v>
      </c>
      <c r="I222" s="201"/>
      <c r="J222" s="201" t="s">
        <v>5960</v>
      </c>
      <c r="K222" s="201" t="s">
        <v>6012</v>
      </c>
      <c r="L222" s="201" t="s">
        <v>6013</v>
      </c>
      <c r="M222" s="201" t="s">
        <v>6014</v>
      </c>
      <c r="N222" s="201" t="s">
        <v>6056</v>
      </c>
      <c r="O222" s="201" t="s">
        <v>6057</v>
      </c>
      <c r="P222" s="201" t="s">
        <v>6057</v>
      </c>
      <c r="Q222" s="201" t="s">
        <v>6058</v>
      </c>
      <c r="R222" s="201" t="s">
        <v>6059</v>
      </c>
      <c r="S222" s="201" t="s">
        <v>6058</v>
      </c>
      <c r="T222" s="201"/>
    </row>
    <row r="223" spans="1:20">
      <c r="A223" s="201">
        <v>8</v>
      </c>
      <c r="B223" s="201" t="s">
        <v>27</v>
      </c>
      <c r="C223" s="201" t="s">
        <v>5527</v>
      </c>
      <c r="D223" s="201" t="s">
        <v>5528</v>
      </c>
      <c r="E223" s="201" t="s">
        <v>5417</v>
      </c>
      <c r="F223" s="201"/>
      <c r="G223" s="201" t="s">
        <v>5996</v>
      </c>
      <c r="H223" s="201" t="s">
        <v>5996</v>
      </c>
      <c r="I223" s="201"/>
      <c r="J223" s="201" t="s">
        <v>5960</v>
      </c>
      <c r="K223" s="201" t="s">
        <v>5947</v>
      </c>
      <c r="L223" s="201" t="s">
        <v>6008</v>
      </c>
      <c r="M223" s="201" t="s">
        <v>5948</v>
      </c>
      <c r="N223" s="201" t="s">
        <v>6063</v>
      </c>
      <c r="O223" s="201" t="s">
        <v>6060</v>
      </c>
      <c r="P223" s="201" t="s">
        <v>6060</v>
      </c>
      <c r="Q223" s="201" t="s">
        <v>6057</v>
      </c>
      <c r="R223" s="201"/>
      <c r="S223" s="201" t="s">
        <v>6057</v>
      </c>
      <c r="T223" s="201"/>
    </row>
    <row r="224" spans="1:20">
      <c r="A224" s="201">
        <v>8</v>
      </c>
      <c r="B224" s="201" t="s">
        <v>27</v>
      </c>
      <c r="C224" s="201" t="s">
        <v>5529</v>
      </c>
      <c r="D224" s="201" t="s">
        <v>5530</v>
      </c>
      <c r="E224" s="201" t="s">
        <v>5417</v>
      </c>
      <c r="F224" s="201"/>
      <c r="G224" s="201" t="s">
        <v>5996</v>
      </c>
      <c r="H224" s="201" t="s">
        <v>5937</v>
      </c>
      <c r="I224" s="201"/>
      <c r="J224" s="201" t="s">
        <v>5960</v>
      </c>
      <c r="K224" s="201" t="s">
        <v>5947</v>
      </c>
      <c r="L224" s="201" t="s">
        <v>6008</v>
      </c>
      <c r="M224" s="201" t="s">
        <v>5948</v>
      </c>
      <c r="N224" s="201" t="s">
        <v>6063</v>
      </c>
      <c r="O224" s="201" t="s">
        <v>6057</v>
      </c>
      <c r="P224" s="201" t="s">
        <v>6057</v>
      </c>
      <c r="Q224" s="201" t="s">
        <v>6059</v>
      </c>
      <c r="R224" s="201" t="s">
        <v>6059</v>
      </c>
      <c r="S224" s="201" t="s">
        <v>6059</v>
      </c>
      <c r="T224" s="201"/>
    </row>
    <row r="225" spans="1:20">
      <c r="A225" s="201">
        <v>8</v>
      </c>
      <c r="B225" s="201" t="s">
        <v>27</v>
      </c>
      <c r="C225" s="201" t="s">
        <v>5531</v>
      </c>
      <c r="D225" s="201" t="s">
        <v>5532</v>
      </c>
      <c r="E225" s="201" t="s">
        <v>5417</v>
      </c>
      <c r="F225" s="201"/>
      <c r="G225" s="201" t="s">
        <v>5996</v>
      </c>
      <c r="H225" s="201" t="s">
        <v>5937</v>
      </c>
      <c r="I225" s="201"/>
      <c r="J225" s="201" t="s">
        <v>5960</v>
      </c>
      <c r="K225" s="201" t="s">
        <v>5947</v>
      </c>
      <c r="L225" s="201" t="s">
        <v>6008</v>
      </c>
      <c r="M225" s="201" t="s">
        <v>5948</v>
      </c>
      <c r="N225" s="201" t="s">
        <v>6063</v>
      </c>
      <c r="O225" s="201" t="s">
        <v>6057</v>
      </c>
      <c r="P225" s="201" t="s">
        <v>6057</v>
      </c>
      <c r="Q225" s="201" t="s">
        <v>6059</v>
      </c>
      <c r="R225" s="201" t="s">
        <v>6059</v>
      </c>
      <c r="S225" s="201" t="s">
        <v>6059</v>
      </c>
      <c r="T225" s="201"/>
    </row>
    <row r="226" spans="1:20">
      <c r="A226" s="201">
        <v>8</v>
      </c>
      <c r="B226" s="201" t="s">
        <v>27</v>
      </c>
      <c r="C226" s="201" t="s">
        <v>5342</v>
      </c>
      <c r="D226" s="201" t="s">
        <v>5533</v>
      </c>
      <c r="E226" s="201" t="s">
        <v>5417</v>
      </c>
      <c r="F226" s="201"/>
      <c r="G226" s="201" t="s">
        <v>5996</v>
      </c>
      <c r="H226" s="201" t="s">
        <v>5937</v>
      </c>
      <c r="I226" s="201"/>
      <c r="J226" s="201" t="s">
        <v>5960</v>
      </c>
      <c r="K226" s="201" t="s">
        <v>5947</v>
      </c>
      <c r="L226" s="201" t="s">
        <v>6008</v>
      </c>
      <c r="M226" s="201" t="s">
        <v>5948</v>
      </c>
      <c r="N226" s="201" t="s">
        <v>6063</v>
      </c>
      <c r="O226" s="201" t="s">
        <v>6057</v>
      </c>
      <c r="P226" s="201" t="s">
        <v>6057</v>
      </c>
      <c r="Q226" s="201" t="s">
        <v>6059</v>
      </c>
      <c r="R226" s="201" t="s">
        <v>6059</v>
      </c>
      <c r="S226" s="201" t="s">
        <v>6059</v>
      </c>
      <c r="T226" s="201"/>
    </row>
    <row r="227" spans="1:20">
      <c r="A227" s="201">
        <v>8</v>
      </c>
      <c r="B227" s="201" t="s">
        <v>27</v>
      </c>
      <c r="C227" s="201" t="s">
        <v>5542</v>
      </c>
      <c r="D227" s="201" t="s">
        <v>5543</v>
      </c>
      <c r="E227" s="201" t="s">
        <v>5417</v>
      </c>
      <c r="F227" s="201"/>
      <c r="G227" s="201" t="s">
        <v>5996</v>
      </c>
      <c r="H227" s="201" t="s">
        <v>5996</v>
      </c>
      <c r="I227" s="201"/>
      <c r="J227" s="201" t="s">
        <v>5960</v>
      </c>
      <c r="K227" s="201" t="s">
        <v>5947</v>
      </c>
      <c r="L227" s="201" t="s">
        <v>6008</v>
      </c>
      <c r="M227" s="201" t="s">
        <v>5948</v>
      </c>
      <c r="N227" s="201" t="s">
        <v>6063</v>
      </c>
      <c r="O227" s="201" t="s">
        <v>6060</v>
      </c>
      <c r="P227" s="201" t="s">
        <v>6060</v>
      </c>
      <c r="Q227" s="201" t="s">
        <v>6057</v>
      </c>
      <c r="R227" s="201"/>
      <c r="S227" s="201" t="s">
        <v>6057</v>
      </c>
      <c r="T227" s="201"/>
    </row>
    <row r="228" spans="1:20">
      <c r="A228" s="201">
        <v>8</v>
      </c>
      <c r="B228" s="201" t="s">
        <v>27</v>
      </c>
      <c r="C228" s="201" t="s">
        <v>5544</v>
      </c>
      <c r="D228" s="201" t="s">
        <v>5545</v>
      </c>
      <c r="E228" s="201" t="s">
        <v>5417</v>
      </c>
      <c r="F228" s="201"/>
      <c r="G228" s="201" t="s">
        <v>5996</v>
      </c>
      <c r="H228" s="201" t="s">
        <v>5937</v>
      </c>
      <c r="I228" s="201"/>
      <c r="J228" s="201" t="s">
        <v>5960</v>
      </c>
      <c r="K228" s="201" t="s">
        <v>5947</v>
      </c>
      <c r="L228" s="201" t="s">
        <v>6008</v>
      </c>
      <c r="M228" s="201" t="s">
        <v>5948</v>
      </c>
      <c r="N228" s="201" t="s">
        <v>6063</v>
      </c>
      <c r="O228" s="201" t="s">
        <v>6057</v>
      </c>
      <c r="P228" s="201" t="s">
        <v>6057</v>
      </c>
      <c r="Q228" s="201" t="s">
        <v>6059</v>
      </c>
      <c r="R228" s="201" t="s">
        <v>6059</v>
      </c>
      <c r="S228" s="201" t="s">
        <v>6059</v>
      </c>
      <c r="T228" s="201"/>
    </row>
    <row r="229" spans="1:20">
      <c r="A229" s="201">
        <v>8</v>
      </c>
      <c r="B229" s="201" t="s">
        <v>27</v>
      </c>
      <c r="C229" s="201" t="s">
        <v>5546</v>
      </c>
      <c r="D229" s="201" t="s">
        <v>5547</v>
      </c>
      <c r="E229" s="201" t="s">
        <v>5417</v>
      </c>
      <c r="F229" s="201"/>
      <c r="G229" s="201" t="s">
        <v>5996</v>
      </c>
      <c r="H229" s="201" t="s">
        <v>5937</v>
      </c>
      <c r="I229" s="201"/>
      <c r="J229" s="201" t="s">
        <v>5960</v>
      </c>
      <c r="K229" s="201" t="s">
        <v>5947</v>
      </c>
      <c r="L229" s="201" t="s">
        <v>6008</v>
      </c>
      <c r="M229" s="201" t="s">
        <v>5948</v>
      </c>
      <c r="N229" s="201" t="s">
        <v>6063</v>
      </c>
      <c r="O229" s="201" t="s">
        <v>6057</v>
      </c>
      <c r="P229" s="201" t="s">
        <v>6057</v>
      </c>
      <c r="Q229" s="201" t="s">
        <v>6059</v>
      </c>
      <c r="R229" s="201" t="s">
        <v>6059</v>
      </c>
      <c r="S229" s="201" t="s">
        <v>6059</v>
      </c>
      <c r="T229" s="201"/>
    </row>
    <row r="230" spans="1:20">
      <c r="A230" s="201">
        <v>8</v>
      </c>
      <c r="B230" s="201" t="s">
        <v>27</v>
      </c>
      <c r="C230" s="201" t="s">
        <v>5548</v>
      </c>
      <c r="D230" s="201" t="s">
        <v>5549</v>
      </c>
      <c r="E230" s="201" t="s">
        <v>5417</v>
      </c>
      <c r="F230" s="201"/>
      <c r="G230" s="201" t="s">
        <v>5996</v>
      </c>
      <c r="H230" s="201" t="s">
        <v>5937</v>
      </c>
      <c r="I230" s="201"/>
      <c r="J230" s="201" t="s">
        <v>5960</v>
      </c>
      <c r="K230" s="201" t="s">
        <v>5947</v>
      </c>
      <c r="L230" s="201" t="s">
        <v>6008</v>
      </c>
      <c r="M230" s="201" t="s">
        <v>5948</v>
      </c>
      <c r="N230" s="201" t="s">
        <v>6063</v>
      </c>
      <c r="O230" s="201" t="s">
        <v>6057</v>
      </c>
      <c r="P230" s="201" t="s">
        <v>6057</v>
      </c>
      <c r="Q230" s="201" t="s">
        <v>6059</v>
      </c>
      <c r="R230" s="201" t="s">
        <v>6059</v>
      </c>
      <c r="S230" s="201" t="s">
        <v>6059</v>
      </c>
      <c r="T230" s="201"/>
    </row>
    <row r="231" spans="1:20">
      <c r="A231" s="201">
        <v>8</v>
      </c>
      <c r="B231" s="201" t="s">
        <v>27</v>
      </c>
      <c r="C231" s="201" t="s">
        <v>5590</v>
      </c>
      <c r="D231" s="201" t="s">
        <v>5591</v>
      </c>
      <c r="E231" s="201" t="s">
        <v>5412</v>
      </c>
      <c r="F231" s="201" t="s">
        <v>5942</v>
      </c>
      <c r="G231" s="201" t="s">
        <v>5996</v>
      </c>
      <c r="H231" s="201" t="s">
        <v>5937</v>
      </c>
      <c r="I231" s="201"/>
      <c r="J231" s="201" t="s">
        <v>5960</v>
      </c>
      <c r="K231" s="201" t="s">
        <v>5947</v>
      </c>
      <c r="L231" s="201" t="s">
        <v>6008</v>
      </c>
      <c r="M231" s="201" t="s">
        <v>6008</v>
      </c>
      <c r="N231" s="201" t="s">
        <v>6042</v>
      </c>
      <c r="O231" s="201" t="s">
        <v>5956</v>
      </c>
      <c r="P231" s="201" t="s">
        <v>6070</v>
      </c>
      <c r="Q231" s="201" t="s">
        <v>6071</v>
      </c>
      <c r="R231" s="201" t="s">
        <v>6072</v>
      </c>
      <c r="S231" s="201" t="s">
        <v>6071</v>
      </c>
      <c r="T231" s="201"/>
    </row>
    <row r="232" spans="1:20">
      <c r="A232" s="201">
        <v>8</v>
      </c>
      <c r="B232" s="201" t="s">
        <v>27</v>
      </c>
      <c r="C232" s="201" t="s">
        <v>5608</v>
      </c>
      <c r="D232" s="201" t="s">
        <v>5609</v>
      </c>
      <c r="E232" s="201" t="s">
        <v>5417</v>
      </c>
      <c r="F232" s="201"/>
      <c r="G232" s="201" t="s">
        <v>5996</v>
      </c>
      <c r="H232" s="201" t="s">
        <v>5937</v>
      </c>
      <c r="I232" s="201"/>
      <c r="J232" s="201" t="s">
        <v>5960</v>
      </c>
      <c r="K232" s="201" t="s">
        <v>6012</v>
      </c>
      <c r="L232" s="201" t="s">
        <v>6013</v>
      </c>
      <c r="M232" s="201" t="s">
        <v>6014</v>
      </c>
      <c r="N232" s="201" t="s">
        <v>6013</v>
      </c>
      <c r="O232" s="201" t="s">
        <v>6015</v>
      </c>
      <c r="P232" s="201"/>
      <c r="Q232" s="201" t="s">
        <v>6072</v>
      </c>
      <c r="R232" s="201"/>
      <c r="S232" s="201" t="s">
        <v>6072</v>
      </c>
      <c r="T232" s="201"/>
    </row>
    <row r="233" spans="1:20">
      <c r="A233" s="201">
        <v>8</v>
      </c>
      <c r="B233" s="201" t="s">
        <v>27</v>
      </c>
      <c r="C233" s="201" t="s">
        <v>5610</v>
      </c>
      <c r="D233" s="201" t="s">
        <v>5611</v>
      </c>
      <c r="E233" s="201" t="s">
        <v>5412</v>
      </c>
      <c r="F233" s="201"/>
      <c r="G233" s="201" t="s">
        <v>5996</v>
      </c>
      <c r="H233" s="201" t="s">
        <v>5937</v>
      </c>
      <c r="I233" s="201"/>
      <c r="J233" s="201" t="s">
        <v>5960</v>
      </c>
      <c r="K233" s="201" t="s">
        <v>5947</v>
      </c>
      <c r="L233" s="201" t="s">
        <v>6085</v>
      </c>
      <c r="M233" s="201" t="s">
        <v>6008</v>
      </c>
      <c r="N233" s="201" t="s">
        <v>6074</v>
      </c>
      <c r="O233" s="201" t="s">
        <v>5956</v>
      </c>
      <c r="P233" s="201" t="s">
        <v>6082</v>
      </c>
      <c r="Q233" s="201" t="s">
        <v>6083</v>
      </c>
      <c r="R233" s="201"/>
      <c r="S233" s="201" t="s">
        <v>6083</v>
      </c>
      <c r="T233" s="201"/>
    </row>
    <row r="234" spans="1:20">
      <c r="A234" s="201">
        <v>8</v>
      </c>
      <c r="B234" s="201" t="s">
        <v>27</v>
      </c>
      <c r="C234" s="201" t="s">
        <v>5612</v>
      </c>
      <c r="D234" s="201" t="s">
        <v>5613</v>
      </c>
      <c r="E234" s="201" t="s">
        <v>5417</v>
      </c>
      <c r="F234" s="201"/>
      <c r="G234" s="201" t="s">
        <v>5996</v>
      </c>
      <c r="H234" s="201" t="s">
        <v>5937</v>
      </c>
      <c r="I234" s="201"/>
      <c r="J234" s="201" t="s">
        <v>5960</v>
      </c>
      <c r="K234" s="201" t="s">
        <v>6086</v>
      </c>
      <c r="L234" s="201" t="s">
        <v>6013</v>
      </c>
      <c r="M234" s="201" t="s">
        <v>6087</v>
      </c>
      <c r="N234" s="201"/>
      <c r="O234" s="201"/>
      <c r="P234" s="201"/>
      <c r="Q234" s="201"/>
      <c r="R234" s="201"/>
      <c r="S234" s="201"/>
      <c r="T234" s="201"/>
    </row>
    <row r="235" spans="1:20">
      <c r="A235" s="201">
        <v>8</v>
      </c>
      <c r="B235" s="201" t="s">
        <v>27</v>
      </c>
      <c r="C235" s="201" t="s">
        <v>5614</v>
      </c>
      <c r="D235" s="201" t="s">
        <v>5615</v>
      </c>
      <c r="E235" s="201" t="s">
        <v>5417</v>
      </c>
      <c r="F235" s="201"/>
      <c r="G235" s="201" t="s">
        <v>5996</v>
      </c>
      <c r="H235" s="201" t="s">
        <v>5937</v>
      </c>
      <c r="I235" s="201"/>
      <c r="J235" s="201" t="s">
        <v>5960</v>
      </c>
      <c r="K235" s="201" t="s">
        <v>6086</v>
      </c>
      <c r="L235" s="201" t="s">
        <v>6013</v>
      </c>
      <c r="M235" s="201" t="s">
        <v>6088</v>
      </c>
      <c r="N235" s="201"/>
      <c r="O235" s="201"/>
      <c r="P235" s="201"/>
      <c r="Q235" s="201"/>
      <c r="R235" s="201"/>
      <c r="S235" s="201"/>
      <c r="T235" s="201"/>
    </row>
    <row r="236" spans="1:20">
      <c r="A236" s="201">
        <v>8</v>
      </c>
      <c r="B236" s="201" t="s">
        <v>27</v>
      </c>
      <c r="C236" s="201" t="s">
        <v>5616</v>
      </c>
      <c r="D236" s="201" t="s">
        <v>5617</v>
      </c>
      <c r="E236" s="201" t="s">
        <v>5417</v>
      </c>
      <c r="F236" s="201"/>
      <c r="G236" s="201" t="s">
        <v>5996</v>
      </c>
      <c r="H236" s="201" t="s">
        <v>5937</v>
      </c>
      <c r="I236" s="201"/>
      <c r="J236" s="201" t="s">
        <v>5960</v>
      </c>
      <c r="K236" s="201" t="s">
        <v>5947</v>
      </c>
      <c r="L236" s="201" t="s">
        <v>6085</v>
      </c>
      <c r="M236" s="201" t="s">
        <v>6089</v>
      </c>
      <c r="N236" s="201" t="s">
        <v>6090</v>
      </c>
      <c r="O236" s="201"/>
      <c r="P236" s="201" t="s">
        <v>6070</v>
      </c>
      <c r="Q236" s="201" t="s">
        <v>6072</v>
      </c>
      <c r="R236" s="201" t="s">
        <v>6008</v>
      </c>
      <c r="S236" s="201" t="s">
        <v>6072</v>
      </c>
      <c r="T236" s="201"/>
    </row>
    <row r="237" spans="1:20">
      <c r="A237" s="201">
        <v>8</v>
      </c>
      <c r="B237" s="201" t="s">
        <v>27</v>
      </c>
      <c r="C237" s="201" t="s">
        <v>5592</v>
      </c>
      <c r="D237" s="201" t="s">
        <v>5593</v>
      </c>
      <c r="E237" s="201" t="s">
        <v>5417</v>
      </c>
      <c r="F237" s="201"/>
      <c r="G237" s="201" t="s">
        <v>5996</v>
      </c>
      <c r="H237" s="201" t="s">
        <v>5937</v>
      </c>
      <c r="I237" s="201"/>
      <c r="J237" s="201" t="s">
        <v>5960</v>
      </c>
      <c r="K237" s="201" t="s">
        <v>6012</v>
      </c>
      <c r="L237" s="201" t="s">
        <v>6073</v>
      </c>
      <c r="M237" s="201" t="s">
        <v>6066</v>
      </c>
      <c r="N237" s="201" t="s">
        <v>6074</v>
      </c>
      <c r="O237" s="201"/>
      <c r="P237" s="201" t="s">
        <v>6075</v>
      </c>
      <c r="Q237" s="201" t="s">
        <v>6076</v>
      </c>
      <c r="R237" s="201" t="s">
        <v>6077</v>
      </c>
      <c r="S237" s="201" t="s">
        <v>6076</v>
      </c>
      <c r="T237" s="201"/>
    </row>
    <row r="238" spans="1:20">
      <c r="A238" s="201">
        <v>8</v>
      </c>
      <c r="B238" s="201" t="s">
        <v>27</v>
      </c>
      <c r="C238" s="201" t="s">
        <v>5594</v>
      </c>
      <c r="D238" s="201" t="s">
        <v>5595</v>
      </c>
      <c r="E238" s="201" t="s">
        <v>5412</v>
      </c>
      <c r="F238" s="201" t="s">
        <v>5942</v>
      </c>
      <c r="G238" s="201" t="s">
        <v>5996</v>
      </c>
      <c r="H238" s="201" t="s">
        <v>5937</v>
      </c>
      <c r="I238" s="201"/>
      <c r="J238" s="201" t="s">
        <v>5960</v>
      </c>
      <c r="K238" s="201" t="s">
        <v>5947</v>
      </c>
      <c r="L238" s="201" t="s">
        <v>6012</v>
      </c>
      <c r="M238" s="201" t="s">
        <v>6078</v>
      </c>
      <c r="N238" s="201" t="s">
        <v>6014</v>
      </c>
      <c r="O238" s="201" t="s">
        <v>5956</v>
      </c>
      <c r="P238" s="201"/>
      <c r="Q238" s="201" t="s">
        <v>6079</v>
      </c>
      <c r="R238" s="201"/>
      <c r="S238" s="201" t="s">
        <v>6079</v>
      </c>
      <c r="T238" s="201"/>
    </row>
    <row r="239" spans="1:20">
      <c r="A239" s="201">
        <v>8</v>
      </c>
      <c r="B239" s="201" t="s">
        <v>27</v>
      </c>
      <c r="C239" s="201" t="s">
        <v>5596</v>
      </c>
      <c r="D239" s="201" t="s">
        <v>5597</v>
      </c>
      <c r="E239" s="201" t="s">
        <v>5417</v>
      </c>
      <c r="F239" s="201"/>
      <c r="G239" s="201" t="s">
        <v>5996</v>
      </c>
      <c r="H239" s="201" t="s">
        <v>5937</v>
      </c>
      <c r="I239" s="201"/>
      <c r="J239" s="201" t="s">
        <v>5960</v>
      </c>
      <c r="K239" s="201" t="s">
        <v>5947</v>
      </c>
      <c r="L239" s="201" t="s">
        <v>6008</v>
      </c>
      <c r="M239" s="201" t="s">
        <v>6080</v>
      </c>
      <c r="N239" s="201" t="s">
        <v>6081</v>
      </c>
      <c r="O239" s="201"/>
      <c r="P239" s="201" t="s">
        <v>6070</v>
      </c>
      <c r="Q239" s="201" t="s">
        <v>6072</v>
      </c>
      <c r="R239" s="201"/>
      <c r="S239" s="201" t="s">
        <v>6072</v>
      </c>
      <c r="T239" s="201"/>
    </row>
    <row r="240" spans="1:20">
      <c r="A240" s="201">
        <v>8</v>
      </c>
      <c r="B240" s="201" t="s">
        <v>27</v>
      </c>
      <c r="C240" s="201" t="s">
        <v>5598</v>
      </c>
      <c r="D240" s="201" t="s">
        <v>5599</v>
      </c>
      <c r="E240" s="201" t="s">
        <v>5412</v>
      </c>
      <c r="F240" s="201" t="s">
        <v>5942</v>
      </c>
      <c r="G240" s="201" t="s">
        <v>5996</v>
      </c>
      <c r="H240" s="201" t="s">
        <v>5937</v>
      </c>
      <c r="I240" s="201"/>
      <c r="J240" s="201" t="s">
        <v>5960</v>
      </c>
      <c r="K240" s="201" t="s">
        <v>5947</v>
      </c>
      <c r="L240" s="201" t="s">
        <v>6008</v>
      </c>
      <c r="M240" s="201" t="s">
        <v>6008</v>
      </c>
      <c r="N240" s="201" t="s">
        <v>6009</v>
      </c>
      <c r="O240" s="201" t="s">
        <v>5956</v>
      </c>
      <c r="P240" s="201" t="s">
        <v>6082</v>
      </c>
      <c r="Q240" s="201" t="s">
        <v>6083</v>
      </c>
      <c r="R240" s="201"/>
      <c r="S240" s="201" t="s">
        <v>6083</v>
      </c>
      <c r="T240" s="201"/>
    </row>
    <row r="241" spans="1:20">
      <c r="A241" s="201">
        <v>8</v>
      </c>
      <c r="B241" s="201" t="s">
        <v>27</v>
      </c>
      <c r="C241" s="201" t="s">
        <v>5600</v>
      </c>
      <c r="D241" s="201" t="s">
        <v>5601</v>
      </c>
      <c r="E241" s="201" t="s">
        <v>5412</v>
      </c>
      <c r="F241" s="201"/>
      <c r="G241" s="201" t="s">
        <v>5996</v>
      </c>
      <c r="H241" s="201" t="s">
        <v>5937</v>
      </c>
      <c r="I241" s="201"/>
      <c r="J241" s="201" t="s">
        <v>5960</v>
      </c>
      <c r="K241" s="201" t="s">
        <v>5947</v>
      </c>
      <c r="L241" s="201" t="s">
        <v>6008</v>
      </c>
      <c r="M241" s="201" t="s">
        <v>6008</v>
      </c>
      <c r="N241" s="201" t="s">
        <v>6009</v>
      </c>
      <c r="O241" s="201" t="s">
        <v>6084</v>
      </c>
      <c r="P241" s="201" t="s">
        <v>6084</v>
      </c>
      <c r="Q241" s="201"/>
      <c r="R241" s="201"/>
      <c r="S241" s="201"/>
      <c r="T241" s="201"/>
    </row>
    <row r="242" spans="1:20">
      <c r="A242" s="201">
        <v>8</v>
      </c>
      <c r="B242" s="201" t="s">
        <v>27</v>
      </c>
      <c r="C242" s="201" t="s">
        <v>5602</v>
      </c>
      <c r="D242" s="201" t="s">
        <v>5603</v>
      </c>
      <c r="E242" s="201" t="s">
        <v>5412</v>
      </c>
      <c r="F242" s="201"/>
      <c r="G242" s="201" t="s">
        <v>5996</v>
      </c>
      <c r="H242" s="201" t="s">
        <v>5937</v>
      </c>
      <c r="I242" s="201"/>
      <c r="J242" s="201" t="s">
        <v>5960</v>
      </c>
      <c r="K242" s="201" t="s">
        <v>5947</v>
      </c>
      <c r="L242" s="201" t="s">
        <v>6008</v>
      </c>
      <c r="M242" s="201" t="s">
        <v>6008</v>
      </c>
      <c r="N242" s="201" t="s">
        <v>6009</v>
      </c>
      <c r="O242" s="201" t="s">
        <v>6024</v>
      </c>
      <c r="P242" s="201"/>
      <c r="Q242" s="201" t="s">
        <v>6048</v>
      </c>
      <c r="R242" s="201"/>
      <c r="S242" s="201" t="s">
        <v>6048</v>
      </c>
      <c r="T242" s="201"/>
    </row>
    <row r="243" spans="1:20">
      <c r="A243" s="201">
        <v>8</v>
      </c>
      <c r="B243" s="201" t="s">
        <v>27</v>
      </c>
      <c r="C243" s="201" t="s">
        <v>5604</v>
      </c>
      <c r="D243" s="201" t="s">
        <v>5605</v>
      </c>
      <c r="E243" s="201" t="s">
        <v>5412</v>
      </c>
      <c r="F243" s="201"/>
      <c r="G243" s="201" t="s">
        <v>5996</v>
      </c>
      <c r="H243" s="201" t="s">
        <v>5937</v>
      </c>
      <c r="I243" s="201"/>
      <c r="J243" s="201" t="s">
        <v>5960</v>
      </c>
      <c r="K243" s="201" t="s">
        <v>5947</v>
      </c>
      <c r="L243" s="201" t="s">
        <v>6008</v>
      </c>
      <c r="M243" s="201" t="s">
        <v>6008</v>
      </c>
      <c r="N243" s="201" t="s">
        <v>6009</v>
      </c>
      <c r="O243" s="201" t="s">
        <v>6024</v>
      </c>
      <c r="P243" s="201"/>
      <c r="Q243" s="201" t="s">
        <v>6043</v>
      </c>
      <c r="R243" s="201"/>
      <c r="S243" s="201" t="s">
        <v>6043</v>
      </c>
      <c r="T243" s="201"/>
    </row>
    <row r="244" spans="1:20">
      <c r="A244" s="201">
        <v>8</v>
      </c>
      <c r="B244" s="201" t="s">
        <v>27</v>
      </c>
      <c r="C244" s="201" t="s">
        <v>5606</v>
      </c>
      <c r="D244" s="201" t="s">
        <v>5607</v>
      </c>
      <c r="E244" s="201" t="s">
        <v>5417</v>
      </c>
      <c r="F244" s="201"/>
      <c r="G244" s="201" t="s">
        <v>5996</v>
      </c>
      <c r="H244" s="201" t="s">
        <v>5937</v>
      </c>
      <c r="I244" s="201"/>
      <c r="J244" s="201" t="s">
        <v>5960</v>
      </c>
      <c r="K244" s="201" t="s">
        <v>5947</v>
      </c>
      <c r="L244" s="201" t="s">
        <v>6008</v>
      </c>
      <c r="M244" s="201" t="s">
        <v>6080</v>
      </c>
      <c r="N244" s="201" t="s">
        <v>6081</v>
      </c>
      <c r="O244" s="201"/>
      <c r="P244" s="201"/>
      <c r="Q244" s="201" t="s">
        <v>6072</v>
      </c>
      <c r="R244" s="201"/>
      <c r="S244" s="201" t="s">
        <v>6072</v>
      </c>
      <c r="T244" s="201"/>
    </row>
    <row r="245" spans="1:20">
      <c r="A245" s="201">
        <v>8</v>
      </c>
      <c r="B245" s="201" t="s">
        <v>27</v>
      </c>
      <c r="C245" s="201" t="s">
        <v>5318</v>
      </c>
      <c r="D245" s="201" t="s">
        <v>5319</v>
      </c>
      <c r="E245" s="201" t="s">
        <v>5406</v>
      </c>
      <c r="F245" s="201"/>
      <c r="G245" s="201" t="s">
        <v>5996</v>
      </c>
      <c r="H245" s="201" t="s">
        <v>5937</v>
      </c>
      <c r="I245" s="201"/>
      <c r="J245" s="201" t="s">
        <v>5170</v>
      </c>
      <c r="K245" s="201" t="s">
        <v>5170</v>
      </c>
      <c r="L245" s="201"/>
      <c r="M245" s="201" t="s">
        <v>5170</v>
      </c>
      <c r="N245" s="201"/>
      <c r="O245" s="201"/>
      <c r="P245" s="201"/>
      <c r="Q245" s="201"/>
      <c r="R245" s="201"/>
      <c r="S245" s="201" t="s">
        <v>735</v>
      </c>
      <c r="T245" s="201"/>
    </row>
    <row r="246" spans="1:20">
      <c r="A246" s="201">
        <v>8</v>
      </c>
      <c r="B246" s="201" t="s">
        <v>27</v>
      </c>
      <c r="C246" s="201" t="s">
        <v>5332</v>
      </c>
      <c r="D246" s="201" t="s">
        <v>5619</v>
      </c>
      <c r="E246" s="201" t="s">
        <v>5417</v>
      </c>
      <c r="F246" s="201"/>
      <c r="G246" s="201" t="s">
        <v>5996</v>
      </c>
      <c r="H246" s="201" t="s">
        <v>5937</v>
      </c>
      <c r="I246" s="201"/>
      <c r="J246" s="201" t="s">
        <v>6091</v>
      </c>
      <c r="K246" s="201" t="s">
        <v>6095</v>
      </c>
      <c r="L246" s="201" t="s">
        <v>6096</v>
      </c>
      <c r="M246" s="201" t="s">
        <v>6097</v>
      </c>
      <c r="N246" s="201"/>
      <c r="O246" s="201" t="s">
        <v>6092</v>
      </c>
      <c r="P246" s="201"/>
      <c r="Q246" s="201" t="s">
        <v>6093</v>
      </c>
      <c r="R246" s="201" t="s">
        <v>6094</v>
      </c>
      <c r="S246" s="201" t="s">
        <v>6093</v>
      </c>
      <c r="T246" s="201"/>
    </row>
    <row r="247" spans="1:20">
      <c r="A247" s="201">
        <v>8</v>
      </c>
      <c r="B247" s="201" t="s">
        <v>27</v>
      </c>
      <c r="C247" s="201" t="s">
        <v>204</v>
      </c>
      <c r="D247" s="201" t="s">
        <v>5620</v>
      </c>
      <c r="E247" s="201" t="s">
        <v>5417</v>
      </c>
      <c r="F247" s="201"/>
      <c r="G247" s="201" t="s">
        <v>5996</v>
      </c>
      <c r="H247" s="201" t="s">
        <v>5937</v>
      </c>
      <c r="I247" s="201"/>
      <c r="J247" s="201" t="s">
        <v>6091</v>
      </c>
      <c r="K247" s="201" t="s">
        <v>6095</v>
      </c>
      <c r="L247" s="201" t="s">
        <v>6096</v>
      </c>
      <c r="M247" s="201" t="s">
        <v>6097</v>
      </c>
      <c r="N247" s="201"/>
      <c r="O247" s="201" t="s">
        <v>6092</v>
      </c>
      <c r="P247" s="201"/>
      <c r="Q247" s="201" t="s">
        <v>6093</v>
      </c>
      <c r="R247" s="201" t="s">
        <v>6094</v>
      </c>
      <c r="S247" s="201" t="s">
        <v>6093</v>
      </c>
      <c r="T247" s="201"/>
    </row>
    <row r="248" spans="1:20">
      <c r="A248" s="201">
        <v>8</v>
      </c>
      <c r="B248" s="201" t="s">
        <v>27</v>
      </c>
      <c r="C248" s="201" t="s">
        <v>5340</v>
      </c>
      <c r="D248" s="201" t="s">
        <v>5621</v>
      </c>
      <c r="E248" s="201" t="s">
        <v>5417</v>
      </c>
      <c r="F248" s="201"/>
      <c r="G248" s="201" t="s">
        <v>5996</v>
      </c>
      <c r="H248" s="201" t="s">
        <v>5937</v>
      </c>
      <c r="I248" s="201"/>
      <c r="J248" s="201" t="s">
        <v>6091</v>
      </c>
      <c r="K248" s="201" t="s">
        <v>6095</v>
      </c>
      <c r="L248" s="201" t="s">
        <v>6096</v>
      </c>
      <c r="M248" s="201" t="s">
        <v>6097</v>
      </c>
      <c r="N248" s="201"/>
      <c r="O248" s="201" t="s">
        <v>6092</v>
      </c>
      <c r="P248" s="201"/>
      <c r="Q248" s="201" t="s">
        <v>6093</v>
      </c>
      <c r="R248" s="201" t="s">
        <v>6094</v>
      </c>
      <c r="S248" s="201" t="s">
        <v>6093</v>
      </c>
      <c r="T248" s="201"/>
    </row>
    <row r="249" spans="1:20">
      <c r="A249" s="201">
        <v>8</v>
      </c>
      <c r="B249" s="201" t="s">
        <v>27</v>
      </c>
      <c r="C249" s="201" t="s">
        <v>5622</v>
      </c>
      <c r="D249" s="201" t="s">
        <v>5623</v>
      </c>
      <c r="E249" s="201" t="s">
        <v>5417</v>
      </c>
      <c r="F249" s="201"/>
      <c r="G249" s="201" t="s">
        <v>5996</v>
      </c>
      <c r="H249" s="201" t="s">
        <v>5937</v>
      </c>
      <c r="I249" s="201"/>
      <c r="J249" s="201" t="s">
        <v>6091</v>
      </c>
      <c r="K249" s="201" t="s">
        <v>6095</v>
      </c>
      <c r="L249" s="201" t="s">
        <v>6096</v>
      </c>
      <c r="M249" s="201" t="s">
        <v>6097</v>
      </c>
      <c r="N249" s="201"/>
      <c r="O249" s="201" t="s">
        <v>6092</v>
      </c>
      <c r="P249" s="201"/>
      <c r="Q249" s="201" t="s">
        <v>6093</v>
      </c>
      <c r="R249" s="201" t="s">
        <v>6094</v>
      </c>
      <c r="S249" s="201" t="s">
        <v>6093</v>
      </c>
      <c r="T249" s="201"/>
    </row>
    <row r="250" spans="1:20">
      <c r="A250" s="201">
        <v>8</v>
      </c>
      <c r="B250" s="201" t="s">
        <v>27</v>
      </c>
      <c r="C250" s="201" t="s">
        <v>5624</v>
      </c>
      <c r="D250" s="201" t="s">
        <v>5625</v>
      </c>
      <c r="E250" s="201" t="s">
        <v>5417</v>
      </c>
      <c r="F250" s="201"/>
      <c r="G250" s="201" t="s">
        <v>5996</v>
      </c>
      <c r="H250" s="201" t="s">
        <v>5937</v>
      </c>
      <c r="I250" s="201"/>
      <c r="J250" s="201" t="s">
        <v>6091</v>
      </c>
      <c r="K250" s="201" t="s">
        <v>6095</v>
      </c>
      <c r="L250" s="201" t="s">
        <v>6096</v>
      </c>
      <c r="M250" s="201" t="s">
        <v>6097</v>
      </c>
      <c r="N250" s="201"/>
      <c r="O250" s="201" t="s">
        <v>6092</v>
      </c>
      <c r="P250" s="201"/>
      <c r="Q250" s="201" t="s">
        <v>6093</v>
      </c>
      <c r="R250" s="201" t="s">
        <v>6094</v>
      </c>
      <c r="S250" s="201" t="s">
        <v>6093</v>
      </c>
      <c r="T250" s="201"/>
    </row>
    <row r="251" spans="1:20">
      <c r="A251" s="201">
        <v>8</v>
      </c>
      <c r="B251" s="201" t="s">
        <v>27</v>
      </c>
      <c r="C251" s="201" t="s">
        <v>5626</v>
      </c>
      <c r="D251" s="201" t="s">
        <v>5627</v>
      </c>
      <c r="E251" s="201" t="s">
        <v>5417</v>
      </c>
      <c r="F251" s="201"/>
      <c r="G251" s="201" t="s">
        <v>5996</v>
      </c>
      <c r="H251" s="201" t="s">
        <v>5937</v>
      </c>
      <c r="I251" s="201"/>
      <c r="J251" s="201" t="s">
        <v>6091</v>
      </c>
      <c r="K251" s="201" t="s">
        <v>6095</v>
      </c>
      <c r="L251" s="201" t="s">
        <v>6096</v>
      </c>
      <c r="M251" s="201" t="s">
        <v>6097</v>
      </c>
      <c r="N251" s="201"/>
      <c r="O251" s="201" t="s">
        <v>6092</v>
      </c>
      <c r="P251" s="201"/>
      <c r="Q251" s="201" t="s">
        <v>6093</v>
      </c>
      <c r="R251" s="201" t="s">
        <v>6094</v>
      </c>
      <c r="S251" s="201" t="s">
        <v>6093</v>
      </c>
      <c r="T251" s="201"/>
    </row>
    <row r="252" spans="1:20">
      <c r="A252" s="201">
        <v>8</v>
      </c>
      <c r="B252" s="201" t="s">
        <v>27</v>
      </c>
      <c r="C252" s="201" t="s">
        <v>5628</v>
      </c>
      <c r="D252" s="201" t="s">
        <v>5629</v>
      </c>
      <c r="E252" s="201" t="s">
        <v>5417</v>
      </c>
      <c r="F252" s="201"/>
      <c r="G252" s="201" t="s">
        <v>5996</v>
      </c>
      <c r="H252" s="201" t="s">
        <v>5937</v>
      </c>
      <c r="I252" s="201"/>
      <c r="J252" s="201" t="s">
        <v>5960</v>
      </c>
      <c r="K252" s="201" t="s">
        <v>6012</v>
      </c>
      <c r="L252" s="201" t="s">
        <v>6013</v>
      </c>
      <c r="M252" s="201" t="s">
        <v>6014</v>
      </c>
      <c r="N252" s="201" t="s">
        <v>6105</v>
      </c>
      <c r="O252" s="201" t="s">
        <v>6101</v>
      </c>
      <c r="P252" s="201" t="s">
        <v>6106</v>
      </c>
      <c r="Q252" s="201" t="s">
        <v>6103</v>
      </c>
      <c r="R252" s="201" t="s">
        <v>6104</v>
      </c>
      <c r="S252" s="201" t="s">
        <v>6103</v>
      </c>
      <c r="T252" s="201"/>
    </row>
    <row r="253" spans="1:20">
      <c r="A253" s="201">
        <v>8</v>
      </c>
      <c r="B253" s="201" t="s">
        <v>27</v>
      </c>
      <c r="C253" s="201" t="s">
        <v>5339</v>
      </c>
      <c r="D253" s="201" t="s">
        <v>5630</v>
      </c>
      <c r="E253" s="201" t="s">
        <v>5417</v>
      </c>
      <c r="F253" s="201"/>
      <c r="G253" s="201" t="s">
        <v>5996</v>
      </c>
      <c r="H253" s="201" t="s">
        <v>5937</v>
      </c>
      <c r="I253" s="201"/>
      <c r="J253" s="201" t="s">
        <v>5960</v>
      </c>
      <c r="K253" s="201" t="s">
        <v>5947</v>
      </c>
      <c r="L253" s="201" t="s">
        <v>6089</v>
      </c>
      <c r="M253" s="201" t="s">
        <v>6107</v>
      </c>
      <c r="N253" s="201" t="s">
        <v>6108</v>
      </c>
      <c r="O253" s="201" t="s">
        <v>6101</v>
      </c>
      <c r="P253" s="201" t="s">
        <v>6109</v>
      </c>
      <c r="Q253" s="201" t="s">
        <v>6103</v>
      </c>
      <c r="R253" s="201" t="s">
        <v>6104</v>
      </c>
      <c r="S253" s="201" t="s">
        <v>6103</v>
      </c>
      <c r="T253" s="201"/>
    </row>
    <row r="254" spans="1:20">
      <c r="A254" s="201">
        <v>8</v>
      </c>
      <c r="B254" s="201" t="s">
        <v>27</v>
      </c>
      <c r="C254" s="201" t="s">
        <v>5631</v>
      </c>
      <c r="D254" s="201" t="s">
        <v>5632</v>
      </c>
      <c r="E254" s="201" t="s">
        <v>5417</v>
      </c>
      <c r="F254" s="201"/>
      <c r="G254" s="201" t="s">
        <v>5996</v>
      </c>
      <c r="H254" s="201" t="s">
        <v>5937</v>
      </c>
      <c r="I254" s="201"/>
      <c r="J254" s="201" t="s">
        <v>5960</v>
      </c>
      <c r="K254" s="201" t="s">
        <v>6065</v>
      </c>
      <c r="L254" s="201" t="s">
        <v>6072</v>
      </c>
      <c r="M254" s="201" t="s">
        <v>6066</v>
      </c>
      <c r="N254" s="201"/>
      <c r="O254" s="201" t="s">
        <v>6110</v>
      </c>
      <c r="P254" s="201" t="s">
        <v>6102</v>
      </c>
      <c r="Q254" s="201" t="s">
        <v>6111</v>
      </c>
      <c r="R254" s="201" t="s">
        <v>6104</v>
      </c>
      <c r="S254" s="201" t="s">
        <v>6103</v>
      </c>
      <c r="T254" s="201"/>
    </row>
    <row r="255" spans="1:20">
      <c r="A255" s="201">
        <v>8</v>
      </c>
      <c r="B255" s="201" t="s">
        <v>27</v>
      </c>
      <c r="C255" s="201" t="s">
        <v>5320</v>
      </c>
      <c r="D255" s="201" t="s">
        <v>5321</v>
      </c>
      <c r="E255" s="201" t="s">
        <v>5170</v>
      </c>
      <c r="F255" s="201"/>
      <c r="G255" s="201"/>
      <c r="H255" s="201"/>
      <c r="I255" s="201"/>
      <c r="J255" s="201" t="s">
        <v>5170</v>
      </c>
      <c r="K255" s="201" t="s">
        <v>5170</v>
      </c>
      <c r="L255" s="201"/>
      <c r="M255" s="201" t="s">
        <v>5170</v>
      </c>
      <c r="N255" s="201"/>
      <c r="O255" s="201"/>
      <c r="P255" s="201"/>
      <c r="Q255" s="201"/>
      <c r="R255" s="201"/>
      <c r="S255" s="201">
        <v>0</v>
      </c>
      <c r="T255" s="201"/>
    </row>
    <row r="256" spans="1:20">
      <c r="A256" s="201">
        <v>8</v>
      </c>
      <c r="B256" s="201" t="s">
        <v>27</v>
      </c>
      <c r="C256" s="201" t="s">
        <v>5338</v>
      </c>
      <c r="D256" s="201" t="s">
        <v>5634</v>
      </c>
      <c r="E256" s="201" t="s">
        <v>5412</v>
      </c>
      <c r="F256" s="201" t="s">
        <v>5944</v>
      </c>
      <c r="G256" s="201" t="s">
        <v>5993</v>
      </c>
      <c r="H256" s="201" t="s">
        <v>5937</v>
      </c>
      <c r="I256" s="201"/>
      <c r="J256" s="201" t="s">
        <v>5938</v>
      </c>
      <c r="K256" s="201" t="s">
        <v>6040</v>
      </c>
      <c r="L256" s="201"/>
      <c r="M256" s="201" t="s">
        <v>6041</v>
      </c>
      <c r="N256" s="201" t="s">
        <v>6046</v>
      </c>
      <c r="O256" s="201" t="s">
        <v>6040</v>
      </c>
      <c r="P256" s="201"/>
      <c r="Q256" s="201" t="s">
        <v>6046</v>
      </c>
      <c r="R256" s="201" t="s">
        <v>6047</v>
      </c>
      <c r="S256" s="201" t="s">
        <v>6046</v>
      </c>
      <c r="T256" s="201"/>
    </row>
    <row r="257" spans="1:20">
      <c r="A257" s="201">
        <v>8</v>
      </c>
      <c r="B257" s="201" t="s">
        <v>27</v>
      </c>
      <c r="C257" s="201" t="s">
        <v>5635</v>
      </c>
      <c r="D257" s="201" t="s">
        <v>5636</v>
      </c>
      <c r="E257" s="201" t="s">
        <v>5412</v>
      </c>
      <c r="F257" s="201" t="s">
        <v>5944</v>
      </c>
      <c r="G257" s="201" t="s">
        <v>5993</v>
      </c>
      <c r="H257" s="201" t="s">
        <v>5937</v>
      </c>
      <c r="I257" s="201"/>
      <c r="J257" s="201" t="s">
        <v>5938</v>
      </c>
      <c r="K257" s="201" t="s">
        <v>6040</v>
      </c>
      <c r="L257" s="201"/>
      <c r="M257" s="201" t="s">
        <v>6046</v>
      </c>
      <c r="N257" s="201" t="s">
        <v>6112</v>
      </c>
      <c r="O257" s="201" t="s">
        <v>6040</v>
      </c>
      <c r="P257" s="201"/>
      <c r="Q257" s="201" t="s">
        <v>6041</v>
      </c>
      <c r="R257" s="201"/>
      <c r="S257" s="201" t="s">
        <v>6040</v>
      </c>
      <c r="T257" s="201"/>
    </row>
    <row r="258" spans="1:20">
      <c r="A258" s="201">
        <v>8</v>
      </c>
      <c r="B258" s="201" t="s">
        <v>27</v>
      </c>
      <c r="C258" s="201" t="s">
        <v>5637</v>
      </c>
      <c r="D258" s="201" t="s">
        <v>5638</v>
      </c>
      <c r="E258" s="201" t="s">
        <v>5412</v>
      </c>
      <c r="F258" s="201"/>
      <c r="G258" s="201" t="s">
        <v>5993</v>
      </c>
      <c r="H258" s="201" t="s">
        <v>5937</v>
      </c>
      <c r="I258" s="201"/>
      <c r="J258" s="201" t="s">
        <v>5960</v>
      </c>
      <c r="K258" s="201" t="s">
        <v>6039</v>
      </c>
      <c r="L258" s="201" t="s">
        <v>6027</v>
      </c>
      <c r="M258" s="201" t="s">
        <v>6041</v>
      </c>
      <c r="N258" s="201" t="s">
        <v>6113</v>
      </c>
      <c r="O258" s="201"/>
      <c r="P258" s="201"/>
      <c r="Q258" s="201" t="s">
        <v>6041</v>
      </c>
      <c r="R258" s="201" t="s">
        <v>6113</v>
      </c>
      <c r="S258" s="201" t="s">
        <v>6041</v>
      </c>
      <c r="T258" s="201"/>
    </row>
    <row r="259" spans="1:20">
      <c r="A259" s="201">
        <v>8</v>
      </c>
      <c r="B259" s="201" t="s">
        <v>27</v>
      </c>
      <c r="C259" s="201" t="s">
        <v>5639</v>
      </c>
      <c r="D259" s="201" t="s">
        <v>5640</v>
      </c>
      <c r="E259" s="201" t="s">
        <v>5412</v>
      </c>
      <c r="F259" s="201" t="s">
        <v>5944</v>
      </c>
      <c r="G259" s="201" t="s">
        <v>5993</v>
      </c>
      <c r="H259" s="201" t="s">
        <v>5937</v>
      </c>
      <c r="I259" s="201"/>
      <c r="J259" s="201" t="s">
        <v>5938</v>
      </c>
      <c r="K259" s="201" t="s">
        <v>6040</v>
      </c>
      <c r="L259" s="201"/>
      <c r="M259" s="201" t="s">
        <v>6114</v>
      </c>
      <c r="N259" s="201" t="s">
        <v>6112</v>
      </c>
      <c r="O259" s="201" t="s">
        <v>6040</v>
      </c>
      <c r="P259" s="201"/>
      <c r="Q259" s="201"/>
      <c r="R259" s="201"/>
      <c r="S259" s="201">
        <v>0</v>
      </c>
      <c r="T259" s="201"/>
    </row>
    <row r="260" spans="1:20">
      <c r="A260" s="201">
        <v>8</v>
      </c>
      <c r="B260" s="201" t="s">
        <v>27</v>
      </c>
      <c r="C260" s="201" t="s">
        <v>5641</v>
      </c>
      <c r="D260" s="201" t="s">
        <v>5642</v>
      </c>
      <c r="E260" s="201" t="s">
        <v>5412</v>
      </c>
      <c r="F260" s="201"/>
      <c r="G260" s="201" t="s">
        <v>5993</v>
      </c>
      <c r="H260" s="201" t="s">
        <v>5937</v>
      </c>
      <c r="I260" s="201"/>
      <c r="J260" s="201" t="s">
        <v>5960</v>
      </c>
      <c r="K260" s="201" t="s">
        <v>6115</v>
      </c>
      <c r="L260" s="201"/>
      <c r="M260" s="201" t="s">
        <v>6116</v>
      </c>
      <c r="N260" s="201"/>
      <c r="O260" s="201"/>
      <c r="P260" s="201"/>
      <c r="Q260" s="201"/>
      <c r="R260" s="201"/>
      <c r="S260" s="201">
        <v>0</v>
      </c>
      <c r="T260" s="201"/>
    </row>
    <row r="261" spans="1:20">
      <c r="A261" s="201">
        <v>8</v>
      </c>
      <c r="B261" s="201" t="s">
        <v>27</v>
      </c>
      <c r="C261" s="201" t="s">
        <v>5643</v>
      </c>
      <c r="D261" s="201" t="s">
        <v>5644</v>
      </c>
      <c r="E261" s="201" t="s">
        <v>5412</v>
      </c>
      <c r="F261" s="201"/>
      <c r="G261" s="201" t="s">
        <v>5993</v>
      </c>
      <c r="H261" s="201" t="s">
        <v>5937</v>
      </c>
      <c r="I261" s="201"/>
      <c r="J261" s="201" t="s">
        <v>6117</v>
      </c>
      <c r="K261" s="201" t="s">
        <v>6118</v>
      </c>
      <c r="L261" s="201" t="s">
        <v>6055</v>
      </c>
      <c r="M261" s="201" t="s">
        <v>5984</v>
      </c>
      <c r="N261" s="201" t="s">
        <v>6112</v>
      </c>
      <c r="O261" s="201" t="s">
        <v>5984</v>
      </c>
      <c r="P261" s="201" t="s">
        <v>5980</v>
      </c>
      <c r="Q261" s="201"/>
      <c r="R261" s="201"/>
      <c r="S261" s="201">
        <v>0</v>
      </c>
      <c r="T261" s="201"/>
    </row>
    <row r="262" spans="1:20">
      <c r="A262" s="201">
        <v>8</v>
      </c>
      <c r="B262" s="201" t="s">
        <v>27</v>
      </c>
      <c r="C262" s="201" t="s">
        <v>5645</v>
      </c>
      <c r="D262" s="201" t="s">
        <v>5646</v>
      </c>
      <c r="E262" s="201" t="s">
        <v>5410</v>
      </c>
      <c r="F262" s="201"/>
      <c r="G262" s="201" t="s">
        <v>5996</v>
      </c>
      <c r="H262" s="201" t="s">
        <v>5937</v>
      </c>
      <c r="I262" s="201"/>
      <c r="J262" s="201" t="s">
        <v>5170</v>
      </c>
      <c r="K262" s="201" t="s">
        <v>6012</v>
      </c>
      <c r="L262" s="201"/>
      <c r="M262" s="201" t="s">
        <v>6119</v>
      </c>
      <c r="N262" s="201"/>
      <c r="O262" s="201"/>
      <c r="P262" s="201"/>
      <c r="Q262" s="201"/>
      <c r="R262" s="201"/>
      <c r="S262" s="201">
        <v>0</v>
      </c>
      <c r="T262" s="201"/>
    </row>
    <row r="263" spans="1:20">
      <c r="A263" s="201">
        <v>8</v>
      </c>
      <c r="B263" s="201" t="s">
        <v>27</v>
      </c>
      <c r="C263" s="201" t="s">
        <v>5648</v>
      </c>
      <c r="D263" s="201" t="s">
        <v>5649</v>
      </c>
      <c r="E263" s="201" t="s">
        <v>5417</v>
      </c>
      <c r="F263" s="201" t="s">
        <v>5944</v>
      </c>
      <c r="G263" s="201" t="s">
        <v>5996</v>
      </c>
      <c r="H263" s="201" t="s">
        <v>5937</v>
      </c>
      <c r="I263" s="201"/>
      <c r="J263" s="201" t="s">
        <v>6120</v>
      </c>
      <c r="K263" s="201" t="s">
        <v>6060</v>
      </c>
      <c r="L263" s="201" t="s">
        <v>6067</v>
      </c>
      <c r="M263" s="201" t="s">
        <v>6057</v>
      </c>
      <c r="N263" s="201" t="s">
        <v>6059</v>
      </c>
      <c r="O263" s="201" t="s">
        <v>6120</v>
      </c>
      <c r="P263" s="201" t="s">
        <v>6060</v>
      </c>
      <c r="Q263" s="201" t="s">
        <v>6067</v>
      </c>
      <c r="R263" s="201" t="s">
        <v>6057</v>
      </c>
      <c r="S263" s="201" t="s">
        <v>6067</v>
      </c>
      <c r="T263" s="201"/>
    </row>
    <row r="264" spans="1:20">
      <c r="A264" s="201">
        <v>8</v>
      </c>
      <c r="B264" s="201" t="s">
        <v>27</v>
      </c>
      <c r="C264" s="201" t="s">
        <v>5650</v>
      </c>
      <c r="D264" s="201" t="s">
        <v>5651</v>
      </c>
      <c r="E264" s="201" t="s">
        <v>5412</v>
      </c>
      <c r="F264" s="201" t="s">
        <v>5944</v>
      </c>
      <c r="G264" s="201" t="s">
        <v>5996</v>
      </c>
      <c r="H264" s="201" t="s">
        <v>5937</v>
      </c>
      <c r="I264" s="201"/>
      <c r="J264" s="201" t="s">
        <v>5997</v>
      </c>
      <c r="K264" s="201" t="s">
        <v>6121</v>
      </c>
      <c r="L264" s="201" t="s">
        <v>5999</v>
      </c>
      <c r="M264" s="201" t="s">
        <v>6122</v>
      </c>
      <c r="N264" s="201" t="s">
        <v>6123</v>
      </c>
      <c r="O264" s="201" t="s">
        <v>6121</v>
      </c>
      <c r="P264" s="201" t="s">
        <v>6124</v>
      </c>
      <c r="Q264" s="201" t="s">
        <v>6125</v>
      </c>
      <c r="R264" s="201" t="s">
        <v>6126</v>
      </c>
      <c r="S264" s="201" t="s">
        <v>6125</v>
      </c>
      <c r="T264" s="201"/>
    </row>
    <row r="265" spans="1:20">
      <c r="A265" s="201">
        <v>8</v>
      </c>
      <c r="B265" s="201" t="s">
        <v>27</v>
      </c>
      <c r="C265" s="201" t="s">
        <v>5652</v>
      </c>
      <c r="D265" s="201" t="s">
        <v>5653</v>
      </c>
      <c r="E265" s="201" t="s">
        <v>5417</v>
      </c>
      <c r="F265" s="201" t="s">
        <v>5944</v>
      </c>
      <c r="G265" s="201" t="s">
        <v>5996</v>
      </c>
      <c r="H265" s="201" t="s">
        <v>5937</v>
      </c>
      <c r="I265" s="201"/>
      <c r="J265" s="201" t="s">
        <v>5960</v>
      </c>
      <c r="K265" s="201" t="s">
        <v>6060</v>
      </c>
      <c r="L265" s="201" t="s">
        <v>6067</v>
      </c>
      <c r="M265" s="201" t="s">
        <v>6070</v>
      </c>
      <c r="N265" s="201" t="s">
        <v>6127</v>
      </c>
      <c r="O265" s="201" t="s">
        <v>6120</v>
      </c>
      <c r="P265" s="201" t="s">
        <v>6060</v>
      </c>
      <c r="Q265" s="201"/>
      <c r="R265" s="201"/>
      <c r="S265" s="201">
        <v>0</v>
      </c>
      <c r="T265" s="201"/>
    </row>
    <row r="266" spans="1:20">
      <c r="A266" s="201">
        <v>9</v>
      </c>
      <c r="B266" s="201" t="s">
        <v>110</v>
      </c>
      <c r="C266" s="201" t="s">
        <v>5657</v>
      </c>
      <c r="D266" s="201" t="s">
        <v>5658</v>
      </c>
      <c r="E266" s="201" t="s">
        <v>5406</v>
      </c>
      <c r="F266" s="201"/>
      <c r="G266" s="201" t="s">
        <v>6131</v>
      </c>
      <c r="H266" s="201" t="s">
        <v>5937</v>
      </c>
      <c r="I266" s="201" t="s">
        <v>5938</v>
      </c>
      <c r="J266" s="201" t="s">
        <v>6129</v>
      </c>
      <c r="K266" s="201" t="s">
        <v>6130</v>
      </c>
      <c r="L266" s="201"/>
      <c r="M266" s="201" t="s">
        <v>6130</v>
      </c>
      <c r="N266" s="201"/>
      <c r="O266" s="201"/>
      <c r="P266" s="201"/>
      <c r="Q266" s="201"/>
      <c r="R266" s="201"/>
      <c r="S266" s="201">
        <v>0</v>
      </c>
      <c r="T266" s="201"/>
    </row>
    <row r="267" spans="1:20">
      <c r="A267" s="201">
        <v>9</v>
      </c>
      <c r="B267" s="201" t="s">
        <v>110</v>
      </c>
      <c r="C267" s="201" t="s">
        <v>0</v>
      </c>
      <c r="D267" s="201" t="s">
        <v>5322</v>
      </c>
      <c r="E267" s="201" t="s">
        <v>5406</v>
      </c>
      <c r="F267" s="201"/>
      <c r="G267" s="201" t="s">
        <v>6131</v>
      </c>
      <c r="H267" s="201" t="s">
        <v>5937</v>
      </c>
      <c r="I267" s="201" t="s">
        <v>5938</v>
      </c>
      <c r="J267" s="201" t="s">
        <v>6129</v>
      </c>
      <c r="K267" s="201" t="s">
        <v>6130</v>
      </c>
      <c r="L267" s="201"/>
      <c r="M267" s="201" t="s">
        <v>6130</v>
      </c>
      <c r="N267" s="201"/>
      <c r="O267" s="201"/>
      <c r="P267" s="201"/>
      <c r="Q267" s="201"/>
      <c r="R267" s="201"/>
      <c r="S267" s="201">
        <v>0</v>
      </c>
      <c r="T267" s="201"/>
    </row>
    <row r="268" spans="1:20">
      <c r="A268" s="201">
        <v>9</v>
      </c>
      <c r="B268" s="201" t="s">
        <v>110</v>
      </c>
      <c r="C268" s="201" t="s">
        <v>5779</v>
      </c>
      <c r="D268" s="201" t="s">
        <v>5780</v>
      </c>
      <c r="E268" s="201" t="s">
        <v>5655</v>
      </c>
      <c r="F268" s="201"/>
      <c r="G268" s="201" t="s">
        <v>6128</v>
      </c>
      <c r="H268" s="201" t="s">
        <v>6128</v>
      </c>
      <c r="I268" s="201"/>
      <c r="J268" s="201" t="s">
        <v>6129</v>
      </c>
      <c r="K268" s="201" t="s">
        <v>6130</v>
      </c>
      <c r="L268" s="201"/>
      <c r="M268" s="201" t="s">
        <v>6130</v>
      </c>
      <c r="N268" s="201"/>
      <c r="O268" s="201"/>
      <c r="P268" s="201"/>
      <c r="Q268" s="201"/>
      <c r="R268" s="201"/>
      <c r="S268" s="201">
        <v>0</v>
      </c>
      <c r="T268" s="201"/>
    </row>
    <row r="269" spans="1:20">
      <c r="A269" s="201">
        <v>9</v>
      </c>
      <c r="B269" s="201" t="s">
        <v>110</v>
      </c>
      <c r="C269" s="201" t="s">
        <v>5781</v>
      </c>
      <c r="D269" s="201" t="s">
        <v>5782</v>
      </c>
      <c r="E269" s="201" t="s">
        <v>5655</v>
      </c>
      <c r="F269" s="201" t="s">
        <v>5942</v>
      </c>
      <c r="G269" s="201" t="s">
        <v>6128</v>
      </c>
      <c r="H269" s="201" t="s">
        <v>5937</v>
      </c>
      <c r="I269" s="201" t="s">
        <v>5938</v>
      </c>
      <c r="J269" s="201" t="s">
        <v>6129</v>
      </c>
      <c r="K269" s="201" t="s">
        <v>6130</v>
      </c>
      <c r="L269" s="201"/>
      <c r="M269" s="201" t="s">
        <v>6130</v>
      </c>
      <c r="N269" s="201"/>
      <c r="O269" s="201"/>
      <c r="P269" s="201"/>
      <c r="Q269" s="201"/>
      <c r="R269" s="201"/>
      <c r="S269" s="201" t="s">
        <v>6130</v>
      </c>
      <c r="T269" s="201"/>
    </row>
    <row r="270" spans="1:20">
      <c r="A270" s="201">
        <v>9</v>
      </c>
      <c r="B270" s="201" t="s">
        <v>110</v>
      </c>
      <c r="C270" s="201" t="s">
        <v>5783</v>
      </c>
      <c r="D270" s="201" t="s">
        <v>5784</v>
      </c>
      <c r="E270" s="201" t="s">
        <v>5655</v>
      </c>
      <c r="F270" s="201" t="s">
        <v>5942</v>
      </c>
      <c r="G270" s="201" t="s">
        <v>6128</v>
      </c>
      <c r="H270" s="201" t="s">
        <v>5937</v>
      </c>
      <c r="I270" s="201" t="s">
        <v>5938</v>
      </c>
      <c r="J270" s="201" t="s">
        <v>6129</v>
      </c>
      <c r="K270" s="201" t="s">
        <v>6130</v>
      </c>
      <c r="L270" s="201"/>
      <c r="M270" s="201" t="s">
        <v>6130</v>
      </c>
      <c r="N270" s="201"/>
      <c r="O270" s="201"/>
      <c r="P270" s="201"/>
      <c r="Q270" s="201"/>
      <c r="R270" s="201"/>
      <c r="S270" s="201" t="s">
        <v>6130</v>
      </c>
      <c r="T270" s="201"/>
    </row>
    <row r="271" spans="1:20">
      <c r="A271" s="201">
        <v>9</v>
      </c>
      <c r="B271" s="201" t="s">
        <v>110</v>
      </c>
      <c r="C271" s="201" t="s">
        <v>5785</v>
      </c>
      <c r="D271" s="201" t="s">
        <v>5786</v>
      </c>
      <c r="E271" s="201" t="s">
        <v>5655</v>
      </c>
      <c r="F271" s="201" t="s">
        <v>5942</v>
      </c>
      <c r="G271" s="201" t="s">
        <v>6128</v>
      </c>
      <c r="H271" s="201" t="s">
        <v>5937</v>
      </c>
      <c r="I271" s="201" t="s">
        <v>5938</v>
      </c>
      <c r="J271" s="201" t="s">
        <v>6129</v>
      </c>
      <c r="K271" s="201" t="s">
        <v>6130</v>
      </c>
      <c r="L271" s="201"/>
      <c r="M271" s="201" t="s">
        <v>6130</v>
      </c>
      <c r="N271" s="201"/>
      <c r="O271" s="201"/>
      <c r="P271" s="201"/>
      <c r="Q271" s="201"/>
      <c r="R271" s="201"/>
      <c r="S271" s="201" t="s">
        <v>6130</v>
      </c>
      <c r="T271" s="201"/>
    </row>
    <row r="272" spans="1:20">
      <c r="A272" s="201">
        <v>9</v>
      </c>
      <c r="B272" s="201" t="s">
        <v>110</v>
      </c>
      <c r="C272" s="201" t="s">
        <v>5787</v>
      </c>
      <c r="D272" s="201" t="s">
        <v>5788</v>
      </c>
      <c r="E272" s="201" t="s">
        <v>5655</v>
      </c>
      <c r="F272" s="201" t="s">
        <v>5942</v>
      </c>
      <c r="G272" s="201" t="s">
        <v>6128</v>
      </c>
      <c r="H272" s="201" t="s">
        <v>5937</v>
      </c>
      <c r="I272" s="201" t="s">
        <v>5938</v>
      </c>
      <c r="J272" s="201" t="s">
        <v>6129</v>
      </c>
      <c r="K272" s="201" t="s">
        <v>6130</v>
      </c>
      <c r="L272" s="201"/>
      <c r="M272" s="201" t="s">
        <v>6130</v>
      </c>
      <c r="N272" s="201"/>
      <c r="O272" s="201"/>
      <c r="P272" s="201"/>
      <c r="Q272" s="201"/>
      <c r="R272" s="201"/>
      <c r="S272" s="201" t="s">
        <v>6130</v>
      </c>
      <c r="T272" s="201"/>
    </row>
    <row r="273" spans="1:20">
      <c r="A273" s="201">
        <v>9</v>
      </c>
      <c r="B273" s="201" t="s">
        <v>110</v>
      </c>
      <c r="C273" s="201" t="s">
        <v>5323</v>
      </c>
      <c r="D273" s="201" t="s">
        <v>5324</v>
      </c>
      <c r="E273" s="201" t="s">
        <v>5406</v>
      </c>
      <c r="F273" s="201"/>
      <c r="G273" s="201" t="s">
        <v>6131</v>
      </c>
      <c r="H273" s="201" t="s">
        <v>5937</v>
      </c>
      <c r="I273" s="201" t="s">
        <v>5938</v>
      </c>
      <c r="J273" s="201" t="s">
        <v>6129</v>
      </c>
      <c r="K273" s="201" t="s">
        <v>6130</v>
      </c>
      <c r="L273" s="201"/>
      <c r="M273" s="201" t="s">
        <v>6130</v>
      </c>
      <c r="N273" s="201"/>
      <c r="O273" s="201"/>
      <c r="P273" s="201"/>
      <c r="Q273" s="201"/>
      <c r="R273" s="201"/>
      <c r="S273" s="201" t="s">
        <v>735</v>
      </c>
      <c r="T273" s="201"/>
    </row>
    <row r="274" spans="1:20">
      <c r="A274" s="201">
        <v>9</v>
      </c>
      <c r="B274" s="201" t="s">
        <v>110</v>
      </c>
      <c r="C274" s="201" t="s">
        <v>5790</v>
      </c>
      <c r="D274" s="201" t="s">
        <v>5791</v>
      </c>
      <c r="E274" s="201" t="s">
        <v>5655</v>
      </c>
      <c r="F274" s="201" t="s">
        <v>5942</v>
      </c>
      <c r="G274" s="201" t="s">
        <v>6128</v>
      </c>
      <c r="H274" s="201" t="s">
        <v>5937</v>
      </c>
      <c r="I274" s="201" t="s">
        <v>5938</v>
      </c>
      <c r="J274" s="201" t="s">
        <v>6129</v>
      </c>
      <c r="K274" s="201" t="s">
        <v>6132</v>
      </c>
      <c r="L274" s="201"/>
      <c r="M274" s="201" t="s">
        <v>6148</v>
      </c>
      <c r="N274" s="201"/>
      <c r="O274" s="201" t="s">
        <v>6149</v>
      </c>
      <c r="P274" s="201"/>
      <c r="Q274" s="201" t="s">
        <v>6150</v>
      </c>
      <c r="R274" s="201"/>
      <c r="S274" s="201" t="s">
        <v>6150</v>
      </c>
      <c r="T274" s="201"/>
    </row>
    <row r="275" spans="1:20">
      <c r="A275" s="201">
        <v>9</v>
      </c>
      <c r="B275" s="201" t="s">
        <v>110</v>
      </c>
      <c r="C275" s="201" t="s">
        <v>5792</v>
      </c>
      <c r="D275" s="201" t="s">
        <v>5793</v>
      </c>
      <c r="E275" s="201" t="s">
        <v>5655</v>
      </c>
      <c r="F275" s="201" t="s">
        <v>5942</v>
      </c>
      <c r="G275" s="201" t="s">
        <v>6128</v>
      </c>
      <c r="H275" s="201" t="s">
        <v>5937</v>
      </c>
      <c r="I275" s="201" t="s">
        <v>5938</v>
      </c>
      <c r="J275" s="201" t="s">
        <v>6129</v>
      </c>
      <c r="K275" s="201" t="s">
        <v>6132</v>
      </c>
      <c r="L275" s="201"/>
      <c r="M275" s="201" t="s">
        <v>6148</v>
      </c>
      <c r="N275" s="201"/>
      <c r="O275" s="201" t="s">
        <v>6149</v>
      </c>
      <c r="P275" s="201"/>
      <c r="Q275" s="201" t="s">
        <v>6150</v>
      </c>
      <c r="R275" s="201"/>
      <c r="S275" s="201" t="s">
        <v>6150</v>
      </c>
      <c r="T275" s="201"/>
    </row>
    <row r="276" spans="1:20">
      <c r="A276" s="201">
        <v>9</v>
      </c>
      <c r="B276" s="201" t="s">
        <v>110</v>
      </c>
      <c r="C276" s="201" t="s">
        <v>5794</v>
      </c>
      <c r="D276" s="201" t="s">
        <v>5795</v>
      </c>
      <c r="E276" s="201" t="s">
        <v>5655</v>
      </c>
      <c r="F276" s="201" t="s">
        <v>5942</v>
      </c>
      <c r="G276" s="201" t="s">
        <v>6128</v>
      </c>
      <c r="H276" s="201" t="s">
        <v>5937</v>
      </c>
      <c r="I276" s="201" t="s">
        <v>5938</v>
      </c>
      <c r="J276" s="201" t="s">
        <v>6129</v>
      </c>
      <c r="K276" s="201" t="s">
        <v>6132</v>
      </c>
      <c r="L276" s="201"/>
      <c r="M276" s="201" t="s">
        <v>6148</v>
      </c>
      <c r="N276" s="201"/>
      <c r="O276" s="201" t="s">
        <v>6149</v>
      </c>
      <c r="P276" s="201"/>
      <c r="Q276" s="201" t="s">
        <v>6150</v>
      </c>
      <c r="R276" s="201"/>
      <c r="S276" s="201" t="s">
        <v>6150</v>
      </c>
      <c r="T276" s="201"/>
    </row>
    <row r="277" spans="1:20">
      <c r="A277" s="201">
        <v>9</v>
      </c>
      <c r="B277" s="201" t="s">
        <v>110</v>
      </c>
      <c r="C277" s="201" t="s">
        <v>5796</v>
      </c>
      <c r="D277" s="201" t="s">
        <v>5797</v>
      </c>
      <c r="E277" s="201" t="s">
        <v>5655</v>
      </c>
      <c r="F277" s="201" t="s">
        <v>5942</v>
      </c>
      <c r="G277" s="201" t="s">
        <v>6128</v>
      </c>
      <c r="H277" s="201" t="s">
        <v>5937</v>
      </c>
      <c r="I277" s="201" t="s">
        <v>5938</v>
      </c>
      <c r="J277" s="201" t="s">
        <v>6129</v>
      </c>
      <c r="K277" s="201" t="s">
        <v>6132</v>
      </c>
      <c r="L277" s="201"/>
      <c r="M277" s="201" t="s">
        <v>6148</v>
      </c>
      <c r="N277" s="201"/>
      <c r="O277" s="201" t="s">
        <v>6149</v>
      </c>
      <c r="P277" s="201"/>
      <c r="Q277" s="201" t="s">
        <v>6150</v>
      </c>
      <c r="R277" s="201"/>
      <c r="S277" s="201" t="s">
        <v>6150</v>
      </c>
      <c r="T277" s="201"/>
    </row>
    <row r="278" spans="1:20">
      <c r="A278" s="201">
        <v>9</v>
      </c>
      <c r="B278" s="201" t="s">
        <v>110</v>
      </c>
      <c r="C278" s="201" t="s">
        <v>5798</v>
      </c>
      <c r="D278" s="201" t="s">
        <v>5799</v>
      </c>
      <c r="E278" s="201" t="s">
        <v>5655</v>
      </c>
      <c r="F278" s="201" t="s">
        <v>5942</v>
      </c>
      <c r="G278" s="201" t="s">
        <v>6128</v>
      </c>
      <c r="H278" s="201" t="s">
        <v>5937</v>
      </c>
      <c r="I278" s="201" t="s">
        <v>5938</v>
      </c>
      <c r="J278" s="201" t="s">
        <v>6129</v>
      </c>
      <c r="K278" s="201" t="s">
        <v>6132</v>
      </c>
      <c r="L278" s="201"/>
      <c r="M278" s="201" t="s">
        <v>6148</v>
      </c>
      <c r="N278" s="201"/>
      <c r="O278" s="201" t="s">
        <v>6149</v>
      </c>
      <c r="P278" s="201"/>
      <c r="Q278" s="201" t="s">
        <v>6150</v>
      </c>
      <c r="R278" s="201"/>
      <c r="S278" s="201" t="s">
        <v>6150</v>
      </c>
      <c r="T278" s="201"/>
    </row>
    <row r="279" spans="1:20">
      <c r="A279" s="201">
        <v>9</v>
      </c>
      <c r="B279" s="201" t="s">
        <v>110</v>
      </c>
      <c r="C279" s="201" t="s">
        <v>5800</v>
      </c>
      <c r="D279" s="201" t="s">
        <v>5801</v>
      </c>
      <c r="E279" s="201" t="s">
        <v>5655</v>
      </c>
      <c r="F279" s="201" t="s">
        <v>5942</v>
      </c>
      <c r="G279" s="201" t="s">
        <v>6128</v>
      </c>
      <c r="H279" s="201" t="s">
        <v>5937</v>
      </c>
      <c r="I279" s="201" t="s">
        <v>5938</v>
      </c>
      <c r="J279" s="201" t="s">
        <v>6129</v>
      </c>
      <c r="K279" s="201" t="s">
        <v>6132</v>
      </c>
      <c r="L279" s="201"/>
      <c r="M279" s="201" t="s">
        <v>6148</v>
      </c>
      <c r="N279" s="201"/>
      <c r="O279" s="201" t="s">
        <v>6149</v>
      </c>
      <c r="P279" s="201"/>
      <c r="Q279" s="201" t="s">
        <v>6150</v>
      </c>
      <c r="R279" s="201"/>
      <c r="S279" s="201" t="s">
        <v>6150</v>
      </c>
      <c r="T279" s="201"/>
    </row>
    <row r="280" spans="1:20">
      <c r="A280" s="201">
        <v>9</v>
      </c>
      <c r="B280" s="201" t="s">
        <v>110</v>
      </c>
      <c r="C280" s="201" t="s">
        <v>5803</v>
      </c>
      <c r="D280" s="201" t="s">
        <v>5804</v>
      </c>
      <c r="E280" s="201" t="s">
        <v>5655</v>
      </c>
      <c r="F280" s="201" t="s">
        <v>5942</v>
      </c>
      <c r="G280" s="201" t="s">
        <v>6128</v>
      </c>
      <c r="H280" s="201" t="s">
        <v>5937</v>
      </c>
      <c r="I280" s="201" t="s">
        <v>5938</v>
      </c>
      <c r="J280" s="201" t="s">
        <v>6129</v>
      </c>
      <c r="K280" s="201" t="s">
        <v>6130</v>
      </c>
      <c r="L280" s="201"/>
      <c r="M280" s="201" t="s">
        <v>6130</v>
      </c>
      <c r="N280" s="201"/>
      <c r="O280" s="201"/>
      <c r="P280" s="201"/>
      <c r="Q280" s="201"/>
      <c r="R280" s="201"/>
      <c r="S280" s="201" t="s">
        <v>6130</v>
      </c>
      <c r="T280" s="201"/>
    </row>
    <row r="281" spans="1:20">
      <c r="A281" s="201">
        <v>9</v>
      </c>
      <c r="B281" s="201" t="s">
        <v>110</v>
      </c>
      <c r="C281" s="201" t="s">
        <v>5805</v>
      </c>
      <c r="D281" s="201" t="s">
        <v>5806</v>
      </c>
      <c r="E281" s="201" t="s">
        <v>5655</v>
      </c>
      <c r="F281" s="201" t="s">
        <v>5942</v>
      </c>
      <c r="G281" s="201" t="s">
        <v>6128</v>
      </c>
      <c r="H281" s="201" t="s">
        <v>5937</v>
      </c>
      <c r="I281" s="201" t="s">
        <v>5938</v>
      </c>
      <c r="J281" s="201" t="s">
        <v>6129</v>
      </c>
      <c r="K281" s="201" t="s">
        <v>6130</v>
      </c>
      <c r="L281" s="201"/>
      <c r="M281" s="201" t="s">
        <v>6130</v>
      </c>
      <c r="N281" s="201"/>
      <c r="O281" s="201"/>
      <c r="P281" s="201"/>
      <c r="Q281" s="201"/>
      <c r="R281" s="201"/>
      <c r="S281" s="201" t="s">
        <v>6130</v>
      </c>
      <c r="T281" s="201"/>
    </row>
    <row r="282" spans="1:20">
      <c r="A282" s="201">
        <v>9</v>
      </c>
      <c r="B282" s="201" t="s">
        <v>110</v>
      </c>
      <c r="C282" s="201" t="s">
        <v>5325</v>
      </c>
      <c r="D282" s="201" t="s">
        <v>5326</v>
      </c>
      <c r="E282" s="201" t="s">
        <v>5655</v>
      </c>
      <c r="F282" s="201" t="s">
        <v>5942</v>
      </c>
      <c r="G282" s="201" t="s">
        <v>6128</v>
      </c>
      <c r="H282" s="201" t="s">
        <v>5937</v>
      </c>
      <c r="I282" s="201" t="s">
        <v>5938</v>
      </c>
      <c r="J282" s="201" t="s">
        <v>6129</v>
      </c>
      <c r="K282" s="201" t="s">
        <v>6130</v>
      </c>
      <c r="L282" s="201"/>
      <c r="M282" s="201" t="s">
        <v>6130</v>
      </c>
      <c r="N282" s="201"/>
      <c r="O282" s="201"/>
      <c r="P282" s="201"/>
      <c r="Q282" s="201"/>
      <c r="R282" s="201"/>
      <c r="S282" s="201" t="s">
        <v>6130</v>
      </c>
      <c r="T282" s="201"/>
    </row>
    <row r="283" spans="1:20">
      <c r="A283" s="201">
        <v>9</v>
      </c>
      <c r="B283" s="201" t="s">
        <v>110</v>
      </c>
      <c r="C283" s="201" t="s">
        <v>5807</v>
      </c>
      <c r="D283" s="201" t="s">
        <v>5808</v>
      </c>
      <c r="E283" s="201" t="s">
        <v>5655</v>
      </c>
      <c r="F283" s="201" t="s">
        <v>5942</v>
      </c>
      <c r="G283" s="201" t="s">
        <v>6128</v>
      </c>
      <c r="H283" s="201" t="s">
        <v>5937</v>
      </c>
      <c r="I283" s="201" t="s">
        <v>5938</v>
      </c>
      <c r="J283" s="201" t="s">
        <v>6129</v>
      </c>
      <c r="K283" s="201" t="s">
        <v>6151</v>
      </c>
      <c r="L283" s="201"/>
      <c r="M283" s="201" t="s">
        <v>6130</v>
      </c>
      <c r="N283" s="201"/>
      <c r="O283" s="201"/>
      <c r="P283" s="201"/>
      <c r="Q283" s="201"/>
      <c r="R283" s="201"/>
      <c r="S283" s="201" t="s">
        <v>6130</v>
      </c>
      <c r="T283" s="201"/>
    </row>
    <row r="284" spans="1:20">
      <c r="A284" s="201">
        <v>9</v>
      </c>
      <c r="B284" s="201" t="s">
        <v>110</v>
      </c>
      <c r="C284" s="201" t="s">
        <v>5809</v>
      </c>
      <c r="D284" s="201" t="s">
        <v>5810</v>
      </c>
      <c r="E284" s="201" t="s">
        <v>5655</v>
      </c>
      <c r="F284" s="201" t="s">
        <v>5942</v>
      </c>
      <c r="G284" s="201" t="s">
        <v>6128</v>
      </c>
      <c r="H284" s="201" t="s">
        <v>5937</v>
      </c>
      <c r="I284" s="201" t="s">
        <v>5938</v>
      </c>
      <c r="J284" s="201" t="s">
        <v>6129</v>
      </c>
      <c r="K284" s="201" t="s">
        <v>6151</v>
      </c>
      <c r="L284" s="201"/>
      <c r="M284" s="201" t="s">
        <v>6130</v>
      </c>
      <c r="N284" s="201"/>
      <c r="O284" s="201"/>
      <c r="P284" s="201"/>
      <c r="Q284" s="201"/>
      <c r="R284" s="201"/>
      <c r="S284" s="201" t="s">
        <v>6130</v>
      </c>
      <c r="T284" s="201"/>
    </row>
    <row r="285" spans="1:20">
      <c r="A285" s="201">
        <v>9</v>
      </c>
      <c r="B285" s="201" t="s">
        <v>110</v>
      </c>
      <c r="C285" s="201" t="s">
        <v>5660</v>
      </c>
      <c r="D285" s="201" t="s">
        <v>5661</v>
      </c>
      <c r="E285" s="201" t="s">
        <v>5655</v>
      </c>
      <c r="F285" s="201" t="s">
        <v>5942</v>
      </c>
      <c r="G285" s="201" t="s">
        <v>6128</v>
      </c>
      <c r="H285" s="201" t="s">
        <v>5937</v>
      </c>
      <c r="I285" s="201" t="s">
        <v>5938</v>
      </c>
      <c r="J285" s="201" t="s">
        <v>6129</v>
      </c>
      <c r="K285" s="201" t="s">
        <v>6130</v>
      </c>
      <c r="L285" s="201"/>
      <c r="M285" s="201" t="s">
        <v>6130</v>
      </c>
      <c r="N285" s="201"/>
      <c r="O285" s="201"/>
      <c r="P285" s="201"/>
      <c r="Q285" s="201"/>
      <c r="R285" s="201"/>
      <c r="S285" s="201" t="s">
        <v>6130</v>
      </c>
      <c r="T285" s="201"/>
    </row>
    <row r="286" spans="1:20">
      <c r="A286" s="201">
        <v>9</v>
      </c>
      <c r="B286" s="201" t="s">
        <v>110</v>
      </c>
      <c r="C286" s="201" t="s">
        <v>5662</v>
      </c>
      <c r="D286" s="201" t="s">
        <v>5663</v>
      </c>
      <c r="E286" s="201" t="s">
        <v>5655</v>
      </c>
      <c r="F286" s="201" t="s">
        <v>5942</v>
      </c>
      <c r="G286" s="201" t="s">
        <v>6128</v>
      </c>
      <c r="H286" s="201" t="s">
        <v>5937</v>
      </c>
      <c r="I286" s="201" t="s">
        <v>5938</v>
      </c>
      <c r="J286" s="201" t="s">
        <v>6129</v>
      </c>
      <c r="K286" s="201" t="s">
        <v>6130</v>
      </c>
      <c r="L286" s="201"/>
      <c r="M286" s="201" t="s">
        <v>6130</v>
      </c>
      <c r="N286" s="201"/>
      <c r="O286" s="201"/>
      <c r="P286" s="201"/>
      <c r="Q286" s="201"/>
      <c r="R286" s="201"/>
      <c r="S286" s="201" t="s">
        <v>6130</v>
      </c>
      <c r="T286" s="201"/>
    </row>
    <row r="287" spans="1:20">
      <c r="A287" s="201">
        <v>9</v>
      </c>
      <c r="B287" s="201" t="s">
        <v>110</v>
      </c>
      <c r="C287" s="201" t="s">
        <v>5337</v>
      </c>
      <c r="D287" s="201" t="s">
        <v>5664</v>
      </c>
      <c r="E287" s="201" t="s">
        <v>5655</v>
      </c>
      <c r="F287" s="201" t="s">
        <v>5942</v>
      </c>
      <c r="G287" s="201" t="s">
        <v>6128</v>
      </c>
      <c r="H287" s="201" t="s">
        <v>5937</v>
      </c>
      <c r="I287" s="201" t="s">
        <v>5938</v>
      </c>
      <c r="J287" s="201" t="s">
        <v>6129</v>
      </c>
      <c r="K287" s="201" t="s">
        <v>6130</v>
      </c>
      <c r="L287" s="201"/>
      <c r="M287" s="201" t="s">
        <v>6130</v>
      </c>
      <c r="N287" s="201"/>
      <c r="O287" s="201"/>
      <c r="P287" s="201"/>
      <c r="Q287" s="201"/>
      <c r="R287" s="201"/>
      <c r="S287" s="201" t="s">
        <v>6130</v>
      </c>
      <c r="T287" s="201"/>
    </row>
    <row r="288" spans="1:20">
      <c r="A288" s="201">
        <v>9</v>
      </c>
      <c r="B288" s="201" t="s">
        <v>110</v>
      </c>
      <c r="C288" s="201" t="s">
        <v>5665</v>
      </c>
      <c r="D288" s="201" t="s">
        <v>5666</v>
      </c>
      <c r="E288" s="201" t="s">
        <v>5655</v>
      </c>
      <c r="F288" s="201" t="s">
        <v>5942</v>
      </c>
      <c r="G288" s="201" t="s">
        <v>6128</v>
      </c>
      <c r="H288" s="201" t="s">
        <v>5937</v>
      </c>
      <c r="I288" s="201" t="s">
        <v>5938</v>
      </c>
      <c r="J288" s="201" t="s">
        <v>6129</v>
      </c>
      <c r="K288" s="201" t="s">
        <v>6130</v>
      </c>
      <c r="L288" s="201"/>
      <c r="M288" s="201" t="s">
        <v>6130</v>
      </c>
      <c r="N288" s="201"/>
      <c r="O288" s="201"/>
      <c r="P288" s="201"/>
      <c r="Q288" s="201"/>
      <c r="R288" s="201"/>
      <c r="S288" s="201" t="s">
        <v>6130</v>
      </c>
      <c r="T288" s="201"/>
    </row>
    <row r="289" spans="1:20">
      <c r="A289" s="201">
        <v>9</v>
      </c>
      <c r="B289" s="201" t="s">
        <v>110</v>
      </c>
      <c r="C289" s="201" t="s">
        <v>5667</v>
      </c>
      <c r="D289" s="201" t="s">
        <v>5668</v>
      </c>
      <c r="E289" s="201" t="s">
        <v>5655</v>
      </c>
      <c r="F289" s="201" t="s">
        <v>5942</v>
      </c>
      <c r="G289" s="201" t="s">
        <v>6128</v>
      </c>
      <c r="H289" s="201" t="s">
        <v>5937</v>
      </c>
      <c r="I289" s="201" t="s">
        <v>5938</v>
      </c>
      <c r="J289" s="201" t="s">
        <v>6129</v>
      </c>
      <c r="K289" s="201" t="s">
        <v>6130</v>
      </c>
      <c r="L289" s="201"/>
      <c r="M289" s="201" t="s">
        <v>6130</v>
      </c>
      <c r="N289" s="201"/>
      <c r="O289" s="201"/>
      <c r="P289" s="201"/>
      <c r="Q289" s="201"/>
      <c r="R289" s="201"/>
      <c r="S289" s="201" t="s">
        <v>6130</v>
      </c>
      <c r="T289" s="201"/>
    </row>
    <row r="290" spans="1:20">
      <c r="A290" s="201">
        <v>9</v>
      </c>
      <c r="B290" s="201" t="s">
        <v>110</v>
      </c>
      <c r="C290" s="201" t="s">
        <v>5669</v>
      </c>
      <c r="D290" s="201" t="s">
        <v>5670</v>
      </c>
      <c r="E290" s="201" t="s">
        <v>5655</v>
      </c>
      <c r="F290" s="201" t="s">
        <v>5942</v>
      </c>
      <c r="G290" s="201" t="s">
        <v>6128</v>
      </c>
      <c r="H290" s="201" t="s">
        <v>5937</v>
      </c>
      <c r="I290" s="201" t="s">
        <v>5938</v>
      </c>
      <c r="J290" s="201" t="s">
        <v>6129</v>
      </c>
      <c r="K290" s="201" t="s">
        <v>6130</v>
      </c>
      <c r="L290" s="201"/>
      <c r="M290" s="201" t="s">
        <v>6130</v>
      </c>
      <c r="N290" s="201"/>
      <c r="O290" s="201"/>
      <c r="P290" s="201"/>
      <c r="Q290" s="201"/>
      <c r="R290" s="201"/>
      <c r="S290" s="201" t="s">
        <v>6130</v>
      </c>
      <c r="T290" s="201"/>
    </row>
    <row r="291" spans="1:20">
      <c r="A291" s="201">
        <v>9</v>
      </c>
      <c r="B291" s="201" t="s">
        <v>110</v>
      </c>
      <c r="C291" s="201" t="s">
        <v>2019</v>
      </c>
      <c r="D291" s="201" t="s">
        <v>5671</v>
      </c>
      <c r="E291" s="201" t="s">
        <v>5170</v>
      </c>
      <c r="F291" s="201"/>
      <c r="G291" s="201"/>
      <c r="H291" s="201"/>
      <c r="I291" s="201"/>
      <c r="J291" s="201" t="s">
        <v>5170</v>
      </c>
      <c r="K291" s="201" t="s">
        <v>5170</v>
      </c>
      <c r="L291" s="201"/>
      <c r="M291" s="201" t="s">
        <v>5170</v>
      </c>
      <c r="N291" s="201"/>
      <c r="O291" s="201"/>
      <c r="P291" s="201"/>
      <c r="Q291" s="201"/>
      <c r="R291" s="201"/>
      <c r="S291" s="201" t="s">
        <v>6130</v>
      </c>
      <c r="T291" s="201"/>
    </row>
    <row r="292" spans="1:20">
      <c r="A292" s="201">
        <v>9</v>
      </c>
      <c r="B292" s="201" t="s">
        <v>110</v>
      </c>
      <c r="C292" s="201" t="s">
        <v>5672</v>
      </c>
      <c r="D292" s="201" t="s">
        <v>5673</v>
      </c>
      <c r="E292" s="201" t="s">
        <v>5655</v>
      </c>
      <c r="F292" s="201" t="s">
        <v>5942</v>
      </c>
      <c r="G292" s="201" t="s">
        <v>6128</v>
      </c>
      <c r="H292" s="201" t="s">
        <v>5937</v>
      </c>
      <c r="I292" s="201" t="s">
        <v>5938</v>
      </c>
      <c r="J292" s="201" t="s">
        <v>6129</v>
      </c>
      <c r="K292" s="201" t="s">
        <v>6130</v>
      </c>
      <c r="L292" s="201"/>
      <c r="M292" s="201" t="s">
        <v>6130</v>
      </c>
      <c r="N292" s="201"/>
      <c r="O292" s="201"/>
      <c r="P292" s="201"/>
      <c r="Q292" s="201"/>
      <c r="R292" s="201"/>
      <c r="S292" s="201" t="s">
        <v>6130</v>
      </c>
      <c r="T292" s="201"/>
    </row>
    <row r="293" spans="1:20">
      <c r="A293" s="201">
        <v>9</v>
      </c>
      <c r="B293" s="201" t="s">
        <v>110</v>
      </c>
      <c r="C293" s="201" t="s">
        <v>5674</v>
      </c>
      <c r="D293" s="201" t="s">
        <v>5675</v>
      </c>
      <c r="E293" s="201" t="s">
        <v>5655</v>
      </c>
      <c r="F293" s="201" t="s">
        <v>5942</v>
      </c>
      <c r="G293" s="201" t="s">
        <v>6128</v>
      </c>
      <c r="H293" s="201" t="s">
        <v>5937</v>
      </c>
      <c r="I293" s="201" t="s">
        <v>5938</v>
      </c>
      <c r="J293" s="201" t="s">
        <v>6129</v>
      </c>
      <c r="K293" s="201" t="s">
        <v>6130</v>
      </c>
      <c r="L293" s="201"/>
      <c r="M293" s="201" t="s">
        <v>6130</v>
      </c>
      <c r="N293" s="201"/>
      <c r="O293" s="201"/>
      <c r="P293" s="201"/>
      <c r="Q293" s="201"/>
      <c r="R293" s="201"/>
      <c r="S293" s="201" t="s">
        <v>6130</v>
      </c>
      <c r="T293" s="201"/>
    </row>
    <row r="294" spans="1:20">
      <c r="A294" s="201">
        <v>9</v>
      </c>
      <c r="B294" s="201" t="s">
        <v>110</v>
      </c>
      <c r="C294" s="201" t="s">
        <v>5676</v>
      </c>
      <c r="D294" s="201" t="s">
        <v>5677</v>
      </c>
      <c r="E294" s="201" t="s">
        <v>5655</v>
      </c>
      <c r="F294" s="201" t="s">
        <v>5942</v>
      </c>
      <c r="G294" s="201" t="s">
        <v>6128</v>
      </c>
      <c r="H294" s="201" t="s">
        <v>5937</v>
      </c>
      <c r="I294" s="201" t="s">
        <v>5938</v>
      </c>
      <c r="J294" s="201" t="s">
        <v>6129</v>
      </c>
      <c r="K294" s="201" t="s">
        <v>6130</v>
      </c>
      <c r="L294" s="201"/>
      <c r="M294" s="201" t="s">
        <v>6130</v>
      </c>
      <c r="N294" s="201"/>
      <c r="O294" s="201"/>
      <c r="P294" s="201"/>
      <c r="Q294" s="201"/>
      <c r="R294" s="201"/>
      <c r="S294" s="201" t="s">
        <v>6130</v>
      </c>
      <c r="T294" s="201"/>
    </row>
    <row r="295" spans="1:20">
      <c r="A295" s="201">
        <v>9</v>
      </c>
      <c r="B295" s="201" t="s">
        <v>110</v>
      </c>
      <c r="C295" s="201" t="s">
        <v>5678</v>
      </c>
      <c r="D295" s="201" t="s">
        <v>5679</v>
      </c>
      <c r="E295" s="201" t="s">
        <v>5655</v>
      </c>
      <c r="F295" s="201" t="s">
        <v>5942</v>
      </c>
      <c r="G295" s="201" t="s">
        <v>6128</v>
      </c>
      <c r="H295" s="201" t="s">
        <v>5937</v>
      </c>
      <c r="I295" s="201" t="s">
        <v>5938</v>
      </c>
      <c r="J295" s="201" t="s">
        <v>6129</v>
      </c>
      <c r="K295" s="201" t="s">
        <v>6130</v>
      </c>
      <c r="L295" s="201"/>
      <c r="M295" s="201" t="s">
        <v>6130</v>
      </c>
      <c r="N295" s="201"/>
      <c r="O295" s="201"/>
      <c r="P295" s="201"/>
      <c r="Q295" s="201"/>
      <c r="R295" s="201"/>
      <c r="S295" s="201" t="s">
        <v>6130</v>
      </c>
      <c r="T295" s="201"/>
    </row>
    <row r="296" spans="1:20">
      <c r="A296" s="201">
        <v>9</v>
      </c>
      <c r="B296" s="201" t="s">
        <v>110</v>
      </c>
      <c r="C296" s="201" t="s">
        <v>5680</v>
      </c>
      <c r="D296" s="201" t="s">
        <v>5681</v>
      </c>
      <c r="E296" s="201" t="s">
        <v>5655</v>
      </c>
      <c r="F296" s="201" t="s">
        <v>5942</v>
      </c>
      <c r="G296" s="201" t="s">
        <v>6128</v>
      </c>
      <c r="H296" s="201" t="s">
        <v>5937</v>
      </c>
      <c r="I296" s="201" t="s">
        <v>5938</v>
      </c>
      <c r="J296" s="201" t="s">
        <v>6129</v>
      </c>
      <c r="K296" s="201" t="s">
        <v>6130</v>
      </c>
      <c r="L296" s="201"/>
      <c r="M296" s="201" t="s">
        <v>6130</v>
      </c>
      <c r="N296" s="201"/>
      <c r="O296" s="201"/>
      <c r="P296" s="201"/>
      <c r="Q296" s="201"/>
      <c r="R296" s="201"/>
      <c r="S296" s="201" t="s">
        <v>6130</v>
      </c>
      <c r="T296" s="201"/>
    </row>
    <row r="297" spans="1:20">
      <c r="A297" s="201">
        <v>9</v>
      </c>
      <c r="B297" s="201" t="s">
        <v>110</v>
      </c>
      <c r="C297" s="201" t="s">
        <v>5682</v>
      </c>
      <c r="D297" s="201" t="s">
        <v>5683</v>
      </c>
      <c r="E297" s="201" t="s">
        <v>5655</v>
      </c>
      <c r="F297" s="201" t="s">
        <v>5942</v>
      </c>
      <c r="G297" s="201" t="s">
        <v>6128</v>
      </c>
      <c r="H297" s="201" t="s">
        <v>5937</v>
      </c>
      <c r="I297" s="201" t="s">
        <v>5938</v>
      </c>
      <c r="J297" s="201" t="s">
        <v>6129</v>
      </c>
      <c r="K297" s="201" t="s">
        <v>6130</v>
      </c>
      <c r="L297" s="201"/>
      <c r="M297" s="201" t="s">
        <v>6130</v>
      </c>
      <c r="N297" s="201"/>
      <c r="O297" s="201"/>
      <c r="P297" s="201"/>
      <c r="Q297" s="201"/>
      <c r="R297" s="201"/>
      <c r="S297" s="201" t="s">
        <v>6130</v>
      </c>
      <c r="T297" s="201"/>
    </row>
    <row r="298" spans="1:20">
      <c r="A298" s="201">
        <v>9</v>
      </c>
      <c r="B298" s="201" t="s">
        <v>110</v>
      </c>
      <c r="C298" s="201" t="s">
        <v>2021</v>
      </c>
      <c r="D298" s="201" t="s">
        <v>5684</v>
      </c>
      <c r="E298" s="201" t="s">
        <v>5170</v>
      </c>
      <c r="F298" s="201"/>
      <c r="G298" s="201"/>
      <c r="H298" s="201"/>
      <c r="I298" s="201"/>
      <c r="J298" s="201" t="s">
        <v>5170</v>
      </c>
      <c r="K298" s="201" t="s">
        <v>5170</v>
      </c>
      <c r="L298" s="201"/>
      <c r="M298" s="201" t="s">
        <v>5170</v>
      </c>
      <c r="N298" s="201"/>
      <c r="O298" s="201"/>
      <c r="P298" s="201"/>
      <c r="Q298" s="201"/>
      <c r="R298" s="201"/>
      <c r="S298" s="201" t="s">
        <v>6130</v>
      </c>
      <c r="T298" s="201"/>
    </row>
    <row r="299" spans="1:20">
      <c r="A299" s="201">
        <v>9</v>
      </c>
      <c r="B299" s="201" t="s">
        <v>110</v>
      </c>
      <c r="C299" s="201" t="s">
        <v>5685</v>
      </c>
      <c r="D299" s="201" t="s">
        <v>5686</v>
      </c>
      <c r="E299" s="201" t="s">
        <v>5655</v>
      </c>
      <c r="F299" s="201" t="s">
        <v>5942</v>
      </c>
      <c r="G299" s="201" t="s">
        <v>6128</v>
      </c>
      <c r="H299" s="201" t="s">
        <v>5937</v>
      </c>
      <c r="I299" s="201" t="s">
        <v>5938</v>
      </c>
      <c r="J299" s="201" t="s">
        <v>6129</v>
      </c>
      <c r="K299" s="201" t="s">
        <v>6130</v>
      </c>
      <c r="L299" s="201"/>
      <c r="M299" s="201" t="s">
        <v>6130</v>
      </c>
      <c r="N299" s="201"/>
      <c r="O299" s="201"/>
      <c r="P299" s="201"/>
      <c r="Q299" s="201"/>
      <c r="R299" s="201"/>
      <c r="S299" s="201" t="s">
        <v>6130</v>
      </c>
      <c r="T299" s="201"/>
    </row>
    <row r="300" spans="1:20">
      <c r="A300" s="201">
        <v>9</v>
      </c>
      <c r="B300" s="201" t="s">
        <v>110</v>
      </c>
      <c r="C300" s="201" t="s">
        <v>5687</v>
      </c>
      <c r="D300" s="201" t="s">
        <v>5688</v>
      </c>
      <c r="E300" s="201" t="s">
        <v>5655</v>
      </c>
      <c r="F300" s="201" t="s">
        <v>5942</v>
      </c>
      <c r="G300" s="201" t="s">
        <v>6128</v>
      </c>
      <c r="H300" s="201" t="s">
        <v>5937</v>
      </c>
      <c r="I300" s="201" t="s">
        <v>5938</v>
      </c>
      <c r="J300" s="201" t="s">
        <v>6129</v>
      </c>
      <c r="K300" s="201" t="s">
        <v>6130</v>
      </c>
      <c r="L300" s="201"/>
      <c r="M300" s="201" t="s">
        <v>6130</v>
      </c>
      <c r="N300" s="201"/>
      <c r="O300" s="201"/>
      <c r="P300" s="201"/>
      <c r="Q300" s="201"/>
      <c r="R300" s="201"/>
      <c r="S300" s="201" t="s">
        <v>6130</v>
      </c>
      <c r="T300" s="201"/>
    </row>
    <row r="301" spans="1:20">
      <c r="A301" s="201">
        <v>9</v>
      </c>
      <c r="B301" s="201" t="s">
        <v>110</v>
      </c>
      <c r="C301" s="201" t="s">
        <v>5336</v>
      </c>
      <c r="D301" s="201" t="s">
        <v>5689</v>
      </c>
      <c r="E301" s="201" t="s">
        <v>5655</v>
      </c>
      <c r="F301" s="201" t="s">
        <v>5942</v>
      </c>
      <c r="G301" s="201" t="s">
        <v>6128</v>
      </c>
      <c r="H301" s="201" t="s">
        <v>5937</v>
      </c>
      <c r="I301" s="201" t="s">
        <v>5938</v>
      </c>
      <c r="J301" s="201" t="s">
        <v>6129</v>
      </c>
      <c r="K301" s="201" t="s">
        <v>6130</v>
      </c>
      <c r="L301" s="201"/>
      <c r="M301" s="201" t="s">
        <v>6130</v>
      </c>
      <c r="N301" s="201"/>
      <c r="O301" s="201"/>
      <c r="P301" s="201"/>
      <c r="Q301" s="201"/>
      <c r="R301" s="201"/>
      <c r="S301" s="201" t="s">
        <v>6130</v>
      </c>
      <c r="T301" s="201"/>
    </row>
    <row r="302" spans="1:20">
      <c r="A302" s="201">
        <v>9</v>
      </c>
      <c r="B302" s="201" t="s">
        <v>110</v>
      </c>
      <c r="C302" s="201" t="s">
        <v>5690</v>
      </c>
      <c r="D302" s="201" t="s">
        <v>5691</v>
      </c>
      <c r="E302" s="201" t="s">
        <v>5655</v>
      </c>
      <c r="F302" s="201" t="s">
        <v>5942</v>
      </c>
      <c r="G302" s="201" t="s">
        <v>6128</v>
      </c>
      <c r="H302" s="201" t="s">
        <v>5937</v>
      </c>
      <c r="I302" s="201" t="s">
        <v>5938</v>
      </c>
      <c r="J302" s="201" t="s">
        <v>6129</v>
      </c>
      <c r="K302" s="201" t="s">
        <v>6130</v>
      </c>
      <c r="L302" s="201"/>
      <c r="M302" s="201" t="s">
        <v>6130</v>
      </c>
      <c r="N302" s="201"/>
      <c r="O302" s="201"/>
      <c r="P302" s="201"/>
      <c r="Q302" s="201"/>
      <c r="R302" s="201"/>
      <c r="S302" s="201" t="s">
        <v>6130</v>
      </c>
      <c r="T302" s="201"/>
    </row>
    <row r="303" spans="1:20">
      <c r="A303" s="201">
        <v>9</v>
      </c>
      <c r="B303" s="201" t="s">
        <v>110</v>
      </c>
      <c r="C303" s="201" t="s">
        <v>5692</v>
      </c>
      <c r="D303" s="201" t="s">
        <v>5693</v>
      </c>
      <c r="E303" s="201" t="s">
        <v>5655</v>
      </c>
      <c r="F303" s="201" t="s">
        <v>5942</v>
      </c>
      <c r="G303" s="201" t="s">
        <v>6128</v>
      </c>
      <c r="H303" s="201" t="s">
        <v>5937</v>
      </c>
      <c r="I303" s="201" t="s">
        <v>5938</v>
      </c>
      <c r="J303" s="201" t="s">
        <v>6129</v>
      </c>
      <c r="K303" s="201" t="s">
        <v>6130</v>
      </c>
      <c r="L303" s="201"/>
      <c r="M303" s="201" t="s">
        <v>6130</v>
      </c>
      <c r="N303" s="201"/>
      <c r="O303" s="201"/>
      <c r="P303" s="201"/>
      <c r="Q303" s="201"/>
      <c r="R303" s="201"/>
      <c r="S303" s="201" t="s">
        <v>6130</v>
      </c>
      <c r="T303" s="201"/>
    </row>
    <row r="304" spans="1:20">
      <c r="A304" s="201">
        <v>9</v>
      </c>
      <c r="B304" s="201" t="s">
        <v>110</v>
      </c>
      <c r="C304" s="201" t="s">
        <v>5694</v>
      </c>
      <c r="D304" s="201" t="s">
        <v>5695</v>
      </c>
      <c r="E304" s="201" t="s">
        <v>5655</v>
      </c>
      <c r="F304" s="201" t="s">
        <v>5942</v>
      </c>
      <c r="G304" s="201" t="s">
        <v>6128</v>
      </c>
      <c r="H304" s="201" t="s">
        <v>5937</v>
      </c>
      <c r="I304" s="201" t="s">
        <v>5938</v>
      </c>
      <c r="J304" s="201" t="s">
        <v>6129</v>
      </c>
      <c r="K304" s="201" t="s">
        <v>6130</v>
      </c>
      <c r="L304" s="201"/>
      <c r="M304" s="201" t="s">
        <v>6130</v>
      </c>
      <c r="N304" s="201"/>
      <c r="O304" s="201"/>
      <c r="P304" s="201"/>
      <c r="Q304" s="201"/>
      <c r="R304" s="201"/>
      <c r="S304" s="201" t="s">
        <v>6130</v>
      </c>
      <c r="T304" s="201"/>
    </row>
    <row r="305" spans="1:20">
      <c r="A305" s="201">
        <v>9</v>
      </c>
      <c r="B305" s="201" t="s">
        <v>110</v>
      </c>
      <c r="C305" s="201" t="s">
        <v>2023</v>
      </c>
      <c r="D305" s="201" t="s">
        <v>5696</v>
      </c>
      <c r="E305" s="201" t="s">
        <v>5170</v>
      </c>
      <c r="F305" s="201"/>
      <c r="G305" s="201"/>
      <c r="H305" s="201"/>
      <c r="I305" s="201"/>
      <c r="J305" s="201" t="s">
        <v>5170</v>
      </c>
      <c r="K305" s="201" t="s">
        <v>5170</v>
      </c>
      <c r="L305" s="201"/>
      <c r="M305" s="201" t="s">
        <v>5170</v>
      </c>
      <c r="N305" s="201"/>
      <c r="O305" s="201"/>
      <c r="P305" s="201"/>
      <c r="Q305" s="201"/>
      <c r="R305" s="201"/>
      <c r="S305" s="201" t="s">
        <v>6130</v>
      </c>
      <c r="T305" s="201"/>
    </row>
    <row r="306" spans="1:20">
      <c r="A306" s="201">
        <v>9</v>
      </c>
      <c r="B306" s="201" t="s">
        <v>110</v>
      </c>
      <c r="C306" s="201" t="s">
        <v>5697</v>
      </c>
      <c r="D306" s="201" t="s">
        <v>5698</v>
      </c>
      <c r="E306" s="201" t="s">
        <v>5655</v>
      </c>
      <c r="F306" s="201" t="s">
        <v>5942</v>
      </c>
      <c r="G306" s="201" t="s">
        <v>6128</v>
      </c>
      <c r="H306" s="201" t="s">
        <v>5937</v>
      </c>
      <c r="I306" s="201" t="s">
        <v>5938</v>
      </c>
      <c r="J306" s="201" t="s">
        <v>6129</v>
      </c>
      <c r="K306" s="201" t="s">
        <v>6130</v>
      </c>
      <c r="L306" s="201"/>
      <c r="M306" s="201" t="s">
        <v>6130</v>
      </c>
      <c r="N306" s="201"/>
      <c r="O306" s="201"/>
      <c r="P306" s="201"/>
      <c r="Q306" s="201"/>
      <c r="R306" s="201"/>
      <c r="S306" s="201" t="s">
        <v>6130</v>
      </c>
      <c r="T306" s="201"/>
    </row>
    <row r="307" spans="1:20">
      <c r="A307" s="201">
        <v>9</v>
      </c>
      <c r="B307" s="201" t="s">
        <v>110</v>
      </c>
      <c r="C307" s="201" t="s">
        <v>5699</v>
      </c>
      <c r="D307" s="201" t="s">
        <v>5700</v>
      </c>
      <c r="E307" s="201" t="s">
        <v>5655</v>
      </c>
      <c r="F307" s="201" t="s">
        <v>5942</v>
      </c>
      <c r="G307" s="201" t="s">
        <v>6128</v>
      </c>
      <c r="H307" s="201" t="s">
        <v>5937</v>
      </c>
      <c r="I307" s="201" t="s">
        <v>5938</v>
      </c>
      <c r="J307" s="201" t="s">
        <v>6129</v>
      </c>
      <c r="K307" s="201" t="s">
        <v>6130</v>
      </c>
      <c r="L307" s="201"/>
      <c r="M307" s="201" t="s">
        <v>6130</v>
      </c>
      <c r="N307" s="201"/>
      <c r="O307" s="201"/>
      <c r="P307" s="201"/>
      <c r="Q307" s="201"/>
      <c r="R307" s="201"/>
      <c r="S307" s="201" t="s">
        <v>6130</v>
      </c>
      <c r="T307" s="201"/>
    </row>
    <row r="308" spans="1:20">
      <c r="A308" s="201">
        <v>9</v>
      </c>
      <c r="B308" s="201" t="s">
        <v>110</v>
      </c>
      <c r="C308" s="201" t="s">
        <v>5701</v>
      </c>
      <c r="D308" s="201" t="s">
        <v>5702</v>
      </c>
      <c r="E308" s="201" t="s">
        <v>5655</v>
      </c>
      <c r="F308" s="201" t="s">
        <v>5942</v>
      </c>
      <c r="G308" s="201" t="s">
        <v>6128</v>
      </c>
      <c r="H308" s="201" t="s">
        <v>5937</v>
      </c>
      <c r="I308" s="201" t="s">
        <v>5938</v>
      </c>
      <c r="J308" s="201" t="s">
        <v>6129</v>
      </c>
      <c r="K308" s="201" t="s">
        <v>6130</v>
      </c>
      <c r="L308" s="201"/>
      <c r="M308" s="201" t="s">
        <v>6130</v>
      </c>
      <c r="N308" s="201"/>
      <c r="O308" s="201"/>
      <c r="P308" s="201"/>
      <c r="Q308" s="201"/>
      <c r="R308" s="201"/>
      <c r="S308" s="201" t="s">
        <v>6130</v>
      </c>
      <c r="T308" s="201"/>
    </row>
    <row r="309" spans="1:20">
      <c r="A309" s="201">
        <v>9</v>
      </c>
      <c r="B309" s="201" t="s">
        <v>110</v>
      </c>
      <c r="C309" s="201" t="s">
        <v>5703</v>
      </c>
      <c r="D309" s="201" t="s">
        <v>5704</v>
      </c>
      <c r="E309" s="201" t="s">
        <v>5655</v>
      </c>
      <c r="F309" s="201" t="s">
        <v>5942</v>
      </c>
      <c r="G309" s="201" t="s">
        <v>6128</v>
      </c>
      <c r="H309" s="201" t="s">
        <v>5937</v>
      </c>
      <c r="I309" s="201" t="s">
        <v>5938</v>
      </c>
      <c r="J309" s="201" t="s">
        <v>6129</v>
      </c>
      <c r="K309" s="201" t="s">
        <v>6130</v>
      </c>
      <c r="L309" s="201"/>
      <c r="M309" s="201" t="s">
        <v>6130</v>
      </c>
      <c r="N309" s="201"/>
      <c r="O309" s="201"/>
      <c r="P309" s="201"/>
      <c r="Q309" s="201"/>
      <c r="R309" s="201"/>
      <c r="S309" s="201" t="s">
        <v>6130</v>
      </c>
      <c r="T309" s="201"/>
    </row>
    <row r="310" spans="1:20">
      <c r="A310" s="201">
        <v>9</v>
      </c>
      <c r="B310" s="201" t="s">
        <v>110</v>
      </c>
      <c r="C310" s="201" t="s">
        <v>5705</v>
      </c>
      <c r="D310" s="201" t="s">
        <v>5706</v>
      </c>
      <c r="E310" s="201" t="s">
        <v>5655</v>
      </c>
      <c r="F310" s="201" t="s">
        <v>5942</v>
      </c>
      <c r="G310" s="201" t="s">
        <v>6128</v>
      </c>
      <c r="H310" s="201" t="s">
        <v>5937</v>
      </c>
      <c r="I310" s="201" t="s">
        <v>5938</v>
      </c>
      <c r="J310" s="201" t="s">
        <v>6129</v>
      </c>
      <c r="K310" s="201" t="s">
        <v>6130</v>
      </c>
      <c r="L310" s="201"/>
      <c r="M310" s="201" t="s">
        <v>6130</v>
      </c>
      <c r="N310" s="201"/>
      <c r="O310" s="201"/>
      <c r="P310" s="201"/>
      <c r="Q310" s="201"/>
      <c r="R310" s="201"/>
      <c r="S310" s="201" t="s">
        <v>6130</v>
      </c>
      <c r="T310" s="201"/>
    </row>
    <row r="311" spans="1:20">
      <c r="A311" s="201">
        <v>9</v>
      </c>
      <c r="B311" s="201" t="s">
        <v>110</v>
      </c>
      <c r="C311" s="201" t="s">
        <v>5707</v>
      </c>
      <c r="D311" s="201" t="s">
        <v>5708</v>
      </c>
      <c r="E311" s="201" t="s">
        <v>5655</v>
      </c>
      <c r="F311" s="201" t="s">
        <v>5942</v>
      </c>
      <c r="G311" s="201" t="s">
        <v>6128</v>
      </c>
      <c r="H311" s="201" t="s">
        <v>5937</v>
      </c>
      <c r="I311" s="201" t="s">
        <v>5938</v>
      </c>
      <c r="J311" s="201" t="s">
        <v>6129</v>
      </c>
      <c r="K311" s="201" t="s">
        <v>6130</v>
      </c>
      <c r="L311" s="201"/>
      <c r="M311" s="201" t="s">
        <v>6130</v>
      </c>
      <c r="N311" s="201"/>
      <c r="O311" s="201"/>
      <c r="P311" s="201"/>
      <c r="Q311" s="201"/>
      <c r="R311" s="201"/>
      <c r="S311" s="201" t="s">
        <v>6130</v>
      </c>
      <c r="T311" s="201"/>
    </row>
    <row r="312" spans="1:20">
      <c r="A312" s="201">
        <v>9</v>
      </c>
      <c r="B312" s="201" t="s">
        <v>110</v>
      </c>
      <c r="C312" s="201" t="s">
        <v>5710</v>
      </c>
      <c r="D312" s="201" t="s">
        <v>5711</v>
      </c>
      <c r="E312" s="201" t="s">
        <v>5655</v>
      </c>
      <c r="F312" s="201" t="s">
        <v>5942</v>
      </c>
      <c r="G312" s="201" t="s">
        <v>6128</v>
      </c>
      <c r="H312" s="201" t="s">
        <v>5937</v>
      </c>
      <c r="I312" s="201" t="s">
        <v>5938</v>
      </c>
      <c r="J312" s="201" t="s">
        <v>6129</v>
      </c>
      <c r="K312" s="201" t="s">
        <v>6130</v>
      </c>
      <c r="L312" s="201"/>
      <c r="M312" s="201" t="s">
        <v>6130</v>
      </c>
      <c r="N312" s="201"/>
      <c r="O312" s="201"/>
      <c r="P312" s="201"/>
      <c r="Q312" s="201"/>
      <c r="R312" s="201"/>
      <c r="S312" s="201" t="s">
        <v>6130</v>
      </c>
      <c r="T312" s="201"/>
    </row>
    <row r="313" spans="1:20">
      <c r="A313" s="201">
        <v>9</v>
      </c>
      <c r="B313" s="201" t="s">
        <v>110</v>
      </c>
      <c r="C313" s="201" t="s">
        <v>5712</v>
      </c>
      <c r="D313" s="201" t="s">
        <v>5713</v>
      </c>
      <c r="E313" s="201" t="s">
        <v>5655</v>
      </c>
      <c r="F313" s="201" t="s">
        <v>5942</v>
      </c>
      <c r="G313" s="201" t="s">
        <v>6128</v>
      </c>
      <c r="H313" s="201" t="s">
        <v>5937</v>
      </c>
      <c r="I313" s="201" t="s">
        <v>5938</v>
      </c>
      <c r="J313" s="201" t="s">
        <v>6129</v>
      </c>
      <c r="K313" s="201" t="s">
        <v>6130</v>
      </c>
      <c r="L313" s="201"/>
      <c r="M313" s="201" t="s">
        <v>6130</v>
      </c>
      <c r="N313" s="201"/>
      <c r="O313" s="201"/>
      <c r="P313" s="201"/>
      <c r="Q313" s="201"/>
      <c r="R313" s="201"/>
      <c r="S313" s="201" t="s">
        <v>6130</v>
      </c>
      <c r="T313" s="201"/>
    </row>
    <row r="314" spans="1:20">
      <c r="A314" s="201">
        <v>9</v>
      </c>
      <c r="B314" s="201" t="s">
        <v>110</v>
      </c>
      <c r="C314" s="201" t="s">
        <v>5714</v>
      </c>
      <c r="D314" s="201" t="s">
        <v>5715</v>
      </c>
      <c r="E314" s="201" t="s">
        <v>5655</v>
      </c>
      <c r="F314" s="201" t="s">
        <v>5942</v>
      </c>
      <c r="G314" s="201" t="s">
        <v>6128</v>
      </c>
      <c r="H314" s="201" t="s">
        <v>5937</v>
      </c>
      <c r="I314" s="201" t="s">
        <v>5938</v>
      </c>
      <c r="J314" s="201" t="s">
        <v>6129</v>
      </c>
      <c r="K314" s="201" t="s">
        <v>6130</v>
      </c>
      <c r="L314" s="201"/>
      <c r="M314" s="201" t="s">
        <v>6130</v>
      </c>
      <c r="N314" s="201"/>
      <c r="O314" s="201"/>
      <c r="P314" s="201"/>
      <c r="Q314" s="201"/>
      <c r="R314" s="201"/>
      <c r="S314" s="201" t="s">
        <v>6130</v>
      </c>
      <c r="T314" s="201"/>
    </row>
    <row r="315" spans="1:20">
      <c r="A315" s="201">
        <v>9</v>
      </c>
      <c r="B315" s="201" t="s">
        <v>110</v>
      </c>
      <c r="C315" s="201" t="s">
        <v>5716</v>
      </c>
      <c r="D315" s="201" t="s">
        <v>5717</v>
      </c>
      <c r="E315" s="201" t="s">
        <v>5655</v>
      </c>
      <c r="F315" s="201" t="s">
        <v>5942</v>
      </c>
      <c r="G315" s="201" t="s">
        <v>6128</v>
      </c>
      <c r="H315" s="201" t="s">
        <v>5937</v>
      </c>
      <c r="I315" s="201" t="s">
        <v>5938</v>
      </c>
      <c r="J315" s="201" t="s">
        <v>6129</v>
      </c>
      <c r="K315" s="201" t="s">
        <v>6130</v>
      </c>
      <c r="L315" s="201"/>
      <c r="M315" s="201" t="s">
        <v>6130</v>
      </c>
      <c r="N315" s="201"/>
      <c r="O315" s="201"/>
      <c r="P315" s="201"/>
      <c r="Q315" s="201"/>
      <c r="R315" s="201"/>
      <c r="S315" s="201" t="s">
        <v>6130</v>
      </c>
      <c r="T315" s="201"/>
    </row>
    <row r="316" spans="1:20">
      <c r="A316" s="201">
        <v>9</v>
      </c>
      <c r="B316" s="201" t="s">
        <v>110</v>
      </c>
      <c r="C316" s="201" t="s">
        <v>5719</v>
      </c>
      <c r="D316" s="201" t="s">
        <v>5720</v>
      </c>
      <c r="E316" s="201" t="s">
        <v>5655</v>
      </c>
      <c r="F316" s="201" t="s">
        <v>5942</v>
      </c>
      <c r="G316" s="201" t="s">
        <v>6128</v>
      </c>
      <c r="H316" s="201" t="s">
        <v>5937</v>
      </c>
      <c r="I316" s="201" t="s">
        <v>5938</v>
      </c>
      <c r="J316" s="201" t="s">
        <v>6129</v>
      </c>
      <c r="K316" s="201" t="s">
        <v>6132</v>
      </c>
      <c r="L316" s="201"/>
      <c r="M316" s="201" t="s">
        <v>6133</v>
      </c>
      <c r="N316" s="201"/>
      <c r="O316" s="201" t="s">
        <v>6134</v>
      </c>
      <c r="P316" s="201"/>
      <c r="Q316" s="201" t="s">
        <v>6135</v>
      </c>
      <c r="R316" s="201"/>
      <c r="S316" s="201" t="s">
        <v>6130</v>
      </c>
      <c r="T316" s="201"/>
    </row>
    <row r="317" spans="1:20">
      <c r="A317" s="201">
        <v>9</v>
      </c>
      <c r="B317" s="201" t="s">
        <v>110</v>
      </c>
      <c r="C317" s="201" t="s">
        <v>5721</v>
      </c>
      <c r="D317" s="201" t="s">
        <v>5722</v>
      </c>
      <c r="E317" s="201" t="s">
        <v>5655</v>
      </c>
      <c r="F317" s="201" t="s">
        <v>5942</v>
      </c>
      <c r="G317" s="201" t="s">
        <v>6128</v>
      </c>
      <c r="H317" s="201" t="s">
        <v>5937</v>
      </c>
      <c r="I317" s="201" t="s">
        <v>5938</v>
      </c>
      <c r="J317" s="201" t="s">
        <v>6129</v>
      </c>
      <c r="K317" s="201" t="s">
        <v>6132</v>
      </c>
      <c r="L317" s="201"/>
      <c r="M317" s="201" t="s">
        <v>6133</v>
      </c>
      <c r="N317" s="201"/>
      <c r="O317" s="201" t="s">
        <v>6134</v>
      </c>
      <c r="P317" s="201"/>
      <c r="Q317" s="201" t="s">
        <v>6135</v>
      </c>
      <c r="R317" s="201"/>
      <c r="S317" s="201" t="s">
        <v>6130</v>
      </c>
      <c r="T317" s="201"/>
    </row>
    <row r="318" spans="1:20">
      <c r="A318" s="201">
        <v>9</v>
      </c>
      <c r="B318" s="201" t="s">
        <v>110</v>
      </c>
      <c r="C318" s="201" t="s">
        <v>5723</v>
      </c>
      <c r="D318" s="201" t="s">
        <v>5724</v>
      </c>
      <c r="E318" s="201" t="s">
        <v>5655</v>
      </c>
      <c r="F318" s="201" t="s">
        <v>5942</v>
      </c>
      <c r="G318" s="201" t="s">
        <v>6128</v>
      </c>
      <c r="H318" s="201" t="s">
        <v>5937</v>
      </c>
      <c r="I318" s="201" t="s">
        <v>5938</v>
      </c>
      <c r="J318" s="201" t="s">
        <v>6129</v>
      </c>
      <c r="K318" s="201" t="s">
        <v>6132</v>
      </c>
      <c r="L318" s="201"/>
      <c r="M318" s="201" t="s">
        <v>6133</v>
      </c>
      <c r="N318" s="201"/>
      <c r="O318" s="201" t="s">
        <v>6134</v>
      </c>
      <c r="P318" s="201"/>
      <c r="Q318" s="201" t="s">
        <v>6135</v>
      </c>
      <c r="R318" s="201"/>
      <c r="S318" s="201" t="s">
        <v>6130</v>
      </c>
      <c r="T318" s="201"/>
    </row>
    <row r="319" spans="1:20">
      <c r="A319" s="201">
        <v>9</v>
      </c>
      <c r="B319" s="201" t="s">
        <v>110</v>
      </c>
      <c r="C319" s="201" t="s">
        <v>5725</v>
      </c>
      <c r="D319" s="201" t="s">
        <v>5726</v>
      </c>
      <c r="E319" s="201" t="s">
        <v>5655</v>
      </c>
      <c r="F319" s="201" t="s">
        <v>5942</v>
      </c>
      <c r="G319" s="201" t="s">
        <v>6128</v>
      </c>
      <c r="H319" s="201" t="s">
        <v>5937</v>
      </c>
      <c r="I319" s="201" t="s">
        <v>5938</v>
      </c>
      <c r="J319" s="201" t="s">
        <v>6129</v>
      </c>
      <c r="K319" s="201" t="s">
        <v>6132</v>
      </c>
      <c r="L319" s="201"/>
      <c r="M319" s="201" t="s">
        <v>6133</v>
      </c>
      <c r="N319" s="201"/>
      <c r="O319" s="201" t="s">
        <v>6134</v>
      </c>
      <c r="P319" s="201"/>
      <c r="Q319" s="201" t="s">
        <v>6135</v>
      </c>
      <c r="R319" s="201"/>
      <c r="S319" s="201" t="s">
        <v>6130</v>
      </c>
      <c r="T319" s="201"/>
    </row>
    <row r="320" spans="1:20">
      <c r="A320" s="201">
        <v>9</v>
      </c>
      <c r="B320" s="201" t="s">
        <v>110</v>
      </c>
      <c r="C320" s="201" t="s">
        <v>5728</v>
      </c>
      <c r="D320" s="201" t="s">
        <v>5729</v>
      </c>
      <c r="E320" s="201" t="s">
        <v>5655</v>
      </c>
      <c r="F320" s="201" t="s">
        <v>5942</v>
      </c>
      <c r="G320" s="201" t="s">
        <v>6128</v>
      </c>
      <c r="H320" s="201" t="s">
        <v>5937</v>
      </c>
      <c r="I320" s="201" t="s">
        <v>5938</v>
      </c>
      <c r="J320" s="201" t="s">
        <v>6129</v>
      </c>
      <c r="K320" s="201" t="s">
        <v>6136</v>
      </c>
      <c r="L320" s="201"/>
      <c r="M320" s="201" t="s">
        <v>6130</v>
      </c>
      <c r="N320" s="201"/>
      <c r="O320" s="201" t="s">
        <v>6134</v>
      </c>
      <c r="P320" s="201"/>
      <c r="Q320" s="201" t="s">
        <v>6137</v>
      </c>
      <c r="R320" s="201"/>
      <c r="S320" s="201" t="s">
        <v>6130</v>
      </c>
      <c r="T320" s="201"/>
    </row>
    <row r="321" spans="1:20">
      <c r="A321" s="201">
        <v>9</v>
      </c>
      <c r="B321" s="201" t="s">
        <v>110</v>
      </c>
      <c r="C321" s="201" t="s">
        <v>5730</v>
      </c>
      <c r="D321" s="201" t="s">
        <v>5731</v>
      </c>
      <c r="E321" s="201" t="s">
        <v>5655</v>
      </c>
      <c r="F321" s="201" t="s">
        <v>5942</v>
      </c>
      <c r="G321" s="201" t="s">
        <v>6128</v>
      </c>
      <c r="H321" s="201" t="s">
        <v>5937</v>
      </c>
      <c r="I321" s="201" t="s">
        <v>5938</v>
      </c>
      <c r="J321" s="201" t="s">
        <v>6129</v>
      </c>
      <c r="K321" s="201" t="s">
        <v>6136</v>
      </c>
      <c r="L321" s="201"/>
      <c r="M321" s="201" t="s">
        <v>6130</v>
      </c>
      <c r="N321" s="201"/>
      <c r="O321" s="201" t="s">
        <v>6134</v>
      </c>
      <c r="P321" s="201"/>
      <c r="Q321" s="201" t="s">
        <v>6137</v>
      </c>
      <c r="R321" s="201"/>
      <c r="S321" s="201" t="s">
        <v>6130</v>
      </c>
      <c r="T321" s="201"/>
    </row>
    <row r="322" spans="1:20">
      <c r="A322" s="201">
        <v>9</v>
      </c>
      <c r="B322" s="201" t="s">
        <v>110</v>
      </c>
      <c r="C322" s="201" t="s">
        <v>5732</v>
      </c>
      <c r="D322" s="201" t="s">
        <v>5733</v>
      </c>
      <c r="E322" s="201" t="s">
        <v>5655</v>
      </c>
      <c r="F322" s="201" t="s">
        <v>5942</v>
      </c>
      <c r="G322" s="201" t="s">
        <v>6128</v>
      </c>
      <c r="H322" s="201" t="s">
        <v>5937</v>
      </c>
      <c r="I322" s="201" t="s">
        <v>5938</v>
      </c>
      <c r="J322" s="201" t="s">
        <v>6129</v>
      </c>
      <c r="K322" s="201" t="s">
        <v>6136</v>
      </c>
      <c r="L322" s="201"/>
      <c r="M322" s="201" t="s">
        <v>6130</v>
      </c>
      <c r="N322" s="201"/>
      <c r="O322" s="201" t="s">
        <v>6134</v>
      </c>
      <c r="P322" s="201"/>
      <c r="Q322" s="201" t="s">
        <v>6137</v>
      </c>
      <c r="R322" s="201"/>
      <c r="S322" s="201" t="s">
        <v>6130</v>
      </c>
      <c r="T322" s="201"/>
    </row>
    <row r="323" spans="1:20">
      <c r="A323" s="201">
        <v>9</v>
      </c>
      <c r="B323" s="201" t="s">
        <v>110</v>
      </c>
      <c r="C323" s="201" t="s">
        <v>5734</v>
      </c>
      <c r="D323" s="201" t="s">
        <v>5735</v>
      </c>
      <c r="E323" s="201" t="s">
        <v>5655</v>
      </c>
      <c r="F323" s="201" t="s">
        <v>5942</v>
      </c>
      <c r="G323" s="201" t="s">
        <v>6128</v>
      </c>
      <c r="H323" s="201" t="s">
        <v>5937</v>
      </c>
      <c r="I323" s="201" t="s">
        <v>5938</v>
      </c>
      <c r="J323" s="201" t="s">
        <v>6129</v>
      </c>
      <c r="K323" s="201" t="s">
        <v>6136</v>
      </c>
      <c r="L323" s="201"/>
      <c r="M323" s="201" t="s">
        <v>6130</v>
      </c>
      <c r="N323" s="201"/>
      <c r="O323" s="201" t="s">
        <v>6134</v>
      </c>
      <c r="P323" s="201"/>
      <c r="Q323" s="201" t="s">
        <v>6137</v>
      </c>
      <c r="R323" s="201"/>
      <c r="S323" s="201" t="s">
        <v>6130</v>
      </c>
      <c r="T323" s="201"/>
    </row>
    <row r="324" spans="1:20">
      <c r="A324" s="201">
        <v>9</v>
      </c>
      <c r="B324" s="201" t="s">
        <v>110</v>
      </c>
      <c r="C324" s="201" t="s">
        <v>5737</v>
      </c>
      <c r="D324" s="201" t="s">
        <v>5738</v>
      </c>
      <c r="E324" s="201" t="s">
        <v>5655</v>
      </c>
      <c r="F324" s="201" t="s">
        <v>5942</v>
      </c>
      <c r="G324" s="201" t="s">
        <v>6128</v>
      </c>
      <c r="H324" s="201" t="s">
        <v>5937</v>
      </c>
      <c r="I324" s="201" t="s">
        <v>6140</v>
      </c>
      <c r="J324" s="201" t="s">
        <v>6141</v>
      </c>
      <c r="K324" s="201" t="s">
        <v>6138</v>
      </c>
      <c r="L324" s="201"/>
      <c r="M324" s="201" t="s">
        <v>6139</v>
      </c>
      <c r="N324" s="201"/>
      <c r="O324" s="201" t="s">
        <v>6142</v>
      </c>
      <c r="P324" s="201"/>
      <c r="Q324" s="201" t="s">
        <v>6143</v>
      </c>
      <c r="R324" s="201"/>
      <c r="S324" s="201" t="s">
        <v>6143</v>
      </c>
      <c r="T324" s="201"/>
    </row>
    <row r="325" spans="1:20">
      <c r="A325" s="201">
        <v>9</v>
      </c>
      <c r="B325" s="201" t="s">
        <v>110</v>
      </c>
      <c r="C325" s="201" t="s">
        <v>5739</v>
      </c>
      <c r="D325" s="201" t="s">
        <v>5740</v>
      </c>
      <c r="E325" s="201" t="s">
        <v>5655</v>
      </c>
      <c r="F325" s="201" t="s">
        <v>5942</v>
      </c>
      <c r="G325" s="201" t="s">
        <v>6128</v>
      </c>
      <c r="H325" s="201" t="s">
        <v>5937</v>
      </c>
      <c r="I325" s="201" t="s">
        <v>6140</v>
      </c>
      <c r="J325" s="201" t="s">
        <v>6141</v>
      </c>
      <c r="K325" s="201" t="s">
        <v>6138</v>
      </c>
      <c r="L325" s="201"/>
      <c r="M325" s="201" t="s">
        <v>6139</v>
      </c>
      <c r="N325" s="201"/>
      <c r="O325" s="201" t="s">
        <v>6142</v>
      </c>
      <c r="P325" s="201"/>
      <c r="Q325" s="201" t="s">
        <v>6143</v>
      </c>
      <c r="R325" s="201"/>
      <c r="S325" s="201" t="s">
        <v>6143</v>
      </c>
      <c r="T325" s="201"/>
    </row>
    <row r="326" spans="1:20">
      <c r="A326" s="201">
        <v>9</v>
      </c>
      <c r="B326" s="201" t="s">
        <v>110</v>
      </c>
      <c r="C326" s="201" t="s">
        <v>5741</v>
      </c>
      <c r="D326" s="201" t="s">
        <v>5742</v>
      </c>
      <c r="E326" s="201" t="s">
        <v>5655</v>
      </c>
      <c r="F326" s="201" t="s">
        <v>5942</v>
      </c>
      <c r="G326" s="201" t="s">
        <v>6128</v>
      </c>
      <c r="H326" s="201" t="s">
        <v>5937</v>
      </c>
      <c r="I326" s="201" t="s">
        <v>6140</v>
      </c>
      <c r="J326" s="201" t="s">
        <v>6141</v>
      </c>
      <c r="K326" s="201" t="s">
        <v>6138</v>
      </c>
      <c r="L326" s="201"/>
      <c r="M326" s="201" t="s">
        <v>6139</v>
      </c>
      <c r="N326" s="201"/>
      <c r="O326" s="201" t="s">
        <v>6142</v>
      </c>
      <c r="P326" s="201"/>
      <c r="Q326" s="201" t="s">
        <v>6143</v>
      </c>
      <c r="R326" s="201"/>
      <c r="S326" s="201" t="s">
        <v>6143</v>
      </c>
      <c r="T326" s="201"/>
    </row>
    <row r="327" spans="1:20">
      <c r="A327" s="201">
        <v>9</v>
      </c>
      <c r="B327" s="201" t="s">
        <v>110</v>
      </c>
      <c r="C327" s="201" t="s">
        <v>5743</v>
      </c>
      <c r="D327" s="201" t="s">
        <v>5744</v>
      </c>
      <c r="E327" s="201" t="s">
        <v>5655</v>
      </c>
      <c r="F327" s="201" t="s">
        <v>5942</v>
      </c>
      <c r="G327" s="201" t="s">
        <v>6128</v>
      </c>
      <c r="H327" s="201" t="s">
        <v>5937</v>
      </c>
      <c r="I327" s="201" t="s">
        <v>6140</v>
      </c>
      <c r="J327" s="201" t="s">
        <v>6141</v>
      </c>
      <c r="K327" s="201" t="s">
        <v>6138</v>
      </c>
      <c r="L327" s="201"/>
      <c r="M327" s="201" t="s">
        <v>6139</v>
      </c>
      <c r="N327" s="201"/>
      <c r="O327" s="201" t="s">
        <v>6142</v>
      </c>
      <c r="P327" s="201"/>
      <c r="Q327" s="201" t="s">
        <v>6143</v>
      </c>
      <c r="R327" s="201"/>
      <c r="S327" s="201" t="s">
        <v>6143</v>
      </c>
      <c r="T327" s="201"/>
    </row>
    <row r="328" spans="1:20">
      <c r="A328" s="201">
        <v>9</v>
      </c>
      <c r="B328" s="201" t="s">
        <v>110</v>
      </c>
      <c r="C328" s="201" t="s">
        <v>5746</v>
      </c>
      <c r="D328" s="201" t="s">
        <v>5747</v>
      </c>
      <c r="E328" s="201" t="s">
        <v>5655</v>
      </c>
      <c r="F328" s="201" t="s">
        <v>5942</v>
      </c>
      <c r="G328" s="201" t="s">
        <v>6128</v>
      </c>
      <c r="H328" s="201" t="s">
        <v>5937</v>
      </c>
      <c r="I328" s="201" t="s">
        <v>5938</v>
      </c>
      <c r="J328" s="201" t="s">
        <v>6129</v>
      </c>
      <c r="K328" s="201" t="s">
        <v>6144</v>
      </c>
      <c r="L328" s="201"/>
      <c r="M328" s="201" t="s">
        <v>6145</v>
      </c>
      <c r="N328" s="201"/>
      <c r="O328" s="201" t="s">
        <v>6146</v>
      </c>
      <c r="P328" s="201"/>
      <c r="Q328" s="201" t="s">
        <v>6147</v>
      </c>
      <c r="R328" s="201"/>
      <c r="S328" s="201" t="s">
        <v>6147</v>
      </c>
      <c r="T328" s="201"/>
    </row>
    <row r="329" spans="1:20">
      <c r="A329" s="201">
        <v>9</v>
      </c>
      <c r="B329" s="201" t="s">
        <v>110</v>
      </c>
      <c r="C329" s="201" t="s">
        <v>5748</v>
      </c>
      <c r="D329" s="201" t="s">
        <v>5749</v>
      </c>
      <c r="E329" s="201" t="s">
        <v>5655</v>
      </c>
      <c r="F329" s="201" t="s">
        <v>5942</v>
      </c>
      <c r="G329" s="201" t="s">
        <v>6128</v>
      </c>
      <c r="H329" s="201" t="s">
        <v>5937</v>
      </c>
      <c r="I329" s="201" t="s">
        <v>5938</v>
      </c>
      <c r="J329" s="201" t="s">
        <v>6129</v>
      </c>
      <c r="K329" s="201" t="s">
        <v>6144</v>
      </c>
      <c r="L329" s="201"/>
      <c r="M329" s="201" t="s">
        <v>6145</v>
      </c>
      <c r="N329" s="201"/>
      <c r="O329" s="201" t="s">
        <v>6146</v>
      </c>
      <c r="P329" s="201"/>
      <c r="Q329" s="201" t="s">
        <v>6147</v>
      </c>
      <c r="R329" s="201"/>
      <c r="S329" s="201" t="s">
        <v>6147</v>
      </c>
      <c r="T329" s="201"/>
    </row>
    <row r="330" spans="1:20">
      <c r="A330" s="201">
        <v>9</v>
      </c>
      <c r="B330" s="201" t="s">
        <v>110</v>
      </c>
      <c r="C330" s="201" t="s">
        <v>5750</v>
      </c>
      <c r="D330" s="201" t="s">
        <v>5751</v>
      </c>
      <c r="E330" s="201" t="s">
        <v>5655</v>
      </c>
      <c r="F330" s="201" t="s">
        <v>5942</v>
      </c>
      <c r="G330" s="201" t="s">
        <v>6128</v>
      </c>
      <c r="H330" s="201" t="s">
        <v>5937</v>
      </c>
      <c r="I330" s="201" t="s">
        <v>5938</v>
      </c>
      <c r="J330" s="201" t="s">
        <v>6129</v>
      </c>
      <c r="K330" s="201" t="s">
        <v>6144</v>
      </c>
      <c r="L330" s="201"/>
      <c r="M330" s="201" t="s">
        <v>6145</v>
      </c>
      <c r="N330" s="201"/>
      <c r="O330" s="201" t="s">
        <v>6146</v>
      </c>
      <c r="P330" s="201"/>
      <c r="Q330" s="201" t="s">
        <v>6147</v>
      </c>
      <c r="R330" s="201"/>
      <c r="S330" s="201" t="s">
        <v>6147</v>
      </c>
      <c r="T330" s="201"/>
    </row>
    <row r="331" spans="1:20">
      <c r="A331" s="201">
        <v>9</v>
      </c>
      <c r="B331" s="201" t="s">
        <v>110</v>
      </c>
      <c r="C331" s="201" t="s">
        <v>5752</v>
      </c>
      <c r="D331" s="201" t="s">
        <v>5753</v>
      </c>
      <c r="E331" s="201" t="s">
        <v>5655</v>
      </c>
      <c r="F331" s="201" t="s">
        <v>5942</v>
      </c>
      <c r="G331" s="201" t="s">
        <v>6128</v>
      </c>
      <c r="H331" s="201" t="s">
        <v>5937</v>
      </c>
      <c r="I331" s="201" t="s">
        <v>5938</v>
      </c>
      <c r="J331" s="201" t="s">
        <v>6129</v>
      </c>
      <c r="K331" s="201" t="s">
        <v>6144</v>
      </c>
      <c r="L331" s="201"/>
      <c r="M331" s="201" t="s">
        <v>6145</v>
      </c>
      <c r="N331" s="201"/>
      <c r="O331" s="201" t="s">
        <v>6146</v>
      </c>
      <c r="P331" s="201"/>
      <c r="Q331" s="201" t="s">
        <v>6147</v>
      </c>
      <c r="R331" s="201"/>
      <c r="S331" s="201" t="s">
        <v>6147</v>
      </c>
      <c r="T331" s="201"/>
    </row>
    <row r="332" spans="1:20">
      <c r="A332" s="201">
        <v>9</v>
      </c>
      <c r="B332" s="201" t="s">
        <v>110</v>
      </c>
      <c r="C332" s="201" t="s">
        <v>5754</v>
      </c>
      <c r="D332" s="201" t="s">
        <v>5755</v>
      </c>
      <c r="E332" s="201" t="s">
        <v>5655</v>
      </c>
      <c r="F332" s="201" t="s">
        <v>5942</v>
      </c>
      <c r="G332" s="201" t="s">
        <v>6128</v>
      </c>
      <c r="H332" s="201" t="s">
        <v>5937</v>
      </c>
      <c r="I332" s="201" t="s">
        <v>5938</v>
      </c>
      <c r="J332" s="201" t="s">
        <v>6129</v>
      </c>
      <c r="K332" s="201" t="s">
        <v>6144</v>
      </c>
      <c r="L332" s="201"/>
      <c r="M332" s="201" t="s">
        <v>6144</v>
      </c>
      <c r="N332" s="201"/>
      <c r="O332" s="201"/>
      <c r="P332" s="201"/>
      <c r="Q332" s="201"/>
      <c r="R332" s="201"/>
      <c r="S332" s="201"/>
      <c r="T332" s="201"/>
    </row>
    <row r="333" spans="1:20">
      <c r="A333" s="201">
        <v>9</v>
      </c>
      <c r="B333" s="201" t="s">
        <v>110</v>
      </c>
      <c r="C333" s="201" t="s">
        <v>5756</v>
      </c>
      <c r="D333" s="201" t="s">
        <v>5757</v>
      </c>
      <c r="E333" s="201" t="s">
        <v>5655</v>
      </c>
      <c r="F333" s="201" t="s">
        <v>5942</v>
      </c>
      <c r="G333" s="201" t="s">
        <v>6128</v>
      </c>
      <c r="H333" s="201" t="s">
        <v>5937</v>
      </c>
      <c r="I333" s="201" t="s">
        <v>5938</v>
      </c>
      <c r="J333" s="201" t="s">
        <v>6129</v>
      </c>
      <c r="K333" s="201" t="s">
        <v>6144</v>
      </c>
      <c r="L333" s="201"/>
      <c r="M333" s="201" t="s">
        <v>6144</v>
      </c>
      <c r="N333" s="201"/>
      <c r="O333" s="201"/>
      <c r="P333" s="201"/>
      <c r="Q333" s="201"/>
      <c r="R333" s="201"/>
      <c r="S333" s="201"/>
      <c r="T333" s="201"/>
    </row>
    <row r="334" spans="1:20">
      <c r="A334" s="201">
        <v>9</v>
      </c>
      <c r="B334" s="201" t="s">
        <v>110</v>
      </c>
      <c r="C334" s="201" t="s">
        <v>5758</v>
      </c>
      <c r="D334" s="201" t="s">
        <v>5759</v>
      </c>
      <c r="E334" s="201" t="s">
        <v>5655</v>
      </c>
      <c r="F334" s="201" t="s">
        <v>5942</v>
      </c>
      <c r="G334" s="201" t="s">
        <v>6128</v>
      </c>
      <c r="H334" s="201" t="s">
        <v>5937</v>
      </c>
      <c r="I334" s="201" t="s">
        <v>5938</v>
      </c>
      <c r="J334" s="201" t="s">
        <v>6129</v>
      </c>
      <c r="K334" s="201" t="s">
        <v>6144</v>
      </c>
      <c r="L334" s="201"/>
      <c r="M334" s="201" t="s">
        <v>6144</v>
      </c>
      <c r="N334" s="201"/>
      <c r="O334" s="201"/>
      <c r="P334" s="201"/>
      <c r="Q334" s="201"/>
      <c r="R334" s="201"/>
      <c r="S334" s="201"/>
      <c r="T334" s="201"/>
    </row>
    <row r="335" spans="1:20">
      <c r="A335" s="201">
        <v>9</v>
      </c>
      <c r="B335" s="201" t="s">
        <v>110</v>
      </c>
      <c r="C335" s="201" t="s">
        <v>5760</v>
      </c>
      <c r="D335" s="201" t="s">
        <v>5761</v>
      </c>
      <c r="E335" s="201" t="s">
        <v>5655</v>
      </c>
      <c r="F335" s="201" t="s">
        <v>5942</v>
      </c>
      <c r="G335" s="201" t="s">
        <v>6128</v>
      </c>
      <c r="H335" s="201" t="s">
        <v>5937</v>
      </c>
      <c r="I335" s="201" t="s">
        <v>5938</v>
      </c>
      <c r="J335" s="201" t="s">
        <v>6129</v>
      </c>
      <c r="K335" s="201" t="s">
        <v>6144</v>
      </c>
      <c r="L335" s="201"/>
      <c r="M335" s="201" t="s">
        <v>6144</v>
      </c>
      <c r="N335" s="201"/>
      <c r="O335" s="201"/>
      <c r="P335" s="201"/>
      <c r="Q335" s="201"/>
      <c r="R335" s="201"/>
      <c r="S335" s="201"/>
      <c r="T335" s="201"/>
    </row>
    <row r="336" spans="1:20">
      <c r="A336" s="201">
        <v>9</v>
      </c>
      <c r="B336" s="201"/>
      <c r="C336" s="201" t="s">
        <v>5910</v>
      </c>
      <c r="D336" s="201" t="str">
        <f>C336</f>
        <v>9.8.10.2</v>
      </c>
      <c r="E336" s="201" t="s">
        <v>5655</v>
      </c>
      <c r="F336" s="201"/>
      <c r="G336" s="201"/>
      <c r="H336" s="201"/>
      <c r="I336" s="201"/>
      <c r="J336" s="201" t="s">
        <v>5170</v>
      </c>
      <c r="K336" s="201" t="s">
        <v>5170</v>
      </c>
      <c r="L336" s="201"/>
      <c r="M336" s="201" t="s">
        <v>5170</v>
      </c>
      <c r="N336" s="201"/>
      <c r="O336" s="201"/>
      <c r="P336" s="201"/>
      <c r="Q336" s="201"/>
      <c r="R336" s="201"/>
      <c r="S336" s="201"/>
      <c r="T336" s="201"/>
    </row>
    <row r="337" spans="1:20">
      <c r="A337" s="201">
        <v>9</v>
      </c>
      <c r="B337" s="201"/>
      <c r="C337" s="202" t="s">
        <v>5909</v>
      </c>
      <c r="D337" s="201" t="str">
        <f>C337</f>
        <v>9.8.10.3</v>
      </c>
      <c r="E337" s="201" t="s">
        <v>5655</v>
      </c>
      <c r="F337" s="201"/>
      <c r="G337" s="201"/>
      <c r="H337" s="201"/>
      <c r="I337" s="201"/>
      <c r="J337" s="201" t="s">
        <v>5170</v>
      </c>
      <c r="K337" s="201" t="s">
        <v>5170</v>
      </c>
      <c r="L337" s="201"/>
      <c r="M337" s="201" t="s">
        <v>5170</v>
      </c>
      <c r="N337" s="201"/>
      <c r="O337" s="201"/>
      <c r="P337" s="201"/>
      <c r="Q337" s="201"/>
      <c r="R337" s="201"/>
      <c r="S337" s="201"/>
      <c r="T337" s="201"/>
    </row>
    <row r="338" spans="1:20">
      <c r="A338" s="201">
        <v>9</v>
      </c>
      <c r="B338" s="201"/>
      <c r="C338" s="201" t="s">
        <v>5908</v>
      </c>
      <c r="D338" s="201" t="str">
        <f>C338</f>
        <v>9.8.11.3</v>
      </c>
      <c r="E338" s="201" t="s">
        <v>5655</v>
      </c>
      <c r="F338" s="201"/>
      <c r="G338" s="201"/>
      <c r="H338" s="201"/>
      <c r="I338" s="201"/>
      <c r="J338" s="201" t="s">
        <v>5170</v>
      </c>
      <c r="K338" s="201" t="s">
        <v>5170</v>
      </c>
      <c r="L338" s="201"/>
      <c r="M338" s="201" t="s">
        <v>5170</v>
      </c>
      <c r="N338" s="201"/>
      <c r="O338" s="201"/>
      <c r="P338" s="201"/>
      <c r="Q338" s="201"/>
      <c r="R338" s="201"/>
      <c r="S338" s="201"/>
      <c r="T338" s="201"/>
    </row>
    <row r="339" spans="1:20">
      <c r="A339" s="201">
        <v>9</v>
      </c>
      <c r="B339" s="201"/>
      <c r="C339" s="202" t="s">
        <v>5907</v>
      </c>
      <c r="D339" s="201" t="str">
        <f>C339</f>
        <v>9.8.12.3</v>
      </c>
      <c r="E339" s="201" t="s">
        <v>5655</v>
      </c>
      <c r="F339" s="201"/>
      <c r="G339" s="201"/>
      <c r="H339" s="201"/>
      <c r="I339" s="201"/>
      <c r="J339" s="201" t="s">
        <v>5170</v>
      </c>
      <c r="K339" s="201" t="s">
        <v>5170</v>
      </c>
      <c r="L339" s="201"/>
      <c r="M339" s="201" t="s">
        <v>5170</v>
      </c>
      <c r="N339" s="201"/>
      <c r="O339" s="201"/>
      <c r="P339" s="201"/>
      <c r="Q339" s="201"/>
      <c r="R339" s="201"/>
      <c r="S339" s="201"/>
      <c r="T339" s="201"/>
    </row>
    <row r="340" spans="1:20">
      <c r="A340" s="201">
        <v>9</v>
      </c>
      <c r="B340" s="201" t="s">
        <v>110</v>
      </c>
      <c r="C340" s="201" t="s">
        <v>5762</v>
      </c>
      <c r="D340" s="201" t="s">
        <v>5763</v>
      </c>
      <c r="E340" s="201" t="s">
        <v>5655</v>
      </c>
      <c r="F340" s="201" t="s">
        <v>5942</v>
      </c>
      <c r="G340" s="201" t="s">
        <v>6128</v>
      </c>
      <c r="H340" s="201" t="s">
        <v>5937</v>
      </c>
      <c r="I340" s="201" t="s">
        <v>5938</v>
      </c>
      <c r="J340" s="201" t="s">
        <v>6129</v>
      </c>
      <c r="K340" s="201" t="s">
        <v>6144</v>
      </c>
      <c r="L340" s="201"/>
      <c r="M340" s="201" t="s">
        <v>6144</v>
      </c>
      <c r="N340" s="201"/>
      <c r="O340" s="201"/>
      <c r="P340" s="201"/>
      <c r="Q340" s="201"/>
      <c r="R340" s="201"/>
      <c r="S340" s="201"/>
      <c r="T340" s="201"/>
    </row>
    <row r="341" spans="1:20">
      <c r="A341" s="201">
        <v>9</v>
      </c>
      <c r="B341" s="201" t="s">
        <v>110</v>
      </c>
      <c r="C341" s="201" t="s">
        <v>5764</v>
      </c>
      <c r="D341" s="201" t="s">
        <v>5765</v>
      </c>
      <c r="E341" s="201" t="s">
        <v>5655</v>
      </c>
      <c r="F341" s="201" t="s">
        <v>5942</v>
      </c>
      <c r="G341" s="201" t="s">
        <v>6128</v>
      </c>
      <c r="H341" s="201" t="s">
        <v>5937</v>
      </c>
      <c r="I341" s="201" t="s">
        <v>5938</v>
      </c>
      <c r="J341" s="201" t="s">
        <v>6129</v>
      </c>
      <c r="K341" s="201" t="s">
        <v>6144</v>
      </c>
      <c r="L341" s="201"/>
      <c r="M341" s="201" t="s">
        <v>6144</v>
      </c>
      <c r="N341" s="201"/>
      <c r="O341" s="201"/>
      <c r="P341" s="201"/>
      <c r="Q341" s="201"/>
      <c r="R341" s="201"/>
      <c r="S341" s="201"/>
      <c r="T341" s="201"/>
    </row>
    <row r="342" spans="1:20">
      <c r="A342" s="201">
        <v>9</v>
      </c>
      <c r="B342" s="201" t="s">
        <v>110</v>
      </c>
      <c r="C342" s="201" t="s">
        <v>5766</v>
      </c>
      <c r="D342" s="201" t="s">
        <v>5767</v>
      </c>
      <c r="E342" s="201" t="s">
        <v>5655</v>
      </c>
      <c r="F342" s="201" t="s">
        <v>5942</v>
      </c>
      <c r="G342" s="201" t="s">
        <v>6128</v>
      </c>
      <c r="H342" s="201" t="s">
        <v>5937</v>
      </c>
      <c r="I342" s="201" t="s">
        <v>5938</v>
      </c>
      <c r="J342" s="201" t="s">
        <v>6129</v>
      </c>
      <c r="K342" s="201" t="s">
        <v>6144</v>
      </c>
      <c r="L342" s="201"/>
      <c r="M342" s="201" t="s">
        <v>6144</v>
      </c>
      <c r="N342" s="201"/>
      <c r="O342" s="201"/>
      <c r="P342" s="201"/>
      <c r="Q342" s="201"/>
      <c r="R342" s="201"/>
      <c r="S342" s="201"/>
      <c r="T342" s="201"/>
    </row>
    <row r="343" spans="1:20">
      <c r="A343" s="201">
        <v>9</v>
      </c>
      <c r="B343" s="201" t="s">
        <v>110</v>
      </c>
      <c r="C343" s="201" t="s">
        <v>5768</v>
      </c>
      <c r="D343" s="201" t="s">
        <v>5769</v>
      </c>
      <c r="E343" s="201" t="s">
        <v>5655</v>
      </c>
      <c r="F343" s="201" t="s">
        <v>5942</v>
      </c>
      <c r="G343" s="201" t="s">
        <v>6128</v>
      </c>
      <c r="H343" s="201" t="s">
        <v>5937</v>
      </c>
      <c r="I343" s="201" t="s">
        <v>5938</v>
      </c>
      <c r="J343" s="201" t="s">
        <v>6129</v>
      </c>
      <c r="K343" s="201" t="s">
        <v>6144</v>
      </c>
      <c r="L343" s="201"/>
      <c r="M343" s="201" t="s">
        <v>6144</v>
      </c>
      <c r="N343" s="201"/>
      <c r="O343" s="201"/>
      <c r="P343" s="201"/>
      <c r="Q343" s="201"/>
      <c r="R343" s="201"/>
      <c r="S343" s="201"/>
      <c r="T343" s="201"/>
    </row>
    <row r="344" spans="1:20">
      <c r="A344" s="201">
        <v>9</v>
      </c>
      <c r="B344" s="201"/>
      <c r="C344" s="201" t="s">
        <v>5918</v>
      </c>
      <c r="D344" s="201" t="str">
        <f t="shared" ref="D344:D351" si="1">C344</f>
        <v>9.8.3.3</v>
      </c>
      <c r="E344" s="201" t="s">
        <v>5655</v>
      </c>
      <c r="F344" s="201"/>
      <c r="G344" s="201"/>
      <c r="H344" s="201"/>
      <c r="I344" s="201"/>
      <c r="J344" s="201" t="s">
        <v>5170</v>
      </c>
      <c r="K344" s="201" t="s">
        <v>5170</v>
      </c>
      <c r="L344" s="201"/>
      <c r="M344" s="201" t="s">
        <v>5170</v>
      </c>
      <c r="N344" s="201"/>
      <c r="O344" s="201"/>
      <c r="P344" s="201"/>
      <c r="Q344" s="201"/>
      <c r="R344" s="201"/>
      <c r="S344" s="201"/>
      <c r="T344" s="201"/>
    </row>
    <row r="345" spans="1:20">
      <c r="A345" s="201">
        <v>9</v>
      </c>
      <c r="B345" s="201"/>
      <c r="C345" s="202" t="s">
        <v>5917</v>
      </c>
      <c r="D345" s="201" t="str">
        <f t="shared" si="1"/>
        <v>9.8.4.3</v>
      </c>
      <c r="E345" s="201" t="s">
        <v>5655</v>
      </c>
      <c r="F345" s="201"/>
      <c r="G345" s="201"/>
      <c r="H345" s="201"/>
      <c r="I345" s="201"/>
      <c r="J345" s="201" t="s">
        <v>5170</v>
      </c>
      <c r="K345" s="201" t="s">
        <v>5170</v>
      </c>
      <c r="L345" s="201"/>
      <c r="M345" s="201" t="s">
        <v>5170</v>
      </c>
      <c r="N345" s="201"/>
      <c r="O345" s="201"/>
      <c r="P345" s="201"/>
      <c r="Q345" s="201"/>
      <c r="R345" s="201"/>
      <c r="S345" s="201"/>
      <c r="T345" s="201"/>
    </row>
    <row r="346" spans="1:20">
      <c r="A346" s="201">
        <v>9</v>
      </c>
      <c r="B346" s="201"/>
      <c r="C346" s="201" t="s">
        <v>5916</v>
      </c>
      <c r="D346" s="201" t="str">
        <f t="shared" si="1"/>
        <v>9.8.5.1</v>
      </c>
      <c r="E346" s="201" t="s">
        <v>5655</v>
      </c>
      <c r="F346" s="201"/>
      <c r="G346" s="201"/>
      <c r="H346" s="201"/>
      <c r="I346" s="201"/>
      <c r="J346" s="201" t="s">
        <v>5170</v>
      </c>
      <c r="K346" s="201" t="s">
        <v>5170</v>
      </c>
      <c r="L346" s="201"/>
      <c r="M346" s="201" t="s">
        <v>5170</v>
      </c>
      <c r="N346" s="201"/>
      <c r="O346" s="201"/>
      <c r="P346" s="201"/>
      <c r="Q346" s="201"/>
      <c r="R346" s="201"/>
      <c r="S346" s="201"/>
      <c r="T346" s="201"/>
    </row>
    <row r="347" spans="1:20">
      <c r="A347" s="201">
        <v>9</v>
      </c>
      <c r="B347" s="201"/>
      <c r="C347" s="202" t="s">
        <v>5915</v>
      </c>
      <c r="D347" s="201" t="str">
        <f t="shared" si="1"/>
        <v>9.8.6.3</v>
      </c>
      <c r="E347" s="201" t="s">
        <v>5655</v>
      </c>
      <c r="F347" s="201"/>
      <c r="G347" s="201"/>
      <c r="H347" s="201"/>
      <c r="I347" s="201"/>
      <c r="J347" s="201" t="s">
        <v>5170</v>
      </c>
      <c r="K347" s="201" t="s">
        <v>5170</v>
      </c>
      <c r="L347" s="201"/>
      <c r="M347" s="201" t="s">
        <v>5170</v>
      </c>
      <c r="N347" s="201"/>
      <c r="O347" s="201"/>
      <c r="P347" s="201"/>
      <c r="Q347" s="201"/>
      <c r="R347" s="201"/>
      <c r="S347" s="201"/>
      <c r="T347" s="201"/>
    </row>
    <row r="348" spans="1:20">
      <c r="A348" s="201">
        <v>9</v>
      </c>
      <c r="B348" s="201"/>
      <c r="C348" s="201" t="s">
        <v>5914</v>
      </c>
      <c r="D348" s="201" t="str">
        <f t="shared" si="1"/>
        <v>9.8.7.3</v>
      </c>
      <c r="E348" s="201" t="s">
        <v>5655</v>
      </c>
      <c r="F348" s="201"/>
      <c r="G348" s="201"/>
      <c r="H348" s="201"/>
      <c r="I348" s="201"/>
      <c r="J348" s="201" t="s">
        <v>5170</v>
      </c>
      <c r="K348" s="201" t="s">
        <v>5170</v>
      </c>
      <c r="L348" s="201"/>
      <c r="M348" s="201" t="s">
        <v>5170</v>
      </c>
      <c r="N348" s="201"/>
      <c r="O348" s="201"/>
      <c r="P348" s="201"/>
      <c r="Q348" s="201"/>
      <c r="R348" s="201"/>
      <c r="S348" s="201"/>
      <c r="T348" s="201"/>
    </row>
    <row r="349" spans="1:20">
      <c r="A349" s="201">
        <v>9</v>
      </c>
      <c r="B349" s="201"/>
      <c r="C349" s="202" t="s">
        <v>5913</v>
      </c>
      <c r="D349" s="201" t="str">
        <f t="shared" si="1"/>
        <v>9.8.8.3</v>
      </c>
      <c r="E349" s="201" t="s">
        <v>5655</v>
      </c>
      <c r="F349" s="201"/>
      <c r="G349" s="201"/>
      <c r="H349" s="201"/>
      <c r="I349" s="201"/>
      <c r="J349" s="201" t="s">
        <v>5170</v>
      </c>
      <c r="K349" s="201" t="s">
        <v>5170</v>
      </c>
      <c r="L349" s="201"/>
      <c r="M349" s="201" t="s">
        <v>5170</v>
      </c>
      <c r="N349" s="201"/>
      <c r="O349" s="201"/>
      <c r="P349" s="201"/>
      <c r="Q349" s="201"/>
      <c r="R349" s="201"/>
      <c r="S349" s="201"/>
      <c r="T349" s="201"/>
    </row>
    <row r="350" spans="1:20">
      <c r="A350" s="201">
        <v>9</v>
      </c>
      <c r="B350" s="201"/>
      <c r="C350" s="201" t="s">
        <v>5912</v>
      </c>
      <c r="D350" s="201" t="str">
        <f t="shared" si="1"/>
        <v>9.8.9.2</v>
      </c>
      <c r="E350" s="201" t="s">
        <v>5655</v>
      </c>
      <c r="F350" s="201"/>
      <c r="G350" s="201"/>
      <c r="H350" s="201"/>
      <c r="I350" s="201"/>
      <c r="J350" s="201" t="s">
        <v>5170</v>
      </c>
      <c r="K350" s="201" t="s">
        <v>5170</v>
      </c>
      <c r="L350" s="201"/>
      <c r="M350" s="201" t="s">
        <v>5170</v>
      </c>
      <c r="N350" s="201"/>
      <c r="O350" s="201"/>
      <c r="P350" s="201"/>
      <c r="Q350" s="201"/>
      <c r="R350" s="201"/>
      <c r="S350" s="201"/>
      <c r="T350" s="201"/>
    </row>
    <row r="351" spans="1:20">
      <c r="A351" s="201">
        <v>9</v>
      </c>
      <c r="B351" s="201"/>
      <c r="C351" s="202" t="s">
        <v>5911</v>
      </c>
      <c r="D351" s="201" t="str">
        <f t="shared" si="1"/>
        <v>9.8.9.3</v>
      </c>
      <c r="E351" s="201" t="s">
        <v>5655</v>
      </c>
      <c r="F351" s="201"/>
      <c r="G351" s="201"/>
      <c r="H351" s="201"/>
      <c r="I351" s="201"/>
      <c r="J351" s="201" t="s">
        <v>5170</v>
      </c>
      <c r="K351" s="201" t="s">
        <v>5170</v>
      </c>
      <c r="L351" s="201"/>
      <c r="M351" s="201" t="s">
        <v>5170</v>
      </c>
      <c r="N351" s="201"/>
      <c r="O351" s="201"/>
      <c r="P351" s="201"/>
      <c r="Q351" s="201"/>
      <c r="R351" s="201"/>
      <c r="S351" s="201"/>
      <c r="T351" s="201"/>
    </row>
    <row r="352" spans="1:20">
      <c r="A352" s="201">
        <v>9</v>
      </c>
      <c r="B352" s="201" t="s">
        <v>110</v>
      </c>
      <c r="C352" s="201" t="s">
        <v>5771</v>
      </c>
      <c r="D352" s="201" t="s">
        <v>5772</v>
      </c>
      <c r="E352" s="201" t="s">
        <v>5655</v>
      </c>
      <c r="F352" s="201" t="s">
        <v>5942</v>
      </c>
      <c r="G352" s="201" t="s">
        <v>6128</v>
      </c>
      <c r="H352" s="201" t="s">
        <v>5937</v>
      </c>
      <c r="I352" s="201" t="s">
        <v>5938</v>
      </c>
      <c r="J352" s="201" t="s">
        <v>6129</v>
      </c>
      <c r="K352" s="201" t="s">
        <v>6130</v>
      </c>
      <c r="L352" s="201"/>
      <c r="M352" s="201" t="s">
        <v>6130</v>
      </c>
      <c r="N352" s="201"/>
      <c r="O352" s="201"/>
      <c r="P352" s="201"/>
      <c r="Q352" s="201"/>
      <c r="R352" s="201"/>
      <c r="S352" s="201" t="s">
        <v>6130</v>
      </c>
      <c r="T352" s="201"/>
    </row>
    <row r="353" spans="1:20">
      <c r="A353" s="201">
        <v>9</v>
      </c>
      <c r="B353" s="201" t="s">
        <v>110</v>
      </c>
      <c r="C353" s="201" t="s">
        <v>5773</v>
      </c>
      <c r="D353" s="201" t="s">
        <v>5774</v>
      </c>
      <c r="E353" s="201" t="s">
        <v>5655</v>
      </c>
      <c r="F353" s="201" t="s">
        <v>5942</v>
      </c>
      <c r="G353" s="201" t="s">
        <v>6128</v>
      </c>
      <c r="H353" s="201" t="s">
        <v>5937</v>
      </c>
      <c r="I353" s="201" t="s">
        <v>5938</v>
      </c>
      <c r="J353" s="201" t="s">
        <v>6129</v>
      </c>
      <c r="K353" s="201" t="s">
        <v>6130</v>
      </c>
      <c r="L353" s="201"/>
      <c r="M353" s="201" t="s">
        <v>6130</v>
      </c>
      <c r="N353" s="201"/>
      <c r="O353" s="201"/>
      <c r="P353" s="201"/>
      <c r="Q353" s="201"/>
      <c r="R353" s="201"/>
      <c r="S353" s="201" t="s">
        <v>6130</v>
      </c>
      <c r="T353" s="201"/>
    </row>
    <row r="354" spans="1:20">
      <c r="A354" s="201">
        <v>9</v>
      </c>
      <c r="B354" s="201" t="s">
        <v>110</v>
      </c>
      <c r="C354" s="201" t="s">
        <v>5775</v>
      </c>
      <c r="D354" s="201" t="s">
        <v>5776</v>
      </c>
      <c r="E354" s="201" t="s">
        <v>5655</v>
      </c>
      <c r="F354" s="201" t="s">
        <v>5942</v>
      </c>
      <c r="G354" s="201" t="s">
        <v>6128</v>
      </c>
      <c r="H354" s="201" t="s">
        <v>5937</v>
      </c>
      <c r="I354" s="201" t="s">
        <v>5938</v>
      </c>
      <c r="J354" s="201" t="s">
        <v>6129</v>
      </c>
      <c r="K354" s="201" t="s">
        <v>6130</v>
      </c>
      <c r="L354" s="201"/>
      <c r="M354" s="201" t="s">
        <v>6130</v>
      </c>
      <c r="N354" s="201"/>
      <c r="O354" s="201"/>
      <c r="P354" s="201"/>
      <c r="Q354" s="201"/>
      <c r="R354" s="201"/>
      <c r="S354" s="201" t="s">
        <v>6130</v>
      </c>
      <c r="T354" s="201"/>
    </row>
    <row r="355" spans="1:20">
      <c r="A355" s="201">
        <v>9</v>
      </c>
      <c r="B355" s="201" t="s">
        <v>110</v>
      </c>
      <c r="C355" s="201" t="s">
        <v>5777</v>
      </c>
      <c r="D355" s="201" t="s">
        <v>5778</v>
      </c>
      <c r="E355" s="201" t="s">
        <v>5655</v>
      </c>
      <c r="F355" s="201" t="s">
        <v>5942</v>
      </c>
      <c r="G355" s="201" t="s">
        <v>6128</v>
      </c>
      <c r="H355" s="201" t="s">
        <v>5937</v>
      </c>
      <c r="I355" s="201" t="s">
        <v>5938</v>
      </c>
      <c r="J355" s="201" t="s">
        <v>6129</v>
      </c>
      <c r="K355" s="201" t="s">
        <v>6130</v>
      </c>
      <c r="L355" s="201"/>
      <c r="M355" s="201" t="s">
        <v>6130</v>
      </c>
      <c r="N355" s="201"/>
      <c r="O355" s="201"/>
      <c r="P355" s="201"/>
      <c r="Q355" s="201"/>
      <c r="R355" s="201"/>
      <c r="S355" s="201" t="s">
        <v>6130</v>
      </c>
      <c r="T355" s="201"/>
    </row>
    <row r="356" spans="1:20">
      <c r="A356" s="201" t="s">
        <v>6225</v>
      </c>
      <c r="B356" s="201" t="s">
        <v>6226</v>
      </c>
      <c r="C356" s="201" t="s">
        <v>5877</v>
      </c>
      <c r="D356" s="201" t="s">
        <v>5878</v>
      </c>
      <c r="E356" s="201" t="s">
        <v>5358</v>
      </c>
      <c r="F356" s="201" t="s">
        <v>5942</v>
      </c>
      <c r="G356" s="201" t="s">
        <v>5996</v>
      </c>
      <c r="H356" s="201" t="s">
        <v>5937</v>
      </c>
      <c r="I356" s="201"/>
      <c r="J356" s="201" t="s">
        <v>5939</v>
      </c>
      <c r="K356" s="201" t="s">
        <v>5986</v>
      </c>
      <c r="L356" s="201"/>
      <c r="M356" s="201" t="s">
        <v>5978</v>
      </c>
      <c r="N356" s="201" t="s">
        <v>5979</v>
      </c>
      <c r="O356" s="201" t="s">
        <v>5961</v>
      </c>
      <c r="P356" s="201"/>
      <c r="Q356" s="201" t="s">
        <v>5978</v>
      </c>
      <c r="R356" s="201" t="s">
        <v>5979</v>
      </c>
      <c r="S356" s="201" t="s">
        <v>735</v>
      </c>
      <c r="T356" s="201"/>
    </row>
    <row r="357" spans="1:20">
      <c r="A357" s="201" t="s">
        <v>6225</v>
      </c>
      <c r="B357" s="201" t="s">
        <v>6226</v>
      </c>
      <c r="C357" s="201" t="s">
        <v>5893</v>
      </c>
      <c r="D357" s="201" t="s">
        <v>5894</v>
      </c>
      <c r="E357" s="201" t="s">
        <v>5655</v>
      </c>
      <c r="F357" s="201" t="s">
        <v>5942</v>
      </c>
      <c r="G357" s="201" t="s">
        <v>6131</v>
      </c>
      <c r="H357" s="201" t="s">
        <v>5937</v>
      </c>
      <c r="I357" s="201"/>
      <c r="J357" s="201" t="s">
        <v>6129</v>
      </c>
      <c r="K357" s="201" t="s">
        <v>6130</v>
      </c>
      <c r="L357" s="201"/>
      <c r="M357" s="201" t="s">
        <v>6240</v>
      </c>
      <c r="N357" s="201"/>
      <c r="O357" s="201"/>
      <c r="P357" s="201"/>
      <c r="Q357" s="201"/>
      <c r="R357" s="201"/>
      <c r="S357" s="201" t="s">
        <v>735</v>
      </c>
      <c r="T357" s="201"/>
    </row>
    <row r="358" spans="1:20">
      <c r="A358" s="201" t="s">
        <v>6225</v>
      </c>
      <c r="B358" s="201" t="s">
        <v>6226</v>
      </c>
      <c r="C358" s="201" t="s">
        <v>5895</v>
      </c>
      <c r="D358" s="201" t="s">
        <v>5896</v>
      </c>
      <c r="E358" s="201" t="s">
        <v>5655</v>
      </c>
      <c r="F358" s="201" t="s">
        <v>5942</v>
      </c>
      <c r="G358" s="201" t="s">
        <v>6131</v>
      </c>
      <c r="H358" s="201" t="s">
        <v>5937</v>
      </c>
      <c r="I358" s="201"/>
      <c r="J358" s="201" t="s">
        <v>6129</v>
      </c>
      <c r="K358" s="201" t="s">
        <v>6241</v>
      </c>
      <c r="L358" s="201"/>
      <c r="M358" s="201" t="s">
        <v>6242</v>
      </c>
      <c r="N358" s="201"/>
      <c r="O358" s="201"/>
      <c r="P358" s="201"/>
      <c r="Q358" s="201"/>
      <c r="R358" s="201"/>
      <c r="S358" s="201" t="s">
        <v>735</v>
      </c>
      <c r="T358" s="201"/>
    </row>
    <row r="359" spans="1:20">
      <c r="A359" s="201" t="s">
        <v>6225</v>
      </c>
      <c r="B359" s="201" t="s">
        <v>6226</v>
      </c>
      <c r="C359" s="201" t="s">
        <v>5897</v>
      </c>
      <c r="D359" s="201" t="s">
        <v>5898</v>
      </c>
      <c r="E359" s="201" t="s">
        <v>5655</v>
      </c>
      <c r="F359" s="201" t="s">
        <v>5942</v>
      </c>
      <c r="G359" s="201" t="s">
        <v>6131</v>
      </c>
      <c r="H359" s="201" t="s">
        <v>5937</v>
      </c>
      <c r="I359" s="201"/>
      <c r="J359" s="201" t="s">
        <v>6129</v>
      </c>
      <c r="K359" s="201" t="s">
        <v>6130</v>
      </c>
      <c r="L359" s="201"/>
      <c r="M359" s="201" t="s">
        <v>6240</v>
      </c>
      <c r="N359" s="201"/>
      <c r="O359" s="201"/>
      <c r="P359" s="201"/>
      <c r="Q359" s="201"/>
      <c r="R359" s="201"/>
      <c r="S359" s="201" t="s">
        <v>735</v>
      </c>
      <c r="T359" s="201"/>
    </row>
    <row r="360" spans="1:20">
      <c r="A360" s="201" t="s">
        <v>6225</v>
      </c>
      <c r="B360" s="201" t="s">
        <v>6226</v>
      </c>
      <c r="C360" s="201" t="s">
        <v>5899</v>
      </c>
      <c r="D360" s="201" t="s">
        <v>5900</v>
      </c>
      <c r="E360" s="201" t="s">
        <v>5655</v>
      </c>
      <c r="F360" s="201" t="s">
        <v>5942</v>
      </c>
      <c r="G360" s="201" t="s">
        <v>6131</v>
      </c>
      <c r="H360" s="201" t="s">
        <v>5937</v>
      </c>
      <c r="I360" s="201"/>
      <c r="J360" s="201" t="s">
        <v>6129</v>
      </c>
      <c r="K360" s="201" t="s">
        <v>6243</v>
      </c>
      <c r="L360" s="201"/>
      <c r="M360" s="201" t="s">
        <v>6244</v>
      </c>
      <c r="N360" s="201"/>
      <c r="O360" s="201"/>
      <c r="P360" s="201"/>
      <c r="Q360" s="201"/>
      <c r="R360" s="201"/>
      <c r="S360" s="201" t="s">
        <v>735</v>
      </c>
      <c r="T360" s="201"/>
    </row>
    <row r="361" spans="1:20">
      <c r="A361" s="201" t="s">
        <v>6225</v>
      </c>
      <c r="B361" s="201" t="s">
        <v>6226</v>
      </c>
      <c r="C361" s="201" t="s">
        <v>5901</v>
      </c>
      <c r="D361" s="201" t="s">
        <v>5902</v>
      </c>
      <c r="E361" s="201" t="s">
        <v>5655</v>
      </c>
      <c r="F361" s="201" t="s">
        <v>5942</v>
      </c>
      <c r="G361" s="201" t="s">
        <v>6131</v>
      </c>
      <c r="H361" s="201" t="s">
        <v>5937</v>
      </c>
      <c r="I361" s="201"/>
      <c r="J361" s="201" t="s">
        <v>6129</v>
      </c>
      <c r="K361" s="201" t="s">
        <v>6245</v>
      </c>
      <c r="L361" s="201"/>
      <c r="M361" s="201" t="s">
        <v>6246</v>
      </c>
      <c r="N361" s="201"/>
      <c r="O361" s="201"/>
      <c r="P361" s="201"/>
      <c r="Q361" s="201"/>
      <c r="R361" s="201"/>
      <c r="S361" s="201" t="s">
        <v>735</v>
      </c>
      <c r="T361" s="201"/>
    </row>
    <row r="362" spans="1:20">
      <c r="A362" s="201" t="s">
        <v>6225</v>
      </c>
      <c r="B362" s="201" t="s">
        <v>6226</v>
      </c>
      <c r="C362" s="201" t="s">
        <v>5903</v>
      </c>
      <c r="D362" s="201" t="s">
        <v>5904</v>
      </c>
      <c r="E362" s="201" t="s">
        <v>5655</v>
      </c>
      <c r="F362" s="201" t="s">
        <v>5942</v>
      </c>
      <c r="G362" s="201" t="s">
        <v>6131</v>
      </c>
      <c r="H362" s="201" t="s">
        <v>5937</v>
      </c>
      <c r="I362" s="201"/>
      <c r="J362" s="201" t="s">
        <v>6129</v>
      </c>
      <c r="K362" s="201" t="s">
        <v>6245</v>
      </c>
      <c r="L362" s="201"/>
      <c r="M362" s="201" t="s">
        <v>6247</v>
      </c>
      <c r="N362" s="201" t="s">
        <v>6133</v>
      </c>
      <c r="O362" s="201"/>
      <c r="P362" s="201"/>
      <c r="Q362" s="201" t="s">
        <v>6247</v>
      </c>
      <c r="R362" s="201" t="s">
        <v>6248</v>
      </c>
      <c r="S362" s="201" t="s">
        <v>735</v>
      </c>
      <c r="T362" s="201"/>
    </row>
    <row r="363" spans="1:20">
      <c r="A363" s="201" t="s">
        <v>6225</v>
      </c>
      <c r="B363" s="201" t="s">
        <v>6226</v>
      </c>
      <c r="C363" s="201" t="s">
        <v>5875</v>
      </c>
      <c r="D363" s="201" t="s">
        <v>5876</v>
      </c>
      <c r="E363" s="201" t="s">
        <v>5358</v>
      </c>
      <c r="F363" s="201" t="s">
        <v>5944</v>
      </c>
      <c r="G363" s="201" t="s">
        <v>5936</v>
      </c>
      <c r="H363" s="201" t="s">
        <v>5937</v>
      </c>
      <c r="I363" s="201"/>
      <c r="J363" s="201" t="s">
        <v>5939</v>
      </c>
      <c r="K363" s="201" t="s">
        <v>5986</v>
      </c>
      <c r="L363" s="201"/>
      <c r="M363" s="201" t="s">
        <v>5978</v>
      </c>
      <c r="N363" s="201" t="s">
        <v>5979</v>
      </c>
      <c r="O363" s="201" t="s">
        <v>5961</v>
      </c>
      <c r="P363" s="201"/>
      <c r="Q363" s="201" t="s">
        <v>5978</v>
      </c>
      <c r="R363" s="201" t="s">
        <v>5979</v>
      </c>
      <c r="S363" s="201" t="s">
        <v>735</v>
      </c>
      <c r="T363" s="201"/>
    </row>
    <row r="364" spans="1:20">
      <c r="A364" s="201" t="s">
        <v>6225</v>
      </c>
      <c r="B364" s="201" t="s">
        <v>6226</v>
      </c>
      <c r="C364" s="201" t="s">
        <v>5879</v>
      </c>
      <c r="D364" s="201" t="s">
        <v>5880</v>
      </c>
      <c r="E364" s="201" t="s">
        <v>5358</v>
      </c>
      <c r="F364" s="201" t="s">
        <v>5942</v>
      </c>
      <c r="G364" s="201" t="s">
        <v>5936</v>
      </c>
      <c r="H364" s="201" t="s">
        <v>5937</v>
      </c>
      <c r="I364" s="201"/>
      <c r="J364" s="201" t="s">
        <v>5939</v>
      </c>
      <c r="K364" s="201" t="s">
        <v>5986</v>
      </c>
      <c r="L364" s="201"/>
      <c r="M364" s="201" t="s">
        <v>5978</v>
      </c>
      <c r="N364" s="201" t="s">
        <v>5979</v>
      </c>
      <c r="O364" s="201" t="s">
        <v>5961</v>
      </c>
      <c r="P364" s="201"/>
      <c r="Q364" s="201" t="s">
        <v>5978</v>
      </c>
      <c r="R364" s="201" t="s">
        <v>5979</v>
      </c>
      <c r="S364" s="201" t="s">
        <v>735</v>
      </c>
      <c r="T364" s="201"/>
    </row>
    <row r="365" spans="1:20">
      <c r="A365" s="201" t="s">
        <v>6225</v>
      </c>
      <c r="B365" s="201" t="s">
        <v>6226</v>
      </c>
      <c r="C365" s="201" t="s">
        <v>5881</v>
      </c>
      <c r="D365" s="201" t="s">
        <v>5882</v>
      </c>
      <c r="E365" s="201" t="s">
        <v>5412</v>
      </c>
      <c r="F365" s="201"/>
      <c r="G365" s="201" t="s">
        <v>5996</v>
      </c>
      <c r="H365" s="201" t="s">
        <v>5937</v>
      </c>
      <c r="I365" s="201"/>
      <c r="J365" s="201" t="s">
        <v>5997</v>
      </c>
      <c r="K365" s="201" t="s">
        <v>5947</v>
      </c>
      <c r="L365" s="201" t="s">
        <v>6227</v>
      </c>
      <c r="M365" s="201" t="s">
        <v>6228</v>
      </c>
      <c r="N365" s="201" t="s">
        <v>6229</v>
      </c>
      <c r="O365" s="201" t="s">
        <v>5939</v>
      </c>
      <c r="P365" s="201" t="s">
        <v>6230</v>
      </c>
      <c r="Q365" s="201" t="s">
        <v>6231</v>
      </c>
      <c r="R365" s="201" t="s">
        <v>6232</v>
      </c>
      <c r="S365" s="201" t="s">
        <v>735</v>
      </c>
      <c r="T365" s="201"/>
    </row>
    <row r="366" spans="1:20">
      <c r="A366" s="201" t="s">
        <v>6225</v>
      </c>
      <c r="B366" s="201" t="s">
        <v>6226</v>
      </c>
      <c r="C366" s="201" t="s">
        <v>5883</v>
      </c>
      <c r="D366" s="201" t="s">
        <v>5884</v>
      </c>
      <c r="E366" s="201" t="s">
        <v>5417</v>
      </c>
      <c r="F366" s="201"/>
      <c r="G366" s="201" t="s">
        <v>5936</v>
      </c>
      <c r="H366" s="201" t="s">
        <v>5937</v>
      </c>
      <c r="I366" s="201"/>
      <c r="J366" s="201" t="s">
        <v>5960</v>
      </c>
      <c r="K366" s="201" t="s">
        <v>5947</v>
      </c>
      <c r="L366" s="201" t="s">
        <v>6008</v>
      </c>
      <c r="M366" s="201" t="s">
        <v>5948</v>
      </c>
      <c r="N366" s="201" t="s">
        <v>6063</v>
      </c>
      <c r="O366" s="201" t="s">
        <v>6060</v>
      </c>
      <c r="P366" s="201"/>
      <c r="Q366" s="201" t="s">
        <v>6057</v>
      </c>
      <c r="R366" s="201"/>
      <c r="S366" s="201" t="s">
        <v>735</v>
      </c>
      <c r="T366" s="201"/>
    </row>
    <row r="367" spans="1:20">
      <c r="A367" s="201" t="s">
        <v>6225</v>
      </c>
      <c r="B367" s="201" t="s">
        <v>6226</v>
      </c>
      <c r="C367" s="201" t="s">
        <v>5885</v>
      </c>
      <c r="D367" s="201" t="s">
        <v>5886</v>
      </c>
      <c r="E367" s="201" t="s">
        <v>5412</v>
      </c>
      <c r="F367" s="201"/>
      <c r="G367" s="201" t="s">
        <v>5996</v>
      </c>
      <c r="H367" s="201" t="s">
        <v>5937</v>
      </c>
      <c r="I367" s="201"/>
      <c r="J367" s="201" t="s">
        <v>6233</v>
      </c>
      <c r="K367" s="201" t="s">
        <v>6234</v>
      </c>
      <c r="L367" s="201"/>
      <c r="M367" s="201" t="s">
        <v>6235</v>
      </c>
      <c r="N367" s="201" t="s">
        <v>6236</v>
      </c>
      <c r="O367" s="201"/>
      <c r="P367" s="201"/>
      <c r="Q367" s="201"/>
      <c r="R367" s="201"/>
      <c r="S367" s="201" t="s">
        <v>735</v>
      </c>
      <c r="T367" s="201"/>
    </row>
    <row r="368" spans="1:20">
      <c r="A368" s="201" t="s">
        <v>6225</v>
      </c>
      <c r="B368" s="201" t="s">
        <v>6226</v>
      </c>
      <c r="C368" s="201" t="s">
        <v>5887</v>
      </c>
      <c r="D368" s="201" t="s">
        <v>5888</v>
      </c>
      <c r="E368" s="201" t="s">
        <v>5412</v>
      </c>
      <c r="F368" s="201"/>
      <c r="G368" s="201" t="s">
        <v>5993</v>
      </c>
      <c r="H368" s="201" t="s">
        <v>5937</v>
      </c>
      <c r="I368" s="201" t="s">
        <v>5938</v>
      </c>
      <c r="J368" s="201" t="s">
        <v>5938</v>
      </c>
      <c r="K368" s="201" t="s">
        <v>6040</v>
      </c>
      <c r="L368" s="201"/>
      <c r="M368" s="201" t="s">
        <v>6047</v>
      </c>
      <c r="N368" s="201" t="s">
        <v>6046</v>
      </c>
      <c r="O368" s="201" t="s">
        <v>6040</v>
      </c>
      <c r="P368" s="201"/>
      <c r="Q368" s="201" t="s">
        <v>6047</v>
      </c>
      <c r="R368" s="201" t="s">
        <v>6046</v>
      </c>
      <c r="S368" s="201" t="s">
        <v>735</v>
      </c>
      <c r="T368" s="201"/>
    </row>
    <row r="369" spans="1:20">
      <c r="A369" s="201" t="s">
        <v>6225</v>
      </c>
      <c r="B369" s="201" t="s">
        <v>6226</v>
      </c>
      <c r="C369" s="202" t="s">
        <v>5887</v>
      </c>
      <c r="D369" s="202" t="s">
        <v>5888</v>
      </c>
      <c r="E369" s="201" t="s">
        <v>5412</v>
      </c>
      <c r="F369" s="201"/>
      <c r="G369" s="201"/>
      <c r="H369" s="201"/>
      <c r="I369" s="201"/>
      <c r="J369" s="201" t="s">
        <v>5170</v>
      </c>
      <c r="K369" s="201" t="s">
        <v>5170</v>
      </c>
      <c r="L369" s="201"/>
      <c r="M369" s="201" t="s">
        <v>5170</v>
      </c>
      <c r="N369" s="201"/>
      <c r="O369" s="201"/>
      <c r="P369" s="201"/>
      <c r="Q369" s="201"/>
      <c r="R369" s="201"/>
      <c r="S369" s="201"/>
      <c r="T369" s="201"/>
    </row>
    <row r="370" spans="1:20">
      <c r="A370" s="201" t="s">
        <v>6225</v>
      </c>
      <c r="B370" s="201" t="s">
        <v>6226</v>
      </c>
      <c r="C370" s="201" t="s">
        <v>5889</v>
      </c>
      <c r="D370" s="201" t="s">
        <v>5890</v>
      </c>
      <c r="E370" s="201" t="s">
        <v>5655</v>
      </c>
      <c r="F370" s="201" t="s">
        <v>5942</v>
      </c>
      <c r="G370" s="201" t="s">
        <v>6131</v>
      </c>
      <c r="H370" s="201" t="s">
        <v>5937</v>
      </c>
      <c r="I370" s="201"/>
      <c r="J370" s="201" t="s">
        <v>6129</v>
      </c>
      <c r="K370" s="201" t="s">
        <v>6237</v>
      </c>
      <c r="L370" s="201"/>
      <c r="M370" s="201" t="s">
        <v>6238</v>
      </c>
      <c r="N370" s="201"/>
      <c r="O370" s="201"/>
      <c r="P370" s="201"/>
      <c r="Q370" s="201"/>
      <c r="R370" s="201"/>
      <c r="S370" s="201" t="s">
        <v>735</v>
      </c>
      <c r="T370" s="201"/>
    </row>
    <row r="371" spans="1:20">
      <c r="A371" s="201" t="s">
        <v>6225</v>
      </c>
      <c r="B371" s="201" t="s">
        <v>6226</v>
      </c>
      <c r="C371" s="201" t="s">
        <v>5891</v>
      </c>
      <c r="D371" s="201" t="s">
        <v>5892</v>
      </c>
      <c r="E371" s="201" t="s">
        <v>5655</v>
      </c>
      <c r="F371" s="201" t="s">
        <v>5942</v>
      </c>
      <c r="G371" s="201" t="s">
        <v>6131</v>
      </c>
      <c r="H371" s="201" t="s">
        <v>5937</v>
      </c>
      <c r="I371" s="201"/>
      <c r="J371" s="201" t="s">
        <v>6129</v>
      </c>
      <c r="K371" s="201" t="s">
        <v>6130</v>
      </c>
      <c r="L371" s="201"/>
      <c r="M371" s="201" t="s">
        <v>6239</v>
      </c>
      <c r="N371" s="201"/>
      <c r="O371" s="201"/>
      <c r="P371" s="201"/>
      <c r="Q371" s="201"/>
      <c r="R371" s="201"/>
      <c r="S371" s="201" t="s">
        <v>735</v>
      </c>
      <c r="T371" s="201"/>
    </row>
    <row r="372" spans="1:20">
      <c r="A372" s="201" t="s">
        <v>5869</v>
      </c>
      <c r="B372" s="201" t="s">
        <v>6221</v>
      </c>
      <c r="C372" s="201" t="s">
        <v>5869</v>
      </c>
      <c r="D372" s="201" t="s">
        <v>5870</v>
      </c>
      <c r="E372" s="201" t="s">
        <v>5350</v>
      </c>
      <c r="F372" s="201"/>
      <c r="G372" s="201" t="s">
        <v>5936</v>
      </c>
      <c r="H372" s="201"/>
      <c r="I372" s="201"/>
      <c r="J372" s="201" t="s">
        <v>5170</v>
      </c>
      <c r="K372" s="201" t="s">
        <v>5170</v>
      </c>
      <c r="L372" s="201"/>
      <c r="M372" s="201" t="s">
        <v>5170</v>
      </c>
      <c r="N372" s="201"/>
      <c r="O372" s="201"/>
      <c r="P372" s="201"/>
      <c r="Q372" s="201"/>
      <c r="R372" s="201"/>
      <c r="S372" s="201" t="s">
        <v>735</v>
      </c>
      <c r="T372" s="201"/>
    </row>
    <row r="373" spans="1:20">
      <c r="A373" s="201" t="s">
        <v>5871</v>
      </c>
      <c r="B373" s="201" t="s">
        <v>6222</v>
      </c>
      <c r="C373" s="201" t="s">
        <v>5871</v>
      </c>
      <c r="D373" s="201" t="s">
        <v>5872</v>
      </c>
      <c r="E373" s="201" t="s">
        <v>5358</v>
      </c>
      <c r="F373" s="201" t="s">
        <v>5944</v>
      </c>
      <c r="G373" s="201" t="s">
        <v>5936</v>
      </c>
      <c r="H373" s="201" t="s">
        <v>5937</v>
      </c>
      <c r="I373" s="201"/>
      <c r="J373" s="201" t="s">
        <v>5939</v>
      </c>
      <c r="K373" s="201" t="s">
        <v>5986</v>
      </c>
      <c r="L373" s="201"/>
      <c r="M373" s="201" t="s">
        <v>5978</v>
      </c>
      <c r="N373" s="201" t="s">
        <v>5979</v>
      </c>
      <c r="O373" s="201" t="s">
        <v>5961</v>
      </c>
      <c r="P373" s="201"/>
      <c r="Q373" s="201" t="s">
        <v>5978</v>
      </c>
      <c r="R373" s="201" t="s">
        <v>5979</v>
      </c>
      <c r="S373" s="201" t="s">
        <v>735</v>
      </c>
      <c r="T373" s="201"/>
    </row>
    <row r="374" spans="1:20">
      <c r="A374" s="201" t="s">
        <v>5873</v>
      </c>
      <c r="B374" s="201" t="s">
        <v>6223</v>
      </c>
      <c r="C374" s="201" t="s">
        <v>5873</v>
      </c>
      <c r="D374" s="201" t="s">
        <v>5874</v>
      </c>
      <c r="E374" s="201" t="s">
        <v>5358</v>
      </c>
      <c r="F374" s="201" t="s">
        <v>5944</v>
      </c>
      <c r="G374" s="201" t="s">
        <v>5936</v>
      </c>
      <c r="H374" s="201"/>
      <c r="I374" s="201"/>
      <c r="J374" s="201" t="s">
        <v>6224</v>
      </c>
      <c r="K374" s="201" t="s">
        <v>5969</v>
      </c>
      <c r="L374" s="201"/>
      <c r="M374" s="201" t="s">
        <v>5170</v>
      </c>
      <c r="N374" s="201"/>
      <c r="O374" s="201"/>
      <c r="P374" s="201"/>
      <c r="Q374" s="201"/>
      <c r="R374" s="201"/>
      <c r="S374" s="201" t="s">
        <v>735</v>
      </c>
      <c r="T374" s="201"/>
    </row>
    <row r="375" spans="1:20">
      <c r="A375" s="201" t="s">
        <v>5905</v>
      </c>
      <c r="B375" s="201" t="s">
        <v>6249</v>
      </c>
      <c r="C375" s="201" t="s">
        <v>5905</v>
      </c>
      <c r="D375" s="201" t="s">
        <v>5906</v>
      </c>
      <c r="E375" s="201" t="s">
        <v>5395</v>
      </c>
      <c r="F375" s="201"/>
      <c r="G375" s="201"/>
      <c r="H375" s="201"/>
      <c r="I375" s="201"/>
      <c r="J375" s="201" t="s">
        <v>5939</v>
      </c>
      <c r="K375" s="201" t="s">
        <v>5940</v>
      </c>
      <c r="L375" s="201"/>
      <c r="M375" s="201" t="s">
        <v>5170</v>
      </c>
      <c r="N375" s="201"/>
      <c r="O375" s="201"/>
      <c r="P375" s="201"/>
      <c r="Q375" s="201"/>
      <c r="R375" s="201"/>
      <c r="S375" s="201" t="s">
        <v>735</v>
      </c>
      <c r="T375" s="201"/>
    </row>
  </sheetData>
  <autoFilter ref="A2:T375" xr:uid="{9F1EF31E-9634-47CF-8650-6ABE40BF8ED6}">
    <sortState xmlns:xlrd2="http://schemas.microsoft.com/office/spreadsheetml/2017/richdata2" ref="A3:T375">
      <sortCondition ref="C2:C375"/>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5031-1F65-48AA-8010-B1DEEDC79650}">
  <sheetPr>
    <tabColor rgb="FF00B050"/>
  </sheetPr>
  <dimension ref="B2:F7"/>
  <sheetViews>
    <sheetView showGridLines="0" workbookViewId="0">
      <selection activeCell="C2" sqref="C2"/>
    </sheetView>
  </sheetViews>
  <sheetFormatPr defaultRowHeight="14.5"/>
  <cols>
    <col min="2" max="2" width="22" customWidth="1"/>
    <col min="3" max="3" width="26.81640625" customWidth="1"/>
    <col min="5" max="5" width="23.81640625" customWidth="1"/>
    <col min="6" max="6" width="16.453125" customWidth="1"/>
  </cols>
  <sheetData>
    <row r="2" spans="2:6">
      <c r="B2" s="60" t="s">
        <v>5124</v>
      </c>
    </row>
    <row r="3" spans="2:6" ht="15" thickBot="1">
      <c r="B3" s="60" t="s">
        <v>2523</v>
      </c>
    </row>
    <row r="4" spans="2:6" ht="39.5" thickBot="1">
      <c r="B4" s="133" t="s">
        <v>1100</v>
      </c>
      <c r="C4" s="134" t="s">
        <v>1101</v>
      </c>
      <c r="D4" s="134" t="s">
        <v>1102</v>
      </c>
      <c r="E4" s="134" t="s">
        <v>1103</v>
      </c>
      <c r="F4" s="134" t="s">
        <v>1104</v>
      </c>
    </row>
    <row r="5" spans="2:6" ht="50.5" thickBot="1">
      <c r="B5" s="137" t="s">
        <v>1105</v>
      </c>
      <c r="C5" s="136" t="s">
        <v>1106</v>
      </c>
      <c r="D5" s="136" t="s">
        <v>1107</v>
      </c>
      <c r="E5" s="136" t="s">
        <v>1108</v>
      </c>
      <c r="F5" s="136" t="s">
        <v>1109</v>
      </c>
    </row>
    <row r="6" spans="2:6" ht="38" thickBot="1">
      <c r="B6" s="137" t="s">
        <v>1110</v>
      </c>
      <c r="C6" s="136" t="s">
        <v>1111</v>
      </c>
      <c r="D6" s="136" t="s">
        <v>1107</v>
      </c>
      <c r="E6" s="136" t="s">
        <v>1112</v>
      </c>
      <c r="F6" s="136" t="s">
        <v>1109</v>
      </c>
    </row>
    <row r="7" spans="2:6" ht="38" thickBot="1">
      <c r="B7" s="137" t="s">
        <v>1113</v>
      </c>
      <c r="C7" s="136" t="s">
        <v>1114</v>
      </c>
      <c r="D7" s="136" t="s">
        <v>1107</v>
      </c>
      <c r="E7" s="136" t="s">
        <v>1115</v>
      </c>
      <c r="F7" s="136" t="s">
        <v>1109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7EA28-807B-4D6E-8FF9-DEA170B3BAA5}">
  <sheetPr>
    <tabColor rgb="FF00B050"/>
  </sheetPr>
  <dimension ref="B2:I94"/>
  <sheetViews>
    <sheetView showGridLines="0" workbookViewId="0">
      <selection activeCell="C2" sqref="C2"/>
    </sheetView>
  </sheetViews>
  <sheetFormatPr defaultRowHeight="14.5"/>
  <cols>
    <col min="3" max="3" width="37.7265625" customWidth="1"/>
    <col min="4" max="7" width="10" customWidth="1"/>
    <col min="9" max="9" width="27.26953125" customWidth="1"/>
  </cols>
  <sheetData>
    <row r="2" spans="2:9">
      <c r="B2" s="60" t="s">
        <v>5123</v>
      </c>
    </row>
    <row r="3" spans="2:9" ht="16" thickBot="1">
      <c r="B3" s="60" t="s">
        <v>2524</v>
      </c>
      <c r="F3" s="58"/>
    </row>
    <row r="4" spans="2:9" ht="65.5" thickBot="1">
      <c r="B4" s="68" t="s">
        <v>692</v>
      </c>
      <c r="C4" s="69" t="s">
        <v>1116</v>
      </c>
      <c r="D4" s="69" t="s">
        <v>1117</v>
      </c>
      <c r="E4" s="69" t="s">
        <v>909</v>
      </c>
      <c r="F4" s="69" t="s">
        <v>1118</v>
      </c>
      <c r="G4" s="69" t="s">
        <v>1011</v>
      </c>
      <c r="H4" s="69" t="s">
        <v>1119</v>
      </c>
      <c r="I4" s="69" t="s">
        <v>1120</v>
      </c>
    </row>
    <row r="5" spans="2:9" ht="37.5" customHeight="1" thickBot="1">
      <c r="B5" s="144">
        <v>1</v>
      </c>
      <c r="C5" s="78" t="s">
        <v>1094</v>
      </c>
      <c r="D5" s="210">
        <v>33.221458075382898</v>
      </c>
      <c r="E5" s="210">
        <v>99.701263838665781</v>
      </c>
      <c r="F5" s="210">
        <v>92.603701570019979</v>
      </c>
      <c r="G5" s="210">
        <v>7.0975622686458033</v>
      </c>
      <c r="H5" s="146">
        <v>4.9812312612118664E-3</v>
      </c>
      <c r="I5" s="105" t="s">
        <v>6254</v>
      </c>
    </row>
    <row r="6" spans="2:9" ht="37.5" customHeight="1" thickBot="1">
      <c r="B6" s="144">
        <v>2</v>
      </c>
      <c r="C6" s="78" t="s">
        <v>1096</v>
      </c>
      <c r="D6" s="210">
        <v>7.4477047387127699</v>
      </c>
      <c r="E6" s="210">
        <v>91.522907317745421</v>
      </c>
      <c r="F6" s="210">
        <v>91.513061533650742</v>
      </c>
      <c r="G6" s="210">
        <v>9.8457840946857608E-3</v>
      </c>
      <c r="H6" s="146">
        <v>4.5726277631331852E-3</v>
      </c>
      <c r="I6" s="105" t="s">
        <v>6254</v>
      </c>
    </row>
    <row r="7" spans="2:9" ht="37.5" customHeight="1" thickBot="1">
      <c r="B7" s="144">
        <v>3</v>
      </c>
      <c r="C7" s="78" t="s">
        <v>1097</v>
      </c>
      <c r="D7" s="210">
        <v>22.453275069093301</v>
      </c>
      <c r="E7" s="210">
        <v>80.902439334403738</v>
      </c>
      <c r="F7" s="210">
        <v>78.726421854038279</v>
      </c>
      <c r="G7" s="210">
        <v>2.1760174803654593</v>
      </c>
      <c r="H7" s="146">
        <v>4.0420125523478161E-3</v>
      </c>
      <c r="I7" s="105" t="s">
        <v>6255</v>
      </c>
    </row>
    <row r="8" spans="2:9" ht="37.5" customHeight="1" thickBot="1">
      <c r="B8" s="144">
        <v>4</v>
      </c>
      <c r="C8" s="78" t="s">
        <v>1098</v>
      </c>
      <c r="D8" s="210">
        <v>73.531744604567905</v>
      </c>
      <c r="E8" s="210">
        <v>72.832080074924193</v>
      </c>
      <c r="F8" s="210">
        <v>67.696020507011909</v>
      </c>
      <c r="G8" s="210">
        <v>5.1360595679122802</v>
      </c>
      <c r="H8" s="146">
        <v>3.638804766561054E-3</v>
      </c>
      <c r="I8" s="105" t="s">
        <v>6255</v>
      </c>
    </row>
    <row r="9" spans="2:9" ht="37.5" customHeight="1" thickBot="1">
      <c r="B9" s="144">
        <v>5</v>
      </c>
      <c r="C9" s="78" t="s">
        <v>1099</v>
      </c>
      <c r="D9" s="210">
        <v>44.473630180068497</v>
      </c>
      <c r="E9" s="210">
        <v>67.323987793459779</v>
      </c>
      <c r="F9" s="210">
        <v>62.257431450890195</v>
      </c>
      <c r="G9" s="210">
        <v>5.0665563425695801</v>
      </c>
      <c r="H9" s="146">
        <v>3.3636118511887036E-3</v>
      </c>
      <c r="I9" s="105" t="s">
        <v>6255</v>
      </c>
    </row>
    <row r="10" spans="2:9" ht="37.5" customHeight="1" thickBot="1">
      <c r="B10" s="144">
        <v>6</v>
      </c>
      <c r="C10" s="78" t="s">
        <v>3278</v>
      </c>
      <c r="D10" s="210">
        <v>15.2593378338705</v>
      </c>
      <c r="E10" s="210">
        <v>66.895149898642899</v>
      </c>
      <c r="F10" s="210">
        <v>65.045949946165436</v>
      </c>
      <c r="G10" s="210">
        <v>1.8491999524774689</v>
      </c>
      <c r="H10" s="146">
        <v>3.3421864384566165E-3</v>
      </c>
      <c r="I10" s="105" t="s">
        <v>6255</v>
      </c>
    </row>
    <row r="11" spans="2:9" ht="37.5" customHeight="1" thickBot="1">
      <c r="B11" s="144">
        <v>7</v>
      </c>
      <c r="C11" s="78" t="s">
        <v>3279</v>
      </c>
      <c r="D11" s="210">
        <v>38.524183370111402</v>
      </c>
      <c r="E11" s="210">
        <v>64.283412469165853</v>
      </c>
      <c r="F11" s="210">
        <v>62.117325432628405</v>
      </c>
      <c r="G11" s="210">
        <v>2.1660870365374509</v>
      </c>
      <c r="H11" s="146">
        <v>3.2116999468225675E-3</v>
      </c>
      <c r="I11" s="105" t="s">
        <v>6256</v>
      </c>
    </row>
    <row r="12" spans="2:9" ht="37.5" customHeight="1" thickBot="1">
      <c r="B12" s="144">
        <v>8</v>
      </c>
      <c r="C12" s="78" t="s">
        <v>3280</v>
      </c>
      <c r="D12" s="210">
        <v>41.580408689327001</v>
      </c>
      <c r="E12" s="210">
        <v>61.33586924506821</v>
      </c>
      <c r="F12" s="210">
        <v>55.408576987443631</v>
      </c>
      <c r="G12" s="210">
        <v>5.9272922576245781</v>
      </c>
      <c r="H12" s="146">
        <v>3.0644360718589852E-3</v>
      </c>
      <c r="I12" s="105" t="s">
        <v>6255</v>
      </c>
    </row>
    <row r="13" spans="2:9" ht="37.5" customHeight="1" thickBot="1">
      <c r="B13" s="144">
        <v>9</v>
      </c>
      <c r="C13" s="78" t="s">
        <v>3281</v>
      </c>
      <c r="D13" s="210">
        <v>26.758746960898701</v>
      </c>
      <c r="E13" s="210">
        <v>60.695593978360328</v>
      </c>
      <c r="F13" s="210">
        <v>58.95316149211525</v>
      </c>
      <c r="G13" s="210">
        <v>1.74243248624508</v>
      </c>
      <c r="H13" s="146">
        <v>3.032446916942484E-3</v>
      </c>
      <c r="I13" s="105" t="s">
        <v>6257</v>
      </c>
    </row>
    <row r="14" spans="2:9" ht="37.5" customHeight="1" thickBot="1">
      <c r="B14" s="144">
        <v>10</v>
      </c>
      <c r="C14" s="78" t="s">
        <v>3282</v>
      </c>
      <c r="D14" s="210">
        <v>18.792040774489202</v>
      </c>
      <c r="E14" s="210">
        <v>60.05985496315887</v>
      </c>
      <c r="F14" s="210">
        <v>59.783406515304577</v>
      </c>
      <c r="G14" s="210">
        <v>0.27644844785429401</v>
      </c>
      <c r="H14" s="146">
        <v>3.0006844002544515E-3</v>
      </c>
      <c r="I14" s="105" t="s">
        <v>6255</v>
      </c>
    </row>
    <row r="15" spans="2:9" ht="37.5" customHeight="1" thickBot="1">
      <c r="B15" s="144">
        <v>11</v>
      </c>
      <c r="C15" s="78" t="s">
        <v>3283</v>
      </c>
      <c r="D15" s="210">
        <v>53.253185341409399</v>
      </c>
      <c r="E15" s="210">
        <v>59.394640031588693</v>
      </c>
      <c r="F15" s="210">
        <v>57.790619537405433</v>
      </c>
      <c r="G15" s="210">
        <v>1.6040204941832601</v>
      </c>
      <c r="H15" s="146">
        <v>2.967449220629003E-3</v>
      </c>
      <c r="I15" s="105" t="s">
        <v>6254</v>
      </c>
    </row>
    <row r="16" spans="2:9" ht="37.5" customHeight="1" thickBot="1">
      <c r="B16" s="144">
        <v>12</v>
      </c>
      <c r="C16" s="78" t="s">
        <v>3284</v>
      </c>
      <c r="D16" s="210">
        <v>23.510008158732699</v>
      </c>
      <c r="E16" s="210">
        <v>57.54440920947021</v>
      </c>
      <c r="F16" s="210">
        <v>51.668134888512348</v>
      </c>
      <c r="G16" s="210">
        <v>5.8762743209578625</v>
      </c>
      <c r="H16" s="146">
        <v>2.8750087915236297E-3</v>
      </c>
      <c r="I16" s="105" t="s">
        <v>6254</v>
      </c>
    </row>
    <row r="17" spans="2:9" ht="37.5" customHeight="1" thickBot="1">
      <c r="B17" s="144">
        <v>13</v>
      </c>
      <c r="C17" s="78" t="s">
        <v>3285</v>
      </c>
      <c r="D17" s="210">
        <v>74.272739674555794</v>
      </c>
      <c r="E17" s="210">
        <v>57.415644423233857</v>
      </c>
      <c r="F17" s="210">
        <v>54.613577322146099</v>
      </c>
      <c r="G17" s="210">
        <v>2.8020671010877614</v>
      </c>
      <c r="H17" s="146">
        <v>2.8685755011735523E-3</v>
      </c>
      <c r="I17" s="105" t="s">
        <v>6254</v>
      </c>
    </row>
    <row r="18" spans="2:9" ht="37.5" customHeight="1" thickBot="1">
      <c r="B18" s="144">
        <v>14</v>
      </c>
      <c r="C18" s="78" t="s">
        <v>3286</v>
      </c>
      <c r="D18" s="210">
        <v>23.5405893212968</v>
      </c>
      <c r="E18" s="210">
        <v>57.318394231691585</v>
      </c>
      <c r="F18" s="210">
        <v>57.060373528422552</v>
      </c>
      <c r="G18" s="210">
        <v>0.25802070326903181</v>
      </c>
      <c r="H18" s="146">
        <v>2.8637167293223439E-3</v>
      </c>
      <c r="I18" s="105" t="s">
        <v>6254</v>
      </c>
    </row>
    <row r="19" spans="2:9" ht="37.5" customHeight="1" thickBot="1">
      <c r="B19" s="144">
        <v>15</v>
      </c>
      <c r="C19" s="78" t="s">
        <v>3287</v>
      </c>
      <c r="D19" s="210">
        <v>37.9251033606402</v>
      </c>
      <c r="E19" s="210">
        <v>56.133830629723953</v>
      </c>
      <c r="F19" s="210">
        <v>54.458033687595659</v>
      </c>
      <c r="G19" s="210">
        <v>1.675796942128293</v>
      </c>
      <c r="H19" s="146">
        <v>2.8045340768881374E-3</v>
      </c>
      <c r="I19" s="105" t="s">
        <v>6254</v>
      </c>
    </row>
    <row r="20" spans="2:9" ht="37.5" customHeight="1" thickBot="1">
      <c r="B20" s="144">
        <v>16</v>
      </c>
      <c r="C20" s="78" t="s">
        <v>3288</v>
      </c>
      <c r="D20" s="210">
        <v>25.523595559377799</v>
      </c>
      <c r="E20" s="210">
        <v>54.434488954120368</v>
      </c>
      <c r="F20" s="210">
        <v>48.235169065708966</v>
      </c>
      <c r="G20" s="210">
        <v>6.1993198884114022</v>
      </c>
      <c r="H20" s="146">
        <v>2.7196323058163653E-3</v>
      </c>
      <c r="I20" s="105" t="s">
        <v>6254</v>
      </c>
    </row>
    <row r="21" spans="2:9" ht="37.5" customHeight="1" thickBot="1">
      <c r="B21" s="144">
        <v>17</v>
      </c>
      <c r="C21" s="78" t="s">
        <v>3289</v>
      </c>
      <c r="D21" s="210">
        <v>38.041844518258699</v>
      </c>
      <c r="E21" s="210">
        <v>54.042932535531499</v>
      </c>
      <c r="F21" s="210">
        <v>51.74971912957983</v>
      </c>
      <c r="G21" s="210">
        <v>2.2932134059516702</v>
      </c>
      <c r="H21" s="146">
        <v>2.7000695340148044E-3</v>
      </c>
      <c r="I21" s="105" t="s">
        <v>6254</v>
      </c>
    </row>
    <row r="22" spans="2:9" ht="37.5" customHeight="1" thickBot="1">
      <c r="B22" s="144">
        <v>18</v>
      </c>
      <c r="C22" s="78" t="s">
        <v>3290</v>
      </c>
      <c r="D22" s="210">
        <v>47.937665216935798</v>
      </c>
      <c r="E22" s="210">
        <v>53.468052791098764</v>
      </c>
      <c r="F22" s="210">
        <v>50.684037812990134</v>
      </c>
      <c r="G22" s="210">
        <v>2.7840149781086301</v>
      </c>
      <c r="H22" s="146">
        <v>2.6713476417924587E-3</v>
      </c>
      <c r="I22" s="105" t="s">
        <v>6255</v>
      </c>
    </row>
    <row r="23" spans="2:9" ht="37.5" customHeight="1" thickBot="1">
      <c r="B23" s="144">
        <v>19</v>
      </c>
      <c r="C23" s="78" t="s">
        <v>3291</v>
      </c>
      <c r="D23" s="210">
        <v>41.359888219991703</v>
      </c>
      <c r="E23" s="210">
        <v>53.419205140742498</v>
      </c>
      <c r="F23" s="210">
        <v>53.035619302044068</v>
      </c>
      <c r="G23" s="210">
        <v>0.38358583869842999</v>
      </c>
      <c r="H23" s="146">
        <v>2.6689071366912884E-3</v>
      </c>
      <c r="I23" s="105" t="s">
        <v>6256</v>
      </c>
    </row>
    <row r="24" spans="2:9" ht="37.5" customHeight="1" thickBot="1">
      <c r="B24" s="144">
        <v>20</v>
      </c>
      <c r="C24" s="78" t="s">
        <v>3292</v>
      </c>
      <c r="D24" s="210">
        <v>25.012986661473398</v>
      </c>
      <c r="E24" s="210">
        <v>52.925504872212016</v>
      </c>
      <c r="F24" s="210">
        <v>52.679070169160873</v>
      </c>
      <c r="G24" s="210">
        <v>0.24643470305114601</v>
      </c>
      <c r="H24" s="146">
        <v>2.6442410982020249E-3</v>
      </c>
      <c r="I24" s="105" t="s">
        <v>6255</v>
      </c>
    </row>
    <row r="25" spans="2:9" ht="37.5" customHeight="1" thickBot="1">
      <c r="B25" s="144">
        <v>21</v>
      </c>
      <c r="C25" s="78" t="s">
        <v>3293</v>
      </c>
      <c r="D25" s="210">
        <v>29.5320017797528</v>
      </c>
      <c r="E25" s="210">
        <v>52.569964792721308</v>
      </c>
      <c r="F25" s="210">
        <v>47.019461118609954</v>
      </c>
      <c r="G25" s="210">
        <v>5.5505036741113578</v>
      </c>
      <c r="H25" s="146">
        <v>2.6264777590989351E-3</v>
      </c>
      <c r="I25" s="105" t="s">
        <v>6254</v>
      </c>
    </row>
    <row r="26" spans="2:9" ht="37.5" customHeight="1" thickBot="1">
      <c r="B26" s="144">
        <v>22</v>
      </c>
      <c r="C26" s="78" t="s">
        <v>3294</v>
      </c>
      <c r="D26" s="210">
        <v>19.2424991869316</v>
      </c>
      <c r="E26" s="210">
        <v>51.402057726137137</v>
      </c>
      <c r="F26" s="210">
        <v>51.369468578658918</v>
      </c>
      <c r="G26" s="210">
        <v>3.25891474782221E-2</v>
      </c>
      <c r="H26" s="146">
        <v>2.5681272932545577E-3</v>
      </c>
      <c r="I26" s="105" t="s">
        <v>6254</v>
      </c>
    </row>
    <row r="27" spans="2:9" ht="37.5" customHeight="1" thickBot="1">
      <c r="B27" s="144">
        <v>23</v>
      </c>
      <c r="C27" s="78" t="s">
        <v>3295</v>
      </c>
      <c r="D27" s="210">
        <v>25.057693239284198</v>
      </c>
      <c r="E27" s="210">
        <v>50.559565085458402</v>
      </c>
      <c r="F27" s="210">
        <v>44.982600944932557</v>
      </c>
      <c r="G27" s="210">
        <v>5.5769641405258428</v>
      </c>
      <c r="H27" s="146">
        <v>2.5260350416871076E-3</v>
      </c>
      <c r="I27" s="105" t="s">
        <v>6254</v>
      </c>
    </row>
    <row r="28" spans="2:9" ht="37.5" customHeight="1" thickBot="1">
      <c r="B28" s="144">
        <v>24</v>
      </c>
      <c r="C28" s="78" t="s">
        <v>3296</v>
      </c>
      <c r="D28" s="210">
        <v>15.7285062863648</v>
      </c>
      <c r="E28" s="210">
        <v>49.310562246556373</v>
      </c>
      <c r="F28" s="210">
        <v>47.763975512301919</v>
      </c>
      <c r="G28" s="210">
        <v>1.5465867342544519</v>
      </c>
      <c r="H28" s="146">
        <v>2.4636329040717934E-3</v>
      </c>
      <c r="I28" s="105" t="s">
        <v>6254</v>
      </c>
    </row>
    <row r="29" spans="2:9" ht="37.5" customHeight="1" thickBot="1">
      <c r="B29" s="144">
        <v>25</v>
      </c>
      <c r="C29" s="78" t="s">
        <v>3297</v>
      </c>
      <c r="D29" s="210">
        <v>28.4003727619369</v>
      </c>
      <c r="E29" s="210">
        <v>49.196603210682675</v>
      </c>
      <c r="F29" s="210">
        <v>46.843037299502427</v>
      </c>
      <c r="G29" s="210">
        <v>2.35356591118025</v>
      </c>
      <c r="H29" s="146">
        <v>2.457939332193806E-3</v>
      </c>
      <c r="I29" s="105" t="s">
        <v>6255</v>
      </c>
    </row>
    <row r="30" spans="2:9" ht="37.5" customHeight="1" thickBot="1">
      <c r="B30" s="144">
        <v>26</v>
      </c>
      <c r="C30" s="78" t="s">
        <v>3298</v>
      </c>
      <c r="D30" s="210">
        <v>40.089742944966403</v>
      </c>
      <c r="E30" s="210">
        <v>48.538928494948991</v>
      </c>
      <c r="F30" s="210">
        <v>46.505835955625983</v>
      </c>
      <c r="G30" s="210">
        <v>2.033092539323007</v>
      </c>
      <c r="H30" s="146">
        <v>2.4250808735585931E-3</v>
      </c>
      <c r="I30" s="105" t="s">
        <v>6255</v>
      </c>
    </row>
    <row r="31" spans="2:9" ht="37.5" customHeight="1" thickBot="1">
      <c r="B31" s="144">
        <v>27</v>
      </c>
      <c r="C31" s="78" t="s">
        <v>3299</v>
      </c>
      <c r="D31" s="210">
        <v>31.269990853543501</v>
      </c>
      <c r="E31" s="210">
        <v>48.498393912141012</v>
      </c>
      <c r="F31" s="210">
        <v>41.342522165806031</v>
      </c>
      <c r="G31" s="210">
        <v>7.1558717463349799</v>
      </c>
      <c r="H31" s="146">
        <v>2.4230557023293695E-3</v>
      </c>
      <c r="I31" s="105" t="s">
        <v>6254</v>
      </c>
    </row>
    <row r="32" spans="2:9" ht="37.5" customHeight="1" thickBot="1">
      <c r="B32" s="144">
        <v>28</v>
      </c>
      <c r="C32" s="78" t="s">
        <v>3300</v>
      </c>
      <c r="D32" s="210">
        <v>34.880199202615103</v>
      </c>
      <c r="E32" s="210">
        <v>48.115352264303439</v>
      </c>
      <c r="F32" s="210">
        <v>46.522226434641887</v>
      </c>
      <c r="G32" s="210">
        <v>1.5931258296615509</v>
      </c>
      <c r="H32" s="146">
        <v>2.4039183418076201E-3</v>
      </c>
      <c r="I32" s="105" t="s">
        <v>6255</v>
      </c>
    </row>
    <row r="33" spans="2:9" ht="37.5" customHeight="1" thickBot="1">
      <c r="B33" s="144">
        <v>29</v>
      </c>
      <c r="C33" s="78" t="s">
        <v>3301</v>
      </c>
      <c r="D33" s="210">
        <v>19.3754124772544</v>
      </c>
      <c r="E33" s="210">
        <v>46.855683140904972</v>
      </c>
      <c r="F33" s="210">
        <v>46.580906309472013</v>
      </c>
      <c r="G33" s="210">
        <v>0.27477683143295678</v>
      </c>
      <c r="H33" s="146">
        <v>2.3409832999167833E-3</v>
      </c>
      <c r="I33" s="105" t="s">
        <v>6256</v>
      </c>
    </row>
    <row r="34" spans="2:9" ht="37.5" customHeight="1" thickBot="1">
      <c r="B34" s="144">
        <v>30</v>
      </c>
      <c r="C34" s="78" t="s">
        <v>3302</v>
      </c>
      <c r="D34" s="210">
        <v>26.156206024467998</v>
      </c>
      <c r="E34" s="210">
        <v>46.294816843389391</v>
      </c>
      <c r="F34" s="210">
        <v>43.889581531659651</v>
      </c>
      <c r="G34" s="210">
        <v>2.4052353117297418</v>
      </c>
      <c r="H34" s="146">
        <v>2.3129615414457408E-3</v>
      </c>
      <c r="I34" s="105" t="s">
        <v>6255</v>
      </c>
    </row>
    <row r="35" spans="2:9" ht="37.5" customHeight="1" thickBot="1">
      <c r="B35" s="144">
        <v>31</v>
      </c>
      <c r="C35" s="78" t="s">
        <v>3303</v>
      </c>
      <c r="D35" s="210">
        <v>21.277487252913101</v>
      </c>
      <c r="E35" s="210">
        <v>46.180222183287427</v>
      </c>
      <c r="F35" s="210">
        <v>45.956298107456526</v>
      </c>
      <c r="G35" s="210">
        <v>0.22392407583090301</v>
      </c>
      <c r="H35" s="146">
        <v>2.3072362127860005E-3</v>
      </c>
      <c r="I35" s="105" t="s">
        <v>6254</v>
      </c>
    </row>
    <row r="36" spans="2:9" ht="37.5" customHeight="1" thickBot="1">
      <c r="B36" s="144">
        <v>32</v>
      </c>
      <c r="C36" s="78" t="s">
        <v>3304</v>
      </c>
      <c r="D36" s="210">
        <v>36.709170533222299</v>
      </c>
      <c r="E36" s="210">
        <v>45.962965642976165</v>
      </c>
      <c r="F36" s="210">
        <v>42.09714300469809</v>
      </c>
      <c r="G36" s="210">
        <v>3.865822638278078</v>
      </c>
      <c r="H36" s="146">
        <v>2.2963817358352128E-3</v>
      </c>
      <c r="I36" s="105" t="s">
        <v>6255</v>
      </c>
    </row>
    <row r="37" spans="2:9" ht="37.5" customHeight="1" thickBot="1">
      <c r="B37" s="144">
        <v>33</v>
      </c>
      <c r="C37" s="78" t="s">
        <v>3305</v>
      </c>
      <c r="D37" s="210">
        <v>41.5936837319435</v>
      </c>
      <c r="E37" s="210">
        <v>45.648103156878655</v>
      </c>
      <c r="F37" s="210">
        <v>45.397670762002882</v>
      </c>
      <c r="G37" s="210">
        <v>0.25043239487577201</v>
      </c>
      <c r="H37" s="146">
        <v>2.2806507129941207E-3</v>
      </c>
      <c r="I37" s="105" t="s">
        <v>6255</v>
      </c>
    </row>
    <row r="38" spans="2:9" ht="37.5" customHeight="1" thickBot="1">
      <c r="B38" s="144">
        <v>34</v>
      </c>
      <c r="C38" s="78" t="s">
        <v>3306</v>
      </c>
      <c r="D38" s="210">
        <v>16.907908975295499</v>
      </c>
      <c r="E38" s="210">
        <v>45.527706574495177</v>
      </c>
      <c r="F38" s="210">
        <v>36.441034061694516</v>
      </c>
      <c r="G38" s="210">
        <v>9.0866725128006625</v>
      </c>
      <c r="H38" s="146">
        <v>2.274635511212104E-3</v>
      </c>
      <c r="I38" s="105" t="s">
        <v>6254</v>
      </c>
    </row>
    <row r="39" spans="2:9" ht="37.5" customHeight="1" thickBot="1">
      <c r="B39" s="144">
        <v>35</v>
      </c>
      <c r="C39" s="78" t="s">
        <v>3307</v>
      </c>
      <c r="D39" s="210">
        <v>27.796681579589102</v>
      </c>
      <c r="E39" s="210">
        <v>45.412024496122747</v>
      </c>
      <c r="F39" s="210">
        <v>44.638305294852145</v>
      </c>
      <c r="G39" s="210">
        <v>0.77371920127060501</v>
      </c>
      <c r="H39" s="146">
        <v>2.268855853432809E-3</v>
      </c>
      <c r="I39" s="105" t="s">
        <v>6255</v>
      </c>
    </row>
    <row r="40" spans="2:9" ht="37.5" customHeight="1" thickBot="1">
      <c r="B40" s="144">
        <v>36</v>
      </c>
      <c r="C40" s="78" t="s">
        <v>3308</v>
      </c>
      <c r="D40" s="210">
        <v>48.002152669206801</v>
      </c>
      <c r="E40" s="210">
        <v>44.294957128166494</v>
      </c>
      <c r="F40" s="210">
        <v>41.36599388572342</v>
      </c>
      <c r="G40" s="210">
        <v>2.9289632424430767</v>
      </c>
      <c r="H40" s="146">
        <v>2.2130454185405545E-3</v>
      </c>
      <c r="I40" s="105" t="s">
        <v>6254</v>
      </c>
    </row>
    <row r="41" spans="2:9" ht="37.5" customHeight="1" thickBot="1">
      <c r="B41" s="144">
        <v>37</v>
      </c>
      <c r="C41" s="78" t="s">
        <v>3309</v>
      </c>
      <c r="D41" s="210">
        <v>52.310825365843499</v>
      </c>
      <c r="E41" s="210">
        <v>43.957763393102788</v>
      </c>
      <c r="F41" s="210">
        <v>41.503655336607174</v>
      </c>
      <c r="G41" s="210">
        <v>2.4541080564956101</v>
      </c>
      <c r="H41" s="146">
        <v>2.1961986915331405E-3</v>
      </c>
      <c r="I41" s="105" t="s">
        <v>6254</v>
      </c>
    </row>
    <row r="42" spans="2:9" ht="37.5" customHeight="1" thickBot="1">
      <c r="B42" s="144">
        <v>38</v>
      </c>
      <c r="C42" s="78" t="s">
        <v>3310</v>
      </c>
      <c r="D42" s="210">
        <v>47.509064947623799</v>
      </c>
      <c r="E42" s="210">
        <v>43.640880531501907</v>
      </c>
      <c r="F42" s="210">
        <v>40.753619670799644</v>
      </c>
      <c r="G42" s="210">
        <v>2.8872608607022601</v>
      </c>
      <c r="H42" s="146">
        <v>2.1803667275682422E-3</v>
      </c>
      <c r="I42" s="105" t="s">
        <v>6254</v>
      </c>
    </row>
    <row r="43" spans="2:9" ht="37.5" customHeight="1" thickBot="1">
      <c r="B43" s="144">
        <v>39</v>
      </c>
      <c r="C43" s="78" t="s">
        <v>3311</v>
      </c>
      <c r="D43" s="210">
        <v>87.0248542601568</v>
      </c>
      <c r="E43" s="210">
        <v>43.569073065591972</v>
      </c>
      <c r="F43" s="210">
        <v>42.702329904815244</v>
      </c>
      <c r="G43" s="210">
        <v>0.86674316077672997</v>
      </c>
      <c r="H43" s="146">
        <v>2.1767791141297831E-3</v>
      </c>
      <c r="I43" s="105" t="s">
        <v>6255</v>
      </c>
    </row>
    <row r="44" spans="2:9" ht="37.5" customHeight="1" thickBot="1">
      <c r="B44" s="144">
        <v>40</v>
      </c>
      <c r="C44" s="78" t="s">
        <v>3312</v>
      </c>
      <c r="D44" s="210">
        <v>43.036262237647698</v>
      </c>
      <c r="E44" s="210">
        <v>43.554265850376026</v>
      </c>
      <c r="F44" s="210">
        <v>37.863126843841172</v>
      </c>
      <c r="G44" s="210">
        <v>5.6911390065348506</v>
      </c>
      <c r="H44" s="146">
        <v>2.176039322471329E-3</v>
      </c>
      <c r="I44" s="105" t="s">
        <v>6254</v>
      </c>
    </row>
    <row r="45" spans="2:9" ht="37.5" customHeight="1" thickBot="1">
      <c r="B45" s="144">
        <v>41</v>
      </c>
      <c r="C45" s="78" t="s">
        <v>3313</v>
      </c>
      <c r="D45" s="210">
        <v>23.973041790249201</v>
      </c>
      <c r="E45" s="210">
        <v>43.215025567327821</v>
      </c>
      <c r="F45" s="210">
        <v>41.706390767460562</v>
      </c>
      <c r="G45" s="210">
        <v>1.508634799867256</v>
      </c>
      <c r="H45" s="146">
        <v>2.1590903467219691E-3</v>
      </c>
      <c r="I45" s="105" t="s">
        <v>6254</v>
      </c>
    </row>
    <row r="46" spans="2:9" ht="37.5" customHeight="1" thickBot="1">
      <c r="B46" s="144">
        <v>42</v>
      </c>
      <c r="C46" s="78" t="s">
        <v>3314</v>
      </c>
      <c r="D46" s="210">
        <v>35.385092178390103</v>
      </c>
      <c r="E46" s="210">
        <v>42.705254416080571</v>
      </c>
      <c r="F46" s="210">
        <v>41.31557587842471</v>
      </c>
      <c r="G46" s="210">
        <v>1.389678537655862</v>
      </c>
      <c r="H46" s="146">
        <v>2.1336213817671639E-3</v>
      </c>
      <c r="I46" s="105" t="s">
        <v>6256</v>
      </c>
    </row>
    <row r="47" spans="2:9" ht="37.5" customHeight="1" thickBot="1">
      <c r="B47" s="144">
        <v>43</v>
      </c>
      <c r="C47" s="78" t="s">
        <v>3315</v>
      </c>
      <c r="D47" s="210">
        <v>34.242951917692402</v>
      </c>
      <c r="E47" s="210">
        <v>42.319932725576805</v>
      </c>
      <c r="F47" s="210">
        <v>41.907528288810994</v>
      </c>
      <c r="G47" s="210">
        <v>0.41240443676580896</v>
      </c>
      <c r="H47" s="146">
        <v>2.1143701067435471E-3</v>
      </c>
      <c r="I47" s="105" t="s">
        <v>6255</v>
      </c>
    </row>
    <row r="48" spans="2:9" ht="37.5" customHeight="1" thickBot="1">
      <c r="B48" s="144">
        <v>44</v>
      </c>
      <c r="C48" s="78" t="s">
        <v>3316</v>
      </c>
      <c r="D48" s="210">
        <v>30.175790372217801</v>
      </c>
      <c r="E48" s="210">
        <v>41.855224467665067</v>
      </c>
      <c r="F48" s="210">
        <v>35.100278550546825</v>
      </c>
      <c r="G48" s="210">
        <v>6.7549459171182402</v>
      </c>
      <c r="H48" s="146">
        <v>2.0911525545026944E-3</v>
      </c>
      <c r="I48" s="105" t="s">
        <v>6255</v>
      </c>
    </row>
    <row r="49" spans="2:9" ht="37.5" customHeight="1" thickBot="1">
      <c r="B49" s="144">
        <v>45</v>
      </c>
      <c r="C49" s="78" t="s">
        <v>3317</v>
      </c>
      <c r="D49" s="210">
        <v>47.086851480365901</v>
      </c>
      <c r="E49" s="210">
        <v>41.67772068112491</v>
      </c>
      <c r="F49" s="210">
        <v>40.652534836438186</v>
      </c>
      <c r="G49" s="210">
        <v>1.025185844686727</v>
      </c>
      <c r="H49" s="146">
        <v>2.0822841873782004E-3</v>
      </c>
      <c r="I49" s="105" t="s">
        <v>6255</v>
      </c>
    </row>
    <row r="50" spans="2:9" ht="37.5" customHeight="1" thickBot="1">
      <c r="B50" s="144">
        <v>46</v>
      </c>
      <c r="C50" s="78" t="s">
        <v>3318</v>
      </c>
      <c r="D50" s="210">
        <v>32.108887070524503</v>
      </c>
      <c r="E50" s="210">
        <v>41.018226659673211</v>
      </c>
      <c r="F50" s="210">
        <v>39.69734790403794</v>
      </c>
      <c r="G50" s="210">
        <v>1.320878755635271</v>
      </c>
      <c r="H50" s="146">
        <v>2.0493348333805081E-3</v>
      </c>
      <c r="I50" s="105" t="s">
        <v>6254</v>
      </c>
    </row>
    <row r="51" spans="2:9" ht="37.5" customHeight="1" thickBot="1">
      <c r="B51" s="144">
        <v>47</v>
      </c>
      <c r="C51" s="78" t="s">
        <v>3319</v>
      </c>
      <c r="D51" s="210">
        <v>26.282565612969901</v>
      </c>
      <c r="E51" s="210">
        <v>40.906585539451491</v>
      </c>
      <c r="F51" s="210">
        <v>40.829496886823762</v>
      </c>
      <c r="G51" s="210">
        <v>7.7088652627731194E-2</v>
      </c>
      <c r="H51" s="146">
        <v>2.0437570681980624E-3</v>
      </c>
      <c r="I51" s="105" t="s">
        <v>6254</v>
      </c>
    </row>
    <row r="52" spans="2:9" ht="37.5" customHeight="1" thickBot="1">
      <c r="B52" s="144">
        <v>48</v>
      </c>
      <c r="C52" s="78" t="s">
        <v>3320</v>
      </c>
      <c r="D52" s="210">
        <v>25.998318208055299</v>
      </c>
      <c r="E52" s="210">
        <v>40.534347833004979</v>
      </c>
      <c r="F52" s="210">
        <v>35.933318320824448</v>
      </c>
      <c r="G52" s="210">
        <v>4.6010295121805305</v>
      </c>
      <c r="H52" s="146">
        <v>2.0251594895058442E-3</v>
      </c>
      <c r="I52" s="105" t="s">
        <v>6255</v>
      </c>
    </row>
    <row r="53" spans="2:9" ht="37.5" customHeight="1" thickBot="1">
      <c r="B53" s="144">
        <v>49</v>
      </c>
      <c r="C53" s="78" t="s">
        <v>3321</v>
      </c>
      <c r="D53" s="210">
        <v>31.275024752459899</v>
      </c>
      <c r="E53" s="210">
        <v>40.303937086830196</v>
      </c>
      <c r="F53" s="210">
        <v>32.948258606882867</v>
      </c>
      <c r="G53" s="210">
        <v>7.35567847994733</v>
      </c>
      <c r="H53" s="146">
        <v>2.0136478078322576E-3</v>
      </c>
      <c r="I53" s="105" t="s">
        <v>6255</v>
      </c>
    </row>
    <row r="54" spans="2:9" ht="37.5" customHeight="1" thickBot="1">
      <c r="B54" s="144">
        <v>50</v>
      </c>
      <c r="C54" s="78" t="s">
        <v>3322</v>
      </c>
      <c r="D54" s="210">
        <v>62.1777808318447</v>
      </c>
      <c r="E54" s="210">
        <v>40.183725074137229</v>
      </c>
      <c r="F54" s="210">
        <v>39.016977936467455</v>
      </c>
      <c r="G54" s="210">
        <v>1.16674713766977</v>
      </c>
      <c r="H54" s="146">
        <v>2.0076418274409926E-3</v>
      </c>
      <c r="I54" s="105" t="s">
        <v>6255</v>
      </c>
    </row>
    <row r="55" spans="2:9" ht="37.5" customHeight="1" thickBot="1">
      <c r="B55" s="144">
        <v>51</v>
      </c>
      <c r="C55" s="78" t="s">
        <v>3323</v>
      </c>
      <c r="D55" s="210">
        <v>3.7848740828471001</v>
      </c>
      <c r="E55" s="210">
        <v>40.109402024314988</v>
      </c>
      <c r="F55" s="210">
        <v>40.109402024314988</v>
      </c>
      <c r="G55" s="210">
        <v>0</v>
      </c>
      <c r="H55" s="146">
        <v>2.0039285314911812E-3</v>
      </c>
      <c r="I55" s="105" t="s">
        <v>6256</v>
      </c>
    </row>
    <row r="56" spans="2:9" ht="37.5" customHeight="1" thickBot="1">
      <c r="B56" s="144">
        <v>52</v>
      </c>
      <c r="C56" s="78" t="s">
        <v>3324</v>
      </c>
      <c r="D56" s="210">
        <v>21.4781425616567</v>
      </c>
      <c r="E56" s="210">
        <v>39.650320593004125</v>
      </c>
      <c r="F56" s="210">
        <v>38.027944733991745</v>
      </c>
      <c r="G56" s="210">
        <v>1.6223758590123827</v>
      </c>
      <c r="H56" s="146">
        <v>1.980992104318222E-3</v>
      </c>
      <c r="I56" s="105" t="s">
        <v>6255</v>
      </c>
    </row>
    <row r="57" spans="2:9" ht="37.5" customHeight="1" thickBot="1">
      <c r="B57" s="144">
        <v>53</v>
      </c>
      <c r="C57" s="78" t="s">
        <v>3325</v>
      </c>
      <c r="D57" s="210">
        <v>43.887551813244997</v>
      </c>
      <c r="E57" s="210">
        <v>39.46988358151799</v>
      </c>
      <c r="F57" s="210">
        <v>30.295264310753236</v>
      </c>
      <c r="G57" s="210">
        <v>9.1746192707647509</v>
      </c>
      <c r="H57" s="146">
        <v>1.9719771886823603E-3</v>
      </c>
      <c r="I57" s="105" t="s">
        <v>6255</v>
      </c>
    </row>
    <row r="58" spans="2:9" ht="37.5" customHeight="1" thickBot="1">
      <c r="B58" s="144">
        <v>54</v>
      </c>
      <c r="C58" s="78" t="s">
        <v>3326</v>
      </c>
      <c r="D58" s="210">
        <v>0</v>
      </c>
      <c r="E58" s="210">
        <v>39.36371277051223</v>
      </c>
      <c r="F58" s="210">
        <v>39.160251418925235</v>
      </c>
      <c r="G58" s="210">
        <v>0.20346135158699399</v>
      </c>
      <c r="H58" s="146">
        <v>1.9666727287141706E-3</v>
      </c>
      <c r="I58" s="105" t="s">
        <v>6256</v>
      </c>
    </row>
    <row r="59" spans="2:9" ht="37.5" customHeight="1" thickBot="1">
      <c r="B59" s="144">
        <v>55</v>
      </c>
      <c r="C59" s="78" t="s">
        <v>3327</v>
      </c>
      <c r="D59" s="210">
        <v>2.1586899914393198</v>
      </c>
      <c r="E59" s="210">
        <v>38.89505013444527</v>
      </c>
      <c r="F59" s="210">
        <v>38.114060300167488</v>
      </c>
      <c r="G59" s="210">
        <v>0.7809898342777799</v>
      </c>
      <c r="H59" s="146">
        <v>1.9432576095486165E-3</v>
      </c>
      <c r="I59" s="105" t="s">
        <v>6255</v>
      </c>
    </row>
    <row r="60" spans="2:9" ht="37.5" customHeight="1" thickBot="1">
      <c r="B60" s="144">
        <v>56</v>
      </c>
      <c r="C60" s="78" t="s">
        <v>3328</v>
      </c>
      <c r="D60" s="210">
        <v>59.032141982861603</v>
      </c>
      <c r="E60" s="210">
        <v>38.766484317317023</v>
      </c>
      <c r="F60" s="210">
        <v>34.270201594053724</v>
      </c>
      <c r="G60" s="210">
        <v>4.4962827232632998</v>
      </c>
      <c r="H60" s="146">
        <v>1.9368342600067413E-3</v>
      </c>
      <c r="I60" s="105" t="s">
        <v>6255</v>
      </c>
    </row>
    <row r="61" spans="2:9" ht="37.5" customHeight="1" thickBot="1">
      <c r="B61" s="144">
        <v>57</v>
      </c>
      <c r="C61" s="78" t="s">
        <v>3329</v>
      </c>
      <c r="D61" s="210">
        <v>0</v>
      </c>
      <c r="E61" s="210">
        <v>38.716536638389854</v>
      </c>
      <c r="F61" s="210">
        <v>38.635721849513367</v>
      </c>
      <c r="G61" s="210">
        <v>8.0814788876484994E-2</v>
      </c>
      <c r="H61" s="146">
        <v>1.9343387957556604E-3</v>
      </c>
      <c r="I61" s="105" t="s">
        <v>6256</v>
      </c>
    </row>
    <row r="62" spans="2:9" ht="37.5" customHeight="1" thickBot="1">
      <c r="B62" s="144">
        <v>58</v>
      </c>
      <c r="C62" s="78" t="s">
        <v>3330</v>
      </c>
      <c r="D62" s="210">
        <v>23.245662574498201</v>
      </c>
      <c r="E62" s="210">
        <v>38.392917047376592</v>
      </c>
      <c r="F62" s="210">
        <v>34.377374782031509</v>
      </c>
      <c r="G62" s="210">
        <v>4.0155422653450845</v>
      </c>
      <c r="H62" s="146">
        <v>1.9181702542404354E-3</v>
      </c>
      <c r="I62" s="105" t="s">
        <v>6254</v>
      </c>
    </row>
    <row r="63" spans="2:9" ht="37.5" customHeight="1" thickBot="1">
      <c r="B63" s="144">
        <v>59</v>
      </c>
      <c r="C63" s="78" t="s">
        <v>3331</v>
      </c>
      <c r="D63" s="210">
        <v>12.264496541963</v>
      </c>
      <c r="E63" s="210">
        <v>37.308025750596514</v>
      </c>
      <c r="F63" s="210">
        <v>37.184553069977717</v>
      </c>
      <c r="G63" s="210">
        <v>0.12347268061879481</v>
      </c>
      <c r="H63" s="146">
        <v>1.8639673862478855E-3</v>
      </c>
      <c r="I63" s="105" t="s">
        <v>6255</v>
      </c>
    </row>
    <row r="64" spans="2:9" ht="37.5" customHeight="1" thickBot="1">
      <c r="B64" s="144">
        <v>60</v>
      </c>
      <c r="C64" s="78" t="s">
        <v>3332</v>
      </c>
      <c r="D64" s="210">
        <v>21.4371844054034</v>
      </c>
      <c r="E64" s="210">
        <v>36.993861913127802</v>
      </c>
      <c r="F64" s="210">
        <v>34.379642773874814</v>
      </c>
      <c r="G64" s="210">
        <v>2.614219139252989</v>
      </c>
      <c r="H64" s="146">
        <v>1.8482712689862854E-3</v>
      </c>
      <c r="I64" s="105" t="s">
        <v>6254</v>
      </c>
    </row>
    <row r="65" spans="2:9" ht="37.5" customHeight="1" thickBot="1">
      <c r="B65" s="144">
        <v>61</v>
      </c>
      <c r="C65" s="78" t="s">
        <v>3333</v>
      </c>
      <c r="D65" s="210">
        <v>25.450269566733098</v>
      </c>
      <c r="E65" s="210">
        <v>36.440566729517961</v>
      </c>
      <c r="F65" s="210">
        <v>30.829252334888896</v>
      </c>
      <c r="G65" s="210">
        <v>5.6113143946290629</v>
      </c>
      <c r="H65" s="146">
        <v>1.8206277752214005E-3</v>
      </c>
      <c r="I65" s="105" t="s">
        <v>6255</v>
      </c>
    </row>
    <row r="66" spans="2:9" ht="37.5" customHeight="1" thickBot="1">
      <c r="B66" s="144">
        <v>62</v>
      </c>
      <c r="C66" s="78" t="s">
        <v>3334</v>
      </c>
      <c r="D66" s="210">
        <v>24.600862705864401</v>
      </c>
      <c r="E66" s="210">
        <v>36.426189157195935</v>
      </c>
      <c r="F66" s="210">
        <v>35.826364200566474</v>
      </c>
      <c r="G66" s="210">
        <v>0.59982495662945901</v>
      </c>
      <c r="H66" s="146">
        <v>1.8199094491946942E-3</v>
      </c>
      <c r="I66" s="105" t="s">
        <v>6255</v>
      </c>
    </row>
    <row r="67" spans="2:9" ht="37.5" customHeight="1" thickBot="1">
      <c r="B67" s="144">
        <v>63</v>
      </c>
      <c r="C67" s="78" t="s">
        <v>3335</v>
      </c>
      <c r="D67" s="210">
        <v>21.060552965159498</v>
      </c>
      <c r="E67" s="210">
        <v>36.07164023985608</v>
      </c>
      <c r="F67" s="210">
        <v>35.985947324391397</v>
      </c>
      <c r="G67" s="210">
        <v>8.5692915464680802E-2</v>
      </c>
      <c r="H67" s="146">
        <v>1.8021956301046982E-3</v>
      </c>
      <c r="I67" s="105" t="s">
        <v>6255</v>
      </c>
    </row>
    <row r="68" spans="2:9" ht="37.5" customHeight="1" thickBot="1">
      <c r="B68" s="144">
        <v>64</v>
      </c>
      <c r="C68" s="78" t="s">
        <v>3336</v>
      </c>
      <c r="D68" s="210">
        <v>10.2378629068936</v>
      </c>
      <c r="E68" s="210">
        <v>35.980591188584917</v>
      </c>
      <c r="F68" s="210">
        <v>35.450681326950523</v>
      </c>
      <c r="G68" s="210">
        <v>0.52990986163439058</v>
      </c>
      <c r="H68" s="146">
        <v>1.797646676931652E-3</v>
      </c>
      <c r="I68" s="105" t="s">
        <v>6254</v>
      </c>
    </row>
    <row r="69" spans="2:9" ht="37.5" customHeight="1" thickBot="1">
      <c r="B69" s="144">
        <v>65</v>
      </c>
      <c r="C69" s="78" t="s">
        <v>3337</v>
      </c>
      <c r="D69" s="210">
        <v>30.435704637079699</v>
      </c>
      <c r="E69" s="210">
        <v>35.854311845796076</v>
      </c>
      <c r="F69" s="210">
        <v>33.127707449916805</v>
      </c>
      <c r="G69" s="210">
        <v>2.7266043958792672</v>
      </c>
      <c r="H69" s="146">
        <v>1.7913375632281092E-3</v>
      </c>
      <c r="I69" s="105" t="s">
        <v>6256</v>
      </c>
    </row>
    <row r="70" spans="2:9" ht="37.5" customHeight="1" thickBot="1">
      <c r="B70" s="144">
        <v>66</v>
      </c>
      <c r="C70" s="78" t="s">
        <v>3338</v>
      </c>
      <c r="D70" s="210">
        <v>25.9035167551726</v>
      </c>
      <c r="E70" s="210">
        <v>35.606611705946854</v>
      </c>
      <c r="F70" s="210">
        <v>34.660595468660816</v>
      </c>
      <c r="G70" s="210">
        <v>0.94601623728604101</v>
      </c>
      <c r="H70" s="146">
        <v>1.7789620763734983E-3</v>
      </c>
      <c r="I70" s="105" t="s">
        <v>6254</v>
      </c>
    </row>
    <row r="71" spans="2:9" ht="37.5" customHeight="1" thickBot="1">
      <c r="B71" s="144">
        <v>67</v>
      </c>
      <c r="C71" s="78" t="s">
        <v>3339</v>
      </c>
      <c r="D71" s="210">
        <v>18.812588256036602</v>
      </c>
      <c r="E71" s="210">
        <v>35.580798395638134</v>
      </c>
      <c r="F71" s="210">
        <v>32.184450804028799</v>
      </c>
      <c r="G71" s="210">
        <v>3.3963475916093318</v>
      </c>
      <c r="H71" s="146">
        <v>1.7776724029700275E-3</v>
      </c>
      <c r="I71" s="105" t="s">
        <v>6255</v>
      </c>
    </row>
    <row r="72" spans="2:9" ht="37.5" customHeight="1" thickBot="1">
      <c r="B72" s="144">
        <v>68</v>
      </c>
      <c r="C72" s="78" t="s">
        <v>3340</v>
      </c>
      <c r="D72" s="210">
        <v>21.7833609569639</v>
      </c>
      <c r="E72" s="210">
        <v>35.451244852031927</v>
      </c>
      <c r="F72" s="210">
        <v>34.222044013293917</v>
      </c>
      <c r="G72" s="210">
        <v>1.229200838738008</v>
      </c>
      <c r="H72" s="146">
        <v>1.7711997050666561E-3</v>
      </c>
      <c r="I72" s="105" t="s">
        <v>6255</v>
      </c>
    </row>
    <row r="73" spans="2:9" ht="37.5" customHeight="1" thickBot="1">
      <c r="B73" s="144">
        <v>69</v>
      </c>
      <c r="C73" s="78" t="s">
        <v>3341</v>
      </c>
      <c r="D73" s="210">
        <v>61.945799013377901</v>
      </c>
      <c r="E73" s="210">
        <v>34.930235986438234</v>
      </c>
      <c r="F73" s="210">
        <v>30.616096240903076</v>
      </c>
      <c r="G73" s="210">
        <v>4.3141397455351598</v>
      </c>
      <c r="H73" s="146">
        <v>1.7451692863062337E-3</v>
      </c>
      <c r="I73" s="105" t="s">
        <v>6255</v>
      </c>
    </row>
    <row r="74" spans="2:9" ht="37.5" customHeight="1" thickBot="1">
      <c r="B74" s="144">
        <v>70</v>
      </c>
      <c r="C74" s="78" t="s">
        <v>3342</v>
      </c>
      <c r="D74" s="210">
        <v>17.889486389157199</v>
      </c>
      <c r="E74" s="210">
        <v>34.597449814753567</v>
      </c>
      <c r="F74" s="210">
        <v>29.222732146670158</v>
      </c>
      <c r="G74" s="210">
        <v>5.3747176680834112</v>
      </c>
      <c r="H74" s="146">
        <v>1.7285427680669352E-3</v>
      </c>
      <c r="I74" s="105" t="s">
        <v>6255</v>
      </c>
    </row>
    <row r="75" spans="2:9" ht="37.5" customHeight="1" thickBot="1">
      <c r="B75" s="144">
        <v>71</v>
      </c>
      <c r="C75" s="78" t="s">
        <v>3343</v>
      </c>
      <c r="D75" s="210">
        <v>31.642875041101401</v>
      </c>
      <c r="E75" s="210">
        <v>34.150606065156673</v>
      </c>
      <c r="F75" s="210">
        <v>26.114172074617763</v>
      </c>
      <c r="G75" s="210">
        <v>8.0364339905389102</v>
      </c>
      <c r="H75" s="146">
        <v>1.7062177546350997E-3</v>
      </c>
      <c r="I75" s="105" t="s">
        <v>6255</v>
      </c>
    </row>
    <row r="76" spans="2:9" ht="37.5" customHeight="1" thickBot="1">
      <c r="B76" s="144">
        <v>72</v>
      </c>
      <c r="C76" s="78" t="s">
        <v>3344</v>
      </c>
      <c r="D76" s="210">
        <v>47.053929896741302</v>
      </c>
      <c r="E76" s="210">
        <v>34.084065062254773</v>
      </c>
      <c r="F76" s="210">
        <v>28.739566867796398</v>
      </c>
      <c r="G76" s="210">
        <v>5.3444981944583754</v>
      </c>
      <c r="H76" s="146">
        <v>1.7028932619351507E-3</v>
      </c>
      <c r="I76" s="105" t="s">
        <v>6255</v>
      </c>
    </row>
    <row r="77" spans="2:9" ht="37.5" customHeight="1" thickBot="1">
      <c r="B77" s="144">
        <v>73</v>
      </c>
      <c r="C77" s="78" t="s">
        <v>3345</v>
      </c>
      <c r="D77" s="210">
        <v>27.731772668493001</v>
      </c>
      <c r="E77" s="210">
        <v>33.906525183972825</v>
      </c>
      <c r="F77" s="210">
        <v>32.202915185508751</v>
      </c>
      <c r="G77" s="210">
        <v>1.7036099984640709</v>
      </c>
      <c r="H77" s="146">
        <v>1.6940230916107218E-3</v>
      </c>
      <c r="I77" s="105" t="s">
        <v>6255</v>
      </c>
    </row>
    <row r="78" spans="2:9" ht="37.5" customHeight="1" thickBot="1">
      <c r="B78" s="144">
        <v>74</v>
      </c>
      <c r="C78" s="78" t="s">
        <v>3346</v>
      </c>
      <c r="D78" s="210">
        <v>50.088997936909898</v>
      </c>
      <c r="E78" s="210">
        <v>33.755115403039213</v>
      </c>
      <c r="F78" s="210">
        <v>29.451359506649581</v>
      </c>
      <c r="G78" s="210">
        <v>4.3037558963896307</v>
      </c>
      <c r="H78" s="146">
        <v>1.6864584218663123E-3</v>
      </c>
      <c r="I78" s="105" t="s">
        <v>6255</v>
      </c>
    </row>
    <row r="79" spans="2:9" ht="37.5" customHeight="1" thickBot="1">
      <c r="B79" s="144">
        <v>75</v>
      </c>
      <c r="C79" s="78" t="s">
        <v>3347</v>
      </c>
      <c r="D79" s="210">
        <v>33.074462043949602</v>
      </c>
      <c r="E79" s="210">
        <v>33.408803149147396</v>
      </c>
      <c r="F79" s="210">
        <v>33.16373960221069</v>
      </c>
      <c r="G79" s="210">
        <v>0.24506354693670401</v>
      </c>
      <c r="H79" s="146">
        <v>1.6691561193797749E-3</v>
      </c>
      <c r="I79" s="105" t="s">
        <v>6256</v>
      </c>
    </row>
    <row r="80" spans="2:9" ht="37.5" customHeight="1" thickBot="1">
      <c r="B80" s="144">
        <v>76</v>
      </c>
      <c r="C80" s="78" t="s">
        <v>3348</v>
      </c>
      <c r="D80" s="210">
        <v>39.870372281329402</v>
      </c>
      <c r="E80" s="210">
        <v>33.392294533541175</v>
      </c>
      <c r="F80" s="210">
        <v>32.990277047264257</v>
      </c>
      <c r="G80" s="210">
        <v>0.40201748627692002</v>
      </c>
      <c r="H80" s="146">
        <v>1.6683313230936407E-3</v>
      </c>
      <c r="I80" s="105" t="s">
        <v>6254</v>
      </c>
    </row>
    <row r="81" spans="2:9" ht="37.5" customHeight="1" thickBot="1">
      <c r="B81" s="144">
        <v>77</v>
      </c>
      <c r="C81" s="78" t="s">
        <v>3349</v>
      </c>
      <c r="D81" s="210">
        <v>64.239464361552194</v>
      </c>
      <c r="E81" s="210">
        <v>33.298448527831845</v>
      </c>
      <c r="F81" s="210">
        <v>31.166554213709954</v>
      </c>
      <c r="G81" s="210">
        <v>2.1318943141218898</v>
      </c>
      <c r="H81" s="146">
        <v>1.6636426296971795E-3</v>
      </c>
      <c r="I81" s="105" t="s">
        <v>6254</v>
      </c>
    </row>
    <row r="82" spans="2:9" ht="37.5" customHeight="1" thickBot="1">
      <c r="B82" s="144">
        <v>78</v>
      </c>
      <c r="C82" s="78" t="s">
        <v>3350</v>
      </c>
      <c r="D82" s="210">
        <v>19.434718470686001</v>
      </c>
      <c r="E82" s="210">
        <v>32.797944466135334</v>
      </c>
      <c r="F82" s="210">
        <v>30.177195941490183</v>
      </c>
      <c r="G82" s="210">
        <v>2.6207485246451538</v>
      </c>
      <c r="H82" s="146">
        <v>1.6386366630474437E-3</v>
      </c>
      <c r="I82" s="105" t="s">
        <v>6255</v>
      </c>
    </row>
    <row r="83" spans="2:9" ht="37.5" customHeight="1" thickBot="1">
      <c r="B83" s="144">
        <v>79</v>
      </c>
      <c r="C83" s="78" t="s">
        <v>3351</v>
      </c>
      <c r="D83" s="210">
        <v>15.476324383616699</v>
      </c>
      <c r="E83" s="210">
        <v>32.628300369494063</v>
      </c>
      <c r="F83" s="210">
        <v>32.093251919182862</v>
      </c>
      <c r="G83" s="210">
        <v>0.53504845031120296</v>
      </c>
      <c r="H83" s="146">
        <v>1.6301609783375994E-3</v>
      </c>
      <c r="I83" s="105" t="s">
        <v>6254</v>
      </c>
    </row>
    <row r="84" spans="2:9" ht="37.5" customHeight="1" thickBot="1">
      <c r="B84" s="144">
        <v>80</v>
      </c>
      <c r="C84" s="78" t="s">
        <v>3352</v>
      </c>
      <c r="D84" s="210">
        <v>60.9482562621615</v>
      </c>
      <c r="E84" s="210">
        <v>32.075055691822456</v>
      </c>
      <c r="F84" s="210">
        <v>30.484793146306224</v>
      </c>
      <c r="G84" s="210">
        <v>1.5902625455162329</v>
      </c>
      <c r="H84" s="146">
        <v>1.6025200079284748E-3</v>
      </c>
      <c r="I84" s="105" t="s">
        <v>6255</v>
      </c>
    </row>
    <row r="85" spans="2:9" ht="37.5" customHeight="1" thickBot="1">
      <c r="B85" s="144">
        <v>81</v>
      </c>
      <c r="C85" s="78" t="s">
        <v>3353</v>
      </c>
      <c r="D85" s="210">
        <v>44.139957478587803</v>
      </c>
      <c r="E85" s="210">
        <v>32.019085358187233</v>
      </c>
      <c r="F85" s="210">
        <v>31.846970345236812</v>
      </c>
      <c r="G85" s="210">
        <v>0.172115012950423</v>
      </c>
      <c r="H85" s="146">
        <v>1.599723642417448E-3</v>
      </c>
      <c r="I85" s="105" t="s">
        <v>6255</v>
      </c>
    </row>
    <row r="86" spans="2:9" ht="37.5" customHeight="1" thickBot="1">
      <c r="B86" s="144">
        <v>82</v>
      </c>
      <c r="C86" s="78" t="s">
        <v>3354</v>
      </c>
      <c r="D86" s="210">
        <v>41.768444245799799</v>
      </c>
      <c r="E86" s="210">
        <v>32.000768118707029</v>
      </c>
      <c r="F86" s="210">
        <v>30.899724414788007</v>
      </c>
      <c r="G86" s="210">
        <v>1.101043703919022</v>
      </c>
      <c r="H86" s="146">
        <v>1.5988084844504884E-3</v>
      </c>
      <c r="I86" s="105" t="s">
        <v>6255</v>
      </c>
    </row>
    <row r="87" spans="2:9" ht="37.5" customHeight="1" thickBot="1">
      <c r="B87" s="144">
        <v>83</v>
      </c>
      <c r="C87" s="78" t="s">
        <v>3355</v>
      </c>
      <c r="D87" s="210">
        <v>17.416282331428899</v>
      </c>
      <c r="E87" s="210">
        <v>31.795010179365747</v>
      </c>
      <c r="F87" s="210">
        <v>30.71842060338853</v>
      </c>
      <c r="G87" s="210">
        <v>1.0765895759772146</v>
      </c>
      <c r="H87" s="146">
        <v>1.5885284956095459E-3</v>
      </c>
      <c r="I87" s="105" t="s">
        <v>6255</v>
      </c>
    </row>
    <row r="88" spans="2:9" ht="37.5" customHeight="1" thickBot="1">
      <c r="B88" s="144">
        <v>84</v>
      </c>
      <c r="C88" s="78" t="s">
        <v>3356</v>
      </c>
      <c r="D88" s="210">
        <v>40.398116151121698</v>
      </c>
      <c r="E88" s="210">
        <v>31.437168237853609</v>
      </c>
      <c r="F88" s="210">
        <v>26.294843476571838</v>
      </c>
      <c r="G88" s="210">
        <v>5.1423247612817704</v>
      </c>
      <c r="H88" s="146">
        <v>1.5706501518754344E-3</v>
      </c>
      <c r="I88" s="105" t="s">
        <v>6255</v>
      </c>
    </row>
    <row r="89" spans="2:9" ht="37.5" customHeight="1" thickBot="1">
      <c r="B89" s="144">
        <v>85</v>
      </c>
      <c r="C89" s="78" t="s">
        <v>3357</v>
      </c>
      <c r="D89" s="210">
        <v>17.3262349085511</v>
      </c>
      <c r="E89" s="210">
        <v>30.78248513218546</v>
      </c>
      <c r="F89" s="210">
        <v>30.404841367701138</v>
      </c>
      <c r="G89" s="210">
        <v>0.37764376448432246</v>
      </c>
      <c r="H89" s="146">
        <v>1.5379411587635866E-3</v>
      </c>
      <c r="I89" s="105" t="s">
        <v>6254</v>
      </c>
    </row>
    <row r="90" spans="2:9" ht="37.5" customHeight="1" thickBot="1">
      <c r="B90" s="144">
        <v>86</v>
      </c>
      <c r="C90" s="78" t="s">
        <v>3358</v>
      </c>
      <c r="D90" s="210">
        <v>4.53871346879128</v>
      </c>
      <c r="E90" s="210">
        <v>30.760626084498195</v>
      </c>
      <c r="F90" s="210">
        <v>30.759423366619028</v>
      </c>
      <c r="G90" s="210">
        <v>1.202717879166893E-3</v>
      </c>
      <c r="H90" s="146">
        <v>1.536849046512569E-3</v>
      </c>
      <c r="I90" s="105" t="s">
        <v>6258</v>
      </c>
    </row>
    <row r="91" spans="2:9" ht="37.5" customHeight="1" thickBot="1">
      <c r="B91" s="144">
        <v>87</v>
      </c>
      <c r="C91" s="78" t="s">
        <v>3359</v>
      </c>
      <c r="D91" s="210">
        <v>8.5371395867085305</v>
      </c>
      <c r="E91" s="210">
        <v>30.732129288117811</v>
      </c>
      <c r="F91" s="210">
        <v>30.344291764370784</v>
      </c>
      <c r="G91" s="210">
        <v>0.38783752374702801</v>
      </c>
      <c r="H91" s="146">
        <v>1.5354253019429511E-3</v>
      </c>
      <c r="I91" s="105" t="s">
        <v>6256</v>
      </c>
    </row>
    <row r="92" spans="2:9" ht="37.5" customHeight="1" thickBot="1">
      <c r="B92" s="144">
        <v>88</v>
      </c>
      <c r="C92" s="78" t="s">
        <v>3360</v>
      </c>
      <c r="D92" s="210">
        <v>7.0593408898897003</v>
      </c>
      <c r="E92" s="210">
        <v>30.57364523569651</v>
      </c>
      <c r="F92" s="210">
        <v>30.562111405794834</v>
      </c>
      <c r="G92" s="210">
        <v>1.153382990167743E-2</v>
      </c>
      <c r="H92" s="146">
        <v>1.5275071905175835E-3</v>
      </c>
      <c r="I92" s="105" t="s">
        <v>6255</v>
      </c>
    </row>
    <row r="93" spans="2:9" ht="37.5" customHeight="1" thickBot="1">
      <c r="B93" s="144">
        <v>89</v>
      </c>
      <c r="C93" s="78" t="s">
        <v>3361</v>
      </c>
      <c r="D93" s="210">
        <v>21.2819074497475</v>
      </c>
      <c r="E93" s="210">
        <v>30.555278079820077</v>
      </c>
      <c r="F93" s="210">
        <v>28.50635129361233</v>
      </c>
      <c r="G93" s="210">
        <v>2.0489267862077458</v>
      </c>
      <c r="H93" s="146">
        <v>1.5265895386493054E-3</v>
      </c>
      <c r="I93" s="105" t="s">
        <v>6255</v>
      </c>
    </row>
    <row r="94" spans="2:9" ht="37.5" customHeight="1" thickBot="1">
      <c r="B94" s="144">
        <v>90</v>
      </c>
      <c r="C94" s="78" t="s">
        <v>3362</v>
      </c>
      <c r="D94" s="210">
        <v>33.378814167682201</v>
      </c>
      <c r="E94" s="210">
        <v>30.431460398782875</v>
      </c>
      <c r="F94" s="210">
        <v>30.263791420670032</v>
      </c>
      <c r="G94" s="210">
        <v>0.16766897811284401</v>
      </c>
      <c r="H94" s="146">
        <v>1.5204034134215318E-3</v>
      </c>
      <c r="I94" s="105" t="s">
        <v>6254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8BC6-67CD-4069-B2A8-F958BF7E058A}">
  <sheetPr>
    <tabColor rgb="FF00B050"/>
  </sheetPr>
  <dimension ref="B2:D15"/>
  <sheetViews>
    <sheetView showGridLines="0" workbookViewId="0">
      <selection activeCell="C2" sqref="C2"/>
    </sheetView>
  </sheetViews>
  <sheetFormatPr defaultRowHeight="14.5"/>
  <cols>
    <col min="3" max="3" width="30.26953125" customWidth="1"/>
    <col min="4" max="4" width="18.1796875" customWidth="1"/>
  </cols>
  <sheetData>
    <row r="2" spans="2:4">
      <c r="B2" s="60" t="s">
        <v>1121</v>
      </c>
    </row>
    <row r="3" spans="2:4" ht="15" thickBot="1">
      <c r="B3" s="60" t="s">
        <v>2525</v>
      </c>
    </row>
    <row r="4" spans="2:4" ht="28.5" thickBot="1">
      <c r="B4" s="68" t="s">
        <v>1122</v>
      </c>
      <c r="C4" s="69" t="s">
        <v>1123</v>
      </c>
      <c r="D4" s="69" t="s">
        <v>1124</v>
      </c>
    </row>
    <row r="5" spans="2:4" ht="15.5" thickBot="1">
      <c r="B5" s="104">
        <v>1</v>
      </c>
      <c r="C5" s="72" t="s">
        <v>1125</v>
      </c>
      <c r="D5" s="107">
        <v>0.99</v>
      </c>
    </row>
    <row r="6" spans="2:4" ht="28" thickBot="1">
      <c r="B6" s="104">
        <v>2</v>
      </c>
      <c r="C6" s="72" t="s">
        <v>1126</v>
      </c>
      <c r="D6" s="107">
        <v>0.98</v>
      </c>
    </row>
    <row r="7" spans="2:4" ht="15" thickBot="1">
      <c r="B7" s="104">
        <v>3</v>
      </c>
      <c r="C7" s="72" t="s">
        <v>1127</v>
      </c>
      <c r="D7" s="107">
        <v>0.98</v>
      </c>
    </row>
    <row r="8" spans="2:4" ht="28" thickBot="1">
      <c r="B8" s="104">
        <v>4</v>
      </c>
      <c r="C8" s="72" t="s">
        <v>1128</v>
      </c>
      <c r="D8" s="107">
        <v>0.97</v>
      </c>
    </row>
    <row r="9" spans="2:4" ht="15" thickBot="1">
      <c r="B9" s="104">
        <v>5</v>
      </c>
      <c r="C9" s="72" t="s">
        <v>1129</v>
      </c>
      <c r="D9" s="107">
        <v>0.79</v>
      </c>
    </row>
    <row r="10" spans="2:4" ht="15" thickBot="1">
      <c r="B10" s="104">
        <v>6</v>
      </c>
      <c r="C10" s="72" t="s">
        <v>1130</v>
      </c>
      <c r="D10" s="107">
        <v>0.67</v>
      </c>
    </row>
    <row r="11" spans="2:4">
      <c r="B11" s="293" t="s">
        <v>690</v>
      </c>
      <c r="C11" s="294"/>
      <c r="D11" s="295"/>
    </row>
    <row r="12" spans="2:4" ht="85.5" customHeight="1">
      <c r="B12" s="301" t="s">
        <v>1131</v>
      </c>
      <c r="C12" s="302"/>
      <c r="D12" s="303"/>
    </row>
    <row r="13" spans="2:4" ht="34.9" customHeight="1">
      <c r="B13" s="301" t="s">
        <v>1132</v>
      </c>
      <c r="C13" s="302"/>
      <c r="D13" s="303"/>
    </row>
    <row r="14" spans="2:4" ht="34.9" customHeight="1">
      <c r="B14" s="301" t="s">
        <v>1133</v>
      </c>
      <c r="C14" s="302"/>
      <c r="D14" s="303"/>
    </row>
    <row r="15" spans="2:4" ht="110.65" customHeight="1" thickBot="1">
      <c r="B15" s="296" t="s">
        <v>1134</v>
      </c>
      <c r="C15" s="297"/>
      <c r="D15" s="298"/>
    </row>
  </sheetData>
  <mergeCells count="5">
    <mergeCell ref="B11:D11"/>
    <mergeCell ref="B12:D12"/>
    <mergeCell ref="B13:D13"/>
    <mergeCell ref="B14:D14"/>
    <mergeCell ref="B15:D1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B5D3D-0547-4013-86DE-2DF9F131D80B}">
  <sheetPr>
    <tabColor rgb="FF00B050"/>
  </sheetPr>
  <dimension ref="B2:E22"/>
  <sheetViews>
    <sheetView showGridLines="0" workbookViewId="0">
      <selection activeCell="C2" sqref="C2"/>
    </sheetView>
  </sheetViews>
  <sheetFormatPr defaultRowHeight="14.5"/>
  <cols>
    <col min="2" max="2" width="17.54296875" customWidth="1"/>
    <col min="3" max="3" width="30.7265625" customWidth="1"/>
    <col min="4" max="4" width="28.453125" customWidth="1"/>
    <col min="5" max="5" width="25.453125" customWidth="1"/>
  </cols>
  <sheetData>
    <row r="2" spans="2:5">
      <c r="B2" s="60" t="s">
        <v>1135</v>
      </c>
    </row>
    <row r="3" spans="2:5" ht="15" thickBot="1">
      <c r="B3" s="60" t="s">
        <v>2526</v>
      </c>
    </row>
    <row r="4" spans="2:5">
      <c r="B4" s="287" t="s">
        <v>1136</v>
      </c>
      <c r="C4" s="91" t="s">
        <v>1137</v>
      </c>
      <c r="D4" s="91" t="s">
        <v>1139</v>
      </c>
      <c r="E4" s="91" t="s">
        <v>1141</v>
      </c>
    </row>
    <row r="5" spans="2:5" ht="77.5" thickBot="1">
      <c r="B5" s="288"/>
      <c r="C5" s="82" t="s">
        <v>1138</v>
      </c>
      <c r="D5" s="82" t="s">
        <v>1140</v>
      </c>
      <c r="E5" s="82" t="s">
        <v>1142</v>
      </c>
    </row>
    <row r="6" spans="2:5" ht="15" thickBot="1">
      <c r="B6" s="348" t="s">
        <v>1143</v>
      </c>
      <c r="C6" s="349"/>
      <c r="D6" s="349"/>
      <c r="E6" s="350"/>
    </row>
    <row r="7" spans="2:5" ht="15" thickBot="1">
      <c r="B7" s="147" t="s">
        <v>1144</v>
      </c>
      <c r="C7" s="105" t="s">
        <v>592</v>
      </c>
      <c r="D7" s="105" t="s">
        <v>592</v>
      </c>
      <c r="E7" s="105" t="s">
        <v>592</v>
      </c>
    </row>
    <row r="8" spans="2:5" ht="15" thickBot="1">
      <c r="B8" s="147" t="s">
        <v>1145</v>
      </c>
      <c r="C8" s="105" t="s">
        <v>592</v>
      </c>
      <c r="D8" s="105" t="s">
        <v>592</v>
      </c>
      <c r="E8" s="105"/>
    </row>
    <row r="9" spans="2:5" ht="15" thickBot="1">
      <c r="B9" s="147" t="s">
        <v>1146</v>
      </c>
      <c r="C9" s="105" t="s">
        <v>592</v>
      </c>
      <c r="D9" s="105" t="s">
        <v>592</v>
      </c>
      <c r="E9" s="105" t="s">
        <v>592</v>
      </c>
    </row>
    <row r="10" spans="2:5" ht="25.5" thickBot="1">
      <c r="B10" s="147" t="s">
        <v>1147</v>
      </c>
      <c r="C10" s="105" t="s">
        <v>592</v>
      </c>
      <c r="D10" s="105" t="s">
        <v>592</v>
      </c>
      <c r="E10" s="105" t="s">
        <v>592</v>
      </c>
    </row>
    <row r="11" spans="2:5" ht="15" thickBot="1">
      <c r="B11" s="348" t="s">
        <v>1148</v>
      </c>
      <c r="C11" s="349"/>
      <c r="D11" s="349"/>
      <c r="E11" s="350"/>
    </row>
    <row r="12" spans="2:5" ht="15" thickBot="1">
      <c r="B12" s="147" t="s">
        <v>560</v>
      </c>
      <c r="C12" s="105" t="s">
        <v>592</v>
      </c>
      <c r="D12" s="105" t="s">
        <v>592</v>
      </c>
      <c r="E12" s="105" t="s">
        <v>592</v>
      </c>
    </row>
    <row r="13" spans="2:5" ht="15" thickBot="1">
      <c r="B13" s="147" t="s">
        <v>1149</v>
      </c>
      <c r="C13" s="105" t="s">
        <v>592</v>
      </c>
      <c r="D13" s="105" t="s">
        <v>592</v>
      </c>
      <c r="E13" s="105"/>
    </row>
    <row r="14" spans="2:5" ht="63" thickBot="1">
      <c r="B14" s="147" t="s">
        <v>1150</v>
      </c>
      <c r="C14" s="105" t="s">
        <v>592</v>
      </c>
      <c r="D14" s="105" t="s">
        <v>592</v>
      </c>
      <c r="E14" s="105" t="s">
        <v>592</v>
      </c>
    </row>
    <row r="15" spans="2:5" ht="15" thickBot="1">
      <c r="B15" s="147" t="s">
        <v>1151</v>
      </c>
      <c r="C15" s="105" t="s">
        <v>592</v>
      </c>
      <c r="D15" s="105" t="s">
        <v>592</v>
      </c>
      <c r="E15" s="105" t="s">
        <v>592</v>
      </c>
    </row>
    <row r="16" spans="2:5" ht="25.5" thickBot="1">
      <c r="B16" s="147" t="s">
        <v>1152</v>
      </c>
      <c r="C16" s="105" t="s">
        <v>592</v>
      </c>
      <c r="D16" s="105" t="s">
        <v>592</v>
      </c>
      <c r="E16" s="105"/>
    </row>
    <row r="17" spans="2:5" ht="15" thickBot="1">
      <c r="B17" s="348" t="s">
        <v>1153</v>
      </c>
      <c r="C17" s="349"/>
      <c r="D17" s="349"/>
      <c r="E17" s="350"/>
    </row>
    <row r="18" spans="2:5" ht="15" thickBot="1">
      <c r="B18" s="147" t="s">
        <v>1154</v>
      </c>
      <c r="C18" s="105" t="s">
        <v>592</v>
      </c>
      <c r="D18" s="105"/>
      <c r="E18" s="105"/>
    </row>
    <row r="19" spans="2:5" ht="15" thickBot="1">
      <c r="B19" s="147" t="s">
        <v>1130</v>
      </c>
      <c r="C19" s="105" t="s">
        <v>592</v>
      </c>
      <c r="D19" s="105" t="s">
        <v>592</v>
      </c>
      <c r="E19" s="105"/>
    </row>
    <row r="20" spans="2:5" ht="25.5" thickBot="1">
      <c r="B20" s="147" t="s">
        <v>1155</v>
      </c>
      <c r="C20" s="105" t="s">
        <v>592</v>
      </c>
      <c r="D20" s="105" t="s">
        <v>592</v>
      </c>
      <c r="E20" s="105"/>
    </row>
    <row r="21" spans="2:5" ht="115" thickBot="1">
      <c r="B21" s="147" t="s">
        <v>1156</v>
      </c>
      <c r="C21" s="105" t="s">
        <v>592</v>
      </c>
      <c r="D21" s="105" t="s">
        <v>592</v>
      </c>
      <c r="E21" s="105"/>
    </row>
    <row r="22" spans="2:5">
      <c r="B22" s="90"/>
    </row>
  </sheetData>
  <mergeCells count="4">
    <mergeCell ref="B4:B5"/>
    <mergeCell ref="B6:E6"/>
    <mergeCell ref="B11:E11"/>
    <mergeCell ref="B17:E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1B81-1AD6-4921-98B2-3A8836EFEEE8}">
  <sheetPr>
    <tabColor rgb="FF00B050"/>
  </sheetPr>
  <dimension ref="B2:D21"/>
  <sheetViews>
    <sheetView showGridLines="0" workbookViewId="0">
      <selection activeCell="C2" sqref="C2"/>
    </sheetView>
  </sheetViews>
  <sheetFormatPr defaultRowHeight="14.5"/>
  <cols>
    <col min="2" max="2" width="20.26953125" customWidth="1"/>
    <col min="3" max="3" width="19" customWidth="1"/>
    <col min="4" max="4" width="20.7265625" customWidth="1"/>
  </cols>
  <sheetData>
    <row r="2" spans="2:4">
      <c r="B2" s="60" t="s">
        <v>1166</v>
      </c>
    </row>
    <row r="3" spans="2:4" ht="15" thickBot="1">
      <c r="B3" s="60" t="s">
        <v>2527</v>
      </c>
    </row>
    <row r="4" spans="2:4">
      <c r="B4" s="287" t="s">
        <v>1136</v>
      </c>
      <c r="C4" s="91" t="s">
        <v>1137</v>
      </c>
      <c r="D4" s="91" t="s">
        <v>1139</v>
      </c>
    </row>
    <row r="5" spans="2:4" ht="15" thickBot="1">
      <c r="B5" s="288"/>
      <c r="C5" s="82" t="s">
        <v>1157</v>
      </c>
      <c r="D5" s="82" t="s">
        <v>1158</v>
      </c>
    </row>
    <row r="6" spans="2:4" ht="15" thickBot="1">
      <c r="B6" s="348" t="s">
        <v>1143</v>
      </c>
      <c r="C6" s="349"/>
      <c r="D6" s="350"/>
    </row>
    <row r="7" spans="2:4" ht="15" thickBot="1">
      <c r="B7" s="147" t="s">
        <v>1144</v>
      </c>
      <c r="C7" s="105" t="s">
        <v>592</v>
      </c>
      <c r="D7" s="105" t="s">
        <v>592</v>
      </c>
    </row>
    <row r="8" spans="2:4" ht="15" thickBot="1">
      <c r="B8" s="147" t="s">
        <v>1145</v>
      </c>
      <c r="C8" s="105" t="s">
        <v>592</v>
      </c>
      <c r="D8" s="105"/>
    </row>
    <row r="9" spans="2:4" ht="15" thickBot="1">
      <c r="B9" s="147" t="s">
        <v>1146</v>
      </c>
      <c r="C9" s="105" t="s">
        <v>592</v>
      </c>
      <c r="D9" s="105" t="s">
        <v>592</v>
      </c>
    </row>
    <row r="10" spans="2:4" ht="15" thickBot="1">
      <c r="B10" s="147" t="s">
        <v>1147</v>
      </c>
      <c r="C10" s="105" t="s">
        <v>592</v>
      </c>
      <c r="D10" s="105" t="s">
        <v>592</v>
      </c>
    </row>
    <row r="11" spans="2:4" ht="15" thickBot="1">
      <c r="B11" s="348" t="s">
        <v>1159</v>
      </c>
      <c r="C11" s="349"/>
      <c r="D11" s="350"/>
    </row>
    <row r="12" spans="2:4" ht="15" thickBot="1">
      <c r="B12" s="147" t="s">
        <v>560</v>
      </c>
      <c r="C12" s="105" t="s">
        <v>592</v>
      </c>
      <c r="D12" s="105" t="s">
        <v>592</v>
      </c>
    </row>
    <row r="13" spans="2:4" ht="15" thickBot="1">
      <c r="B13" s="147" t="s">
        <v>1149</v>
      </c>
      <c r="C13" s="105" t="s">
        <v>592</v>
      </c>
      <c r="D13" s="105"/>
    </row>
    <row r="14" spans="2:4" ht="63" thickBot="1">
      <c r="B14" s="147" t="s">
        <v>1150</v>
      </c>
      <c r="C14" s="105" t="s">
        <v>592</v>
      </c>
      <c r="D14" s="105" t="s">
        <v>592</v>
      </c>
    </row>
    <row r="15" spans="2:4" ht="38" thickBot="1">
      <c r="B15" s="147" t="s">
        <v>1160</v>
      </c>
      <c r="C15" s="105" t="s">
        <v>592</v>
      </c>
      <c r="D15" s="105"/>
    </row>
    <row r="16" spans="2:4" ht="25.5" thickBot="1">
      <c r="B16" s="147" t="s">
        <v>1161</v>
      </c>
      <c r="C16" s="105" t="s">
        <v>592</v>
      </c>
      <c r="D16" s="105" t="s">
        <v>592</v>
      </c>
    </row>
    <row r="17" spans="2:4" ht="25.5" thickBot="1">
      <c r="B17" s="147" t="s">
        <v>1152</v>
      </c>
      <c r="C17" s="105" t="s">
        <v>592</v>
      </c>
      <c r="D17" s="105"/>
    </row>
    <row r="18" spans="2:4" ht="15" thickBot="1">
      <c r="B18" s="348" t="s">
        <v>1162</v>
      </c>
      <c r="C18" s="349"/>
      <c r="D18" s="350"/>
    </row>
    <row r="19" spans="2:4" ht="25.5" thickBot="1">
      <c r="B19" s="147" t="s">
        <v>1163</v>
      </c>
      <c r="C19" s="105" t="s">
        <v>592</v>
      </c>
      <c r="D19" s="105"/>
    </row>
    <row r="20" spans="2:4" ht="25.5" thickBot="1">
      <c r="B20" s="147" t="s">
        <v>1164</v>
      </c>
      <c r="C20" s="105" t="s">
        <v>592</v>
      </c>
      <c r="D20" s="105"/>
    </row>
    <row r="21" spans="2:4" ht="25.5" thickBot="1">
      <c r="B21" s="147" t="s">
        <v>1165</v>
      </c>
      <c r="C21" s="105" t="s">
        <v>592</v>
      </c>
      <c r="D21" s="105"/>
    </row>
  </sheetData>
  <mergeCells count="4">
    <mergeCell ref="B11:D11"/>
    <mergeCell ref="B18:D18"/>
    <mergeCell ref="B4:B5"/>
    <mergeCell ref="B6:D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DD3B-C9E1-4BE0-8E5B-C035826B459B}">
  <sheetPr>
    <tabColor rgb="FF00B050"/>
  </sheetPr>
  <dimension ref="B2:H29"/>
  <sheetViews>
    <sheetView showGridLines="0" workbookViewId="0">
      <selection activeCell="C2" sqref="C2"/>
    </sheetView>
  </sheetViews>
  <sheetFormatPr defaultRowHeight="14.5"/>
  <cols>
    <col min="2" max="5" width="21.1796875" customWidth="1"/>
    <col min="6" max="6" width="61" customWidth="1"/>
    <col min="7" max="8" width="21.1796875" customWidth="1"/>
  </cols>
  <sheetData>
    <row r="2" spans="2:8">
      <c r="B2" s="60" t="s">
        <v>5122</v>
      </c>
    </row>
    <row r="3" spans="2:8" ht="15" thickBot="1">
      <c r="B3" s="60" t="s">
        <v>2528</v>
      </c>
    </row>
    <row r="4" spans="2:8" ht="27" thickBot="1">
      <c r="B4" s="250" t="s">
        <v>1167</v>
      </c>
      <c r="C4" s="251" t="s">
        <v>1168</v>
      </c>
      <c r="D4" s="251" t="s">
        <v>1169</v>
      </c>
      <c r="E4" s="251" t="s">
        <v>1170</v>
      </c>
      <c r="F4" s="251" t="s">
        <v>1171</v>
      </c>
      <c r="G4" s="251" t="s">
        <v>1172</v>
      </c>
      <c r="H4" s="251" t="s">
        <v>1173</v>
      </c>
    </row>
    <row r="5" spans="2:8">
      <c r="B5" s="339" t="s">
        <v>1174</v>
      </c>
      <c r="C5" s="339" t="s">
        <v>1175</v>
      </c>
      <c r="D5" s="339" t="s">
        <v>1176</v>
      </c>
      <c r="E5" s="339" t="s">
        <v>1177</v>
      </c>
      <c r="F5" s="135" t="s">
        <v>1178</v>
      </c>
      <c r="G5" s="339" t="s">
        <v>1184</v>
      </c>
      <c r="H5" s="339" t="s">
        <v>1185</v>
      </c>
    </row>
    <row r="6" spans="2:8">
      <c r="B6" s="343"/>
      <c r="C6" s="343"/>
      <c r="D6" s="343"/>
      <c r="E6" s="343"/>
      <c r="F6" s="135" t="s">
        <v>1179</v>
      </c>
      <c r="G6" s="343"/>
      <c r="H6" s="343"/>
    </row>
    <row r="7" spans="2:8">
      <c r="B7" s="343"/>
      <c r="C7" s="343"/>
      <c r="D7" s="343"/>
      <c r="E7" s="343"/>
      <c r="F7" s="135" t="s">
        <v>1180</v>
      </c>
      <c r="G7" s="343"/>
      <c r="H7" s="343"/>
    </row>
    <row r="8" spans="2:8">
      <c r="B8" s="343"/>
      <c r="C8" s="343"/>
      <c r="D8" s="343"/>
      <c r="E8" s="343"/>
      <c r="F8" s="135" t="s">
        <v>1181</v>
      </c>
      <c r="G8" s="343"/>
      <c r="H8" s="343"/>
    </row>
    <row r="9" spans="2:8">
      <c r="B9" s="343"/>
      <c r="C9" s="343"/>
      <c r="D9" s="343"/>
      <c r="E9" s="343"/>
      <c r="F9" s="135" t="s">
        <v>1182</v>
      </c>
      <c r="G9" s="343"/>
      <c r="H9" s="343"/>
    </row>
    <row r="10" spans="2:8" ht="15" thickBot="1">
      <c r="B10" s="340"/>
      <c r="C10" s="340"/>
      <c r="D10" s="340"/>
      <c r="E10" s="340"/>
      <c r="F10" s="136" t="s">
        <v>1183</v>
      </c>
      <c r="G10" s="340"/>
      <c r="H10" s="340"/>
    </row>
    <row r="11" spans="2:8">
      <c r="B11" s="339" t="s">
        <v>1186</v>
      </c>
      <c r="C11" s="339" t="s">
        <v>1187</v>
      </c>
      <c r="D11" s="339" t="s">
        <v>1188</v>
      </c>
      <c r="E11" s="339" t="s">
        <v>1189</v>
      </c>
      <c r="F11" s="135" t="s">
        <v>1190</v>
      </c>
      <c r="G11" s="339" t="s">
        <v>1184</v>
      </c>
      <c r="H11" s="339" t="s">
        <v>1185</v>
      </c>
    </row>
    <row r="12" spans="2:8" ht="175.5" thickBot="1">
      <c r="B12" s="340"/>
      <c r="C12" s="340"/>
      <c r="D12" s="340"/>
      <c r="E12" s="340"/>
      <c r="F12" s="136" t="s">
        <v>1191</v>
      </c>
      <c r="G12" s="340"/>
      <c r="H12" s="340"/>
    </row>
    <row r="13" spans="2:8" ht="25.5" thickBot="1">
      <c r="B13" s="137" t="s">
        <v>1192</v>
      </c>
      <c r="C13" s="136" t="s">
        <v>1193</v>
      </c>
      <c r="D13" s="136" t="s">
        <v>1194</v>
      </c>
      <c r="E13" s="148" t="s">
        <v>1195</v>
      </c>
      <c r="F13" s="136" t="s">
        <v>1196</v>
      </c>
      <c r="G13" s="136" t="s">
        <v>1184</v>
      </c>
      <c r="H13" s="136" t="s">
        <v>1185</v>
      </c>
    </row>
    <row r="14" spans="2:8" ht="63" thickBot="1">
      <c r="B14" s="137" t="s">
        <v>1197</v>
      </c>
      <c r="C14" s="136" t="s">
        <v>1198</v>
      </c>
      <c r="D14" s="136" t="s">
        <v>1199</v>
      </c>
      <c r="E14" s="136" t="s">
        <v>1200</v>
      </c>
      <c r="F14" s="136" t="s">
        <v>1201</v>
      </c>
      <c r="G14" s="136" t="s">
        <v>1184</v>
      </c>
      <c r="H14" s="136" t="s">
        <v>1202</v>
      </c>
    </row>
    <row r="15" spans="2:8" ht="75.5" thickBot="1">
      <c r="B15" s="137" t="s">
        <v>1203</v>
      </c>
      <c r="C15" s="136" t="s">
        <v>1204</v>
      </c>
      <c r="D15" s="136" t="s">
        <v>1204</v>
      </c>
      <c r="E15" s="136" t="s">
        <v>1205</v>
      </c>
      <c r="F15" s="136" t="s">
        <v>1206</v>
      </c>
      <c r="G15" s="136" t="s">
        <v>1184</v>
      </c>
      <c r="H15" s="136" t="s">
        <v>1202</v>
      </c>
    </row>
    <row r="16" spans="2:8">
      <c r="B16" s="339" t="s">
        <v>1207</v>
      </c>
      <c r="C16" s="339" t="s">
        <v>1208</v>
      </c>
      <c r="D16" s="339" t="s">
        <v>687</v>
      </c>
      <c r="E16" s="135" t="s">
        <v>1209</v>
      </c>
      <c r="F16" s="339" t="s">
        <v>1211</v>
      </c>
      <c r="G16" s="339" t="s">
        <v>1184</v>
      </c>
      <c r="H16" s="339" t="s">
        <v>1202</v>
      </c>
    </row>
    <row r="17" spans="2:8" ht="174.5" thickBot="1">
      <c r="B17" s="340"/>
      <c r="C17" s="340"/>
      <c r="D17" s="340"/>
      <c r="E17" s="148" t="s">
        <v>1210</v>
      </c>
      <c r="F17" s="340"/>
      <c r="G17" s="340"/>
      <c r="H17" s="340"/>
    </row>
    <row r="18" spans="2:8">
      <c r="B18" s="339" t="s">
        <v>1212</v>
      </c>
      <c r="C18" s="339" t="s">
        <v>1213</v>
      </c>
      <c r="D18" s="339" t="s">
        <v>687</v>
      </c>
      <c r="E18" s="135" t="s">
        <v>1214</v>
      </c>
      <c r="F18" s="339" t="s">
        <v>1211</v>
      </c>
      <c r="G18" s="339" t="s">
        <v>1184</v>
      </c>
      <c r="H18" s="339" t="s">
        <v>1202</v>
      </c>
    </row>
    <row r="19" spans="2:8" ht="163" thickBot="1">
      <c r="B19" s="340"/>
      <c r="C19" s="340"/>
      <c r="D19" s="340"/>
      <c r="E19" s="136" t="s">
        <v>1215</v>
      </c>
      <c r="F19" s="340"/>
      <c r="G19" s="340"/>
      <c r="H19" s="340"/>
    </row>
    <row r="20" spans="2:8">
      <c r="B20" s="339" t="s">
        <v>1212</v>
      </c>
      <c r="C20" s="339" t="s">
        <v>1216</v>
      </c>
      <c r="D20" s="339" t="s">
        <v>687</v>
      </c>
      <c r="E20" s="135" t="s">
        <v>1214</v>
      </c>
      <c r="F20" s="339" t="s">
        <v>1211</v>
      </c>
      <c r="G20" s="339" t="s">
        <v>1184</v>
      </c>
      <c r="H20" s="339" t="s">
        <v>1202</v>
      </c>
    </row>
    <row r="21" spans="2:8" ht="112.5">
      <c r="B21" s="343"/>
      <c r="C21" s="343"/>
      <c r="D21" s="343"/>
      <c r="E21" s="135" t="s">
        <v>1217</v>
      </c>
      <c r="F21" s="343"/>
      <c r="G21" s="343"/>
      <c r="H21" s="343"/>
    </row>
    <row r="22" spans="2:8" ht="88" thickBot="1">
      <c r="B22" s="340"/>
      <c r="C22" s="340"/>
      <c r="D22" s="340"/>
      <c r="E22" s="136" t="s">
        <v>1218</v>
      </c>
      <c r="F22" s="340"/>
      <c r="G22" s="340"/>
      <c r="H22" s="340"/>
    </row>
    <row r="23" spans="2:8">
      <c r="B23" s="339" t="s">
        <v>1219</v>
      </c>
      <c r="C23" s="339" t="s">
        <v>1220</v>
      </c>
      <c r="D23" s="339" t="s">
        <v>687</v>
      </c>
      <c r="E23" s="135" t="s">
        <v>1214</v>
      </c>
      <c r="F23" s="339" t="s">
        <v>1211</v>
      </c>
      <c r="G23" s="339" t="s">
        <v>1184</v>
      </c>
      <c r="H23" s="339" t="s">
        <v>1202</v>
      </c>
    </row>
    <row r="24" spans="2:8" ht="125">
      <c r="B24" s="343"/>
      <c r="C24" s="343"/>
      <c r="D24" s="343"/>
      <c r="E24" s="135" t="s">
        <v>1221</v>
      </c>
      <c r="F24" s="343"/>
      <c r="G24" s="343"/>
      <c r="H24" s="343"/>
    </row>
    <row r="25" spans="2:8" ht="50.5" thickBot="1">
      <c r="B25" s="340"/>
      <c r="C25" s="340"/>
      <c r="D25" s="340"/>
      <c r="E25" s="136" t="s">
        <v>1222</v>
      </c>
      <c r="F25" s="340"/>
      <c r="G25" s="340"/>
      <c r="H25" s="340"/>
    </row>
    <row r="26" spans="2:8">
      <c r="B26" s="328" t="s">
        <v>690</v>
      </c>
      <c r="C26" s="329"/>
      <c r="D26" s="329"/>
      <c r="E26" s="329"/>
      <c r="F26" s="329"/>
      <c r="G26" s="329"/>
      <c r="H26" s="330"/>
    </row>
    <row r="27" spans="2:8">
      <c r="B27" s="351" t="s">
        <v>1223</v>
      </c>
      <c r="C27" s="352"/>
      <c r="D27" s="352"/>
      <c r="E27" s="352"/>
      <c r="F27" s="352"/>
      <c r="G27" s="352"/>
      <c r="H27" s="353"/>
    </row>
    <row r="28" spans="2:8">
      <c r="B28" s="354" t="s">
        <v>1224</v>
      </c>
      <c r="C28" s="355"/>
      <c r="D28" s="355"/>
      <c r="E28" s="355"/>
      <c r="F28" s="355"/>
      <c r="G28" s="355"/>
      <c r="H28" s="356"/>
    </row>
    <row r="29" spans="2:8" ht="15" thickBot="1">
      <c r="B29" s="357" t="s">
        <v>1225</v>
      </c>
      <c r="C29" s="358"/>
      <c r="D29" s="358"/>
      <c r="E29" s="358"/>
      <c r="F29" s="358"/>
      <c r="G29" s="358"/>
      <c r="H29" s="359"/>
    </row>
  </sheetData>
  <mergeCells count="40">
    <mergeCell ref="H5:H10"/>
    <mergeCell ref="B5:B10"/>
    <mergeCell ref="C5:C10"/>
    <mergeCell ref="D5:D10"/>
    <mergeCell ref="E5:E10"/>
    <mergeCell ref="G5:G10"/>
    <mergeCell ref="H16:H17"/>
    <mergeCell ref="B11:B12"/>
    <mergeCell ref="C11:C12"/>
    <mergeCell ref="D11:D12"/>
    <mergeCell ref="E11:E12"/>
    <mergeCell ref="G11:G12"/>
    <mergeCell ref="H11:H12"/>
    <mergeCell ref="B16:B17"/>
    <mergeCell ref="C16:C17"/>
    <mergeCell ref="D16:D17"/>
    <mergeCell ref="F16:F17"/>
    <mergeCell ref="G16:G17"/>
    <mergeCell ref="H20:H22"/>
    <mergeCell ref="B18:B19"/>
    <mergeCell ref="C18:C19"/>
    <mergeCell ref="D18:D19"/>
    <mergeCell ref="F18:F19"/>
    <mergeCell ref="G18:G19"/>
    <mergeCell ref="H18:H19"/>
    <mergeCell ref="B20:B22"/>
    <mergeCell ref="C20:C22"/>
    <mergeCell ref="D20:D22"/>
    <mergeCell ref="F20:F22"/>
    <mergeCell ref="G20:G22"/>
    <mergeCell ref="B26:H26"/>
    <mergeCell ref="B27:H27"/>
    <mergeCell ref="B28:H28"/>
    <mergeCell ref="B29:H29"/>
    <mergeCell ref="B23:B25"/>
    <mergeCell ref="C23:C25"/>
    <mergeCell ref="D23:D25"/>
    <mergeCell ref="F23:F25"/>
    <mergeCell ref="G23:G25"/>
    <mergeCell ref="H23:H25"/>
  </mergeCells>
  <hyperlinks>
    <hyperlink ref="E13" location="_11.3.3_Collaboration_With" display="_11.3.3_Collaboration_With" xr:uid="{E3278737-1C00-46D5-B6D6-9D15EEE33339}"/>
    <hyperlink ref="E17" location="F6p1p3p4d1" display="F6p1p3p4d1" xr:uid="{67CB0DB0-2586-41E9-A3D4-46E1CC356329}"/>
    <hyperlink ref="B27" location="_bookmark153" display="_bookmark153" xr:uid="{E83BA1F0-BDC6-4B8E-9394-C0F89ED11AE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9A1A-3711-44B0-B6F2-B9FF2012C3A6}">
  <sheetPr>
    <tabColor rgb="FF00B050"/>
  </sheetPr>
  <dimension ref="B2:M17"/>
  <sheetViews>
    <sheetView showGridLines="0" workbookViewId="0">
      <selection activeCell="C2" sqref="C2"/>
    </sheetView>
  </sheetViews>
  <sheetFormatPr defaultRowHeight="14.5"/>
  <cols>
    <col min="2" max="13" width="11.7265625" customWidth="1"/>
  </cols>
  <sheetData>
    <row r="2" spans="2:13">
      <c r="B2" s="60" t="s">
        <v>5121</v>
      </c>
    </row>
    <row r="3" spans="2:13">
      <c r="B3" s="60" t="s">
        <v>2529</v>
      </c>
    </row>
    <row r="4" spans="2:13" s="81" customFormat="1" ht="59.65" customHeight="1">
      <c r="B4" s="248" t="s">
        <v>194</v>
      </c>
      <c r="C4" s="248" t="s">
        <v>1226</v>
      </c>
      <c r="D4" s="248" t="s">
        <v>6414</v>
      </c>
      <c r="E4" s="248" t="s">
        <v>6415</v>
      </c>
      <c r="F4" s="248" t="s">
        <v>6416</v>
      </c>
      <c r="G4" s="249" t="s">
        <v>6417</v>
      </c>
      <c r="H4" s="249" t="s">
        <v>6418</v>
      </c>
      <c r="I4" s="249" t="s">
        <v>6419</v>
      </c>
      <c r="J4" s="248" t="s">
        <v>1227</v>
      </c>
      <c r="K4" s="248" t="s">
        <v>1228</v>
      </c>
      <c r="L4" s="248" t="s">
        <v>1229</v>
      </c>
      <c r="M4" s="248" t="s">
        <v>1230</v>
      </c>
    </row>
    <row r="5" spans="2:13" s="79" customFormat="1" ht="43.5">
      <c r="B5" s="232" t="s">
        <v>6420</v>
      </c>
      <c r="C5" s="233" t="s">
        <v>532</v>
      </c>
      <c r="D5" s="234">
        <v>0.62</v>
      </c>
      <c r="E5" s="234">
        <v>0.67</v>
      </c>
      <c r="F5" s="234">
        <v>0.23</v>
      </c>
      <c r="G5" s="235">
        <v>18.998107703888106</v>
      </c>
      <c r="H5" s="235">
        <v>18.402400171980556</v>
      </c>
      <c r="I5" s="235">
        <v>0.59570753190755066</v>
      </c>
      <c r="J5" s="236">
        <v>2.7E-2</v>
      </c>
      <c r="K5" s="236">
        <v>2.7E-2</v>
      </c>
      <c r="L5" s="236">
        <v>2.8000000000000001E-2</v>
      </c>
      <c r="M5" s="233" t="s">
        <v>1095</v>
      </c>
    </row>
    <row r="6" spans="2:13" ht="58">
      <c r="B6" s="232" t="s">
        <v>6413</v>
      </c>
      <c r="C6" s="233" t="s">
        <v>196</v>
      </c>
      <c r="D6" s="234">
        <v>0.98</v>
      </c>
      <c r="E6" s="234">
        <v>0.98</v>
      </c>
      <c r="F6" s="234">
        <v>1</v>
      </c>
      <c r="G6" s="235">
        <v>8.4</v>
      </c>
      <c r="H6" s="235">
        <v>8</v>
      </c>
      <c r="I6" s="235">
        <v>0.4</v>
      </c>
      <c r="J6" s="236">
        <v>4.9000000000000002E-2</v>
      </c>
      <c r="K6" s="236">
        <v>4.9000000000000002E-2</v>
      </c>
      <c r="L6" s="236">
        <v>6.4000000000000001E-2</v>
      </c>
      <c r="M6" s="233" t="s">
        <v>1095</v>
      </c>
    </row>
    <row r="7" spans="2:13">
      <c r="B7" s="237" t="s">
        <v>1231</v>
      </c>
      <c r="C7" s="233">
        <v>7</v>
      </c>
      <c r="D7" s="234">
        <v>0.69866873313020383</v>
      </c>
      <c r="E7" s="234">
        <v>0.95</v>
      </c>
      <c r="F7" s="234">
        <v>-0.59</v>
      </c>
      <c r="G7" s="238">
        <v>28.909243748198968</v>
      </c>
      <c r="H7" s="238">
        <v>48.57904600752601</v>
      </c>
      <c r="I7" s="238">
        <v>-19.669802259327039</v>
      </c>
      <c r="J7" s="234">
        <v>1</v>
      </c>
      <c r="K7" s="234">
        <v>1</v>
      </c>
      <c r="L7" s="239" t="s">
        <v>1232</v>
      </c>
      <c r="M7" s="233" t="s">
        <v>1095</v>
      </c>
    </row>
    <row r="8" spans="2:13">
      <c r="B8" s="232" t="s">
        <v>1233</v>
      </c>
      <c r="C8" s="233" t="s">
        <v>1234</v>
      </c>
      <c r="D8" s="234">
        <v>0.44734094589625301</v>
      </c>
      <c r="E8" s="234">
        <v>0.65</v>
      </c>
      <c r="F8" s="234">
        <v>-0.73</v>
      </c>
      <c r="G8" s="238">
        <v>35.27898232313219</v>
      </c>
      <c r="H8" s="238">
        <v>40.019150110290624</v>
      </c>
      <c r="I8" s="238">
        <v>-4.7401677871584376</v>
      </c>
      <c r="J8" s="234">
        <v>1</v>
      </c>
      <c r="K8" s="234">
        <v>1</v>
      </c>
      <c r="L8" s="239" t="s">
        <v>1232</v>
      </c>
      <c r="M8" s="233" t="s">
        <v>1095</v>
      </c>
    </row>
    <row r="9" spans="2:13" ht="43.5">
      <c r="B9" s="232" t="s">
        <v>6421</v>
      </c>
      <c r="C9" s="233" t="s">
        <v>5339</v>
      </c>
      <c r="D9" s="234" t="s">
        <v>1232</v>
      </c>
      <c r="E9" s="234">
        <v>0.14000000000000001</v>
      </c>
      <c r="F9" s="234" t="s">
        <v>1232</v>
      </c>
      <c r="G9" s="233" t="s">
        <v>1232</v>
      </c>
      <c r="H9" s="233" t="s">
        <v>1232</v>
      </c>
      <c r="I9" s="233" t="s">
        <v>1232</v>
      </c>
      <c r="J9" s="234">
        <v>0.75</v>
      </c>
      <c r="K9" s="234">
        <v>0.75</v>
      </c>
      <c r="L9" s="239">
        <v>1.9E-2</v>
      </c>
      <c r="M9" s="233" t="s">
        <v>1095</v>
      </c>
    </row>
    <row r="10" spans="2:13" ht="14.5" customHeight="1">
      <c r="B10" s="232" t="s">
        <v>6422</v>
      </c>
      <c r="C10" s="233">
        <v>9.4</v>
      </c>
      <c r="D10" s="234" t="s">
        <v>1232</v>
      </c>
      <c r="E10" s="234">
        <v>0.2</v>
      </c>
      <c r="F10" s="234" t="s">
        <v>1232</v>
      </c>
      <c r="G10" s="233" t="s">
        <v>1232</v>
      </c>
      <c r="H10" s="233" t="s">
        <v>1232</v>
      </c>
      <c r="I10" s="233" t="s">
        <v>1232</v>
      </c>
      <c r="J10" s="236">
        <v>7.9000000000000001E-2</v>
      </c>
      <c r="K10" s="236">
        <v>7.8E-2</v>
      </c>
      <c r="L10" s="239">
        <v>3.0000000000000001E-3</v>
      </c>
      <c r="M10" s="233" t="s">
        <v>1095</v>
      </c>
    </row>
    <row r="11" spans="2:13" ht="14.5" customHeight="1">
      <c r="B11" s="232" t="s">
        <v>6423</v>
      </c>
      <c r="C11" s="233" t="s">
        <v>195</v>
      </c>
      <c r="D11" s="234" t="s">
        <v>1232</v>
      </c>
      <c r="E11" s="234">
        <v>5.5E-2</v>
      </c>
      <c r="F11" s="234" t="s">
        <v>1232</v>
      </c>
      <c r="G11" s="233" t="s">
        <v>1232</v>
      </c>
      <c r="H11" s="233" t="s">
        <v>1232</v>
      </c>
      <c r="I11" s="233" t="s">
        <v>1232</v>
      </c>
      <c r="J11" s="234">
        <v>1</v>
      </c>
      <c r="K11" s="234">
        <v>1</v>
      </c>
      <c r="L11" s="239">
        <v>1.7999999999999999E-2</v>
      </c>
      <c r="M11" s="233" t="s">
        <v>1095</v>
      </c>
    </row>
    <row r="12" spans="2:13" ht="43.5">
      <c r="B12" s="232" t="s">
        <v>6424</v>
      </c>
      <c r="C12" s="233" t="s">
        <v>6425</v>
      </c>
      <c r="D12" s="234" t="s">
        <v>1232</v>
      </c>
      <c r="E12" s="234">
        <v>0.8</v>
      </c>
      <c r="F12" s="234" t="s">
        <v>1232</v>
      </c>
      <c r="G12" s="233" t="s">
        <v>1232</v>
      </c>
      <c r="H12" s="233" t="s">
        <v>1232</v>
      </c>
      <c r="I12" s="233" t="s">
        <v>1232</v>
      </c>
      <c r="J12" s="236">
        <v>5.7999999999999996E-3</v>
      </c>
      <c r="K12" s="236">
        <v>5.8999999999999999E-3</v>
      </c>
      <c r="L12" s="240">
        <v>1.6000000000000001E-4</v>
      </c>
      <c r="M12" s="233" t="s">
        <v>1095</v>
      </c>
    </row>
    <row r="13" spans="2:13" ht="43.5">
      <c r="B13" s="232" t="s">
        <v>6426</v>
      </c>
      <c r="C13" s="233" t="s">
        <v>6427</v>
      </c>
      <c r="D13" s="234" t="s">
        <v>1232</v>
      </c>
      <c r="E13" s="234">
        <v>0.88</v>
      </c>
      <c r="F13" s="234" t="s">
        <v>1232</v>
      </c>
      <c r="G13" s="233" t="s">
        <v>1232</v>
      </c>
      <c r="H13" s="233" t="s">
        <v>1232</v>
      </c>
      <c r="I13" s="233" t="s">
        <v>1232</v>
      </c>
      <c r="J13" s="234" t="s">
        <v>1232</v>
      </c>
      <c r="K13" s="236">
        <v>7.4198640628439999E-3</v>
      </c>
      <c r="L13" s="239">
        <v>2.0999999999999999E-3</v>
      </c>
      <c r="M13" s="233" t="s">
        <v>6428</v>
      </c>
    </row>
    <row r="14" spans="2:13" ht="58">
      <c r="B14" s="232" t="s">
        <v>6429</v>
      </c>
      <c r="C14" s="233" t="s">
        <v>5420</v>
      </c>
      <c r="D14" s="234" t="s">
        <v>1232</v>
      </c>
      <c r="E14" s="234">
        <v>0.75</v>
      </c>
      <c r="F14" s="234" t="s">
        <v>1232</v>
      </c>
      <c r="G14" s="233" t="s">
        <v>1232</v>
      </c>
      <c r="H14" s="233" t="s">
        <v>1232</v>
      </c>
      <c r="I14" s="233" t="s">
        <v>1232</v>
      </c>
      <c r="J14" s="234" t="s">
        <v>1232</v>
      </c>
      <c r="K14" s="236">
        <v>4.2033717286315882E-3</v>
      </c>
      <c r="L14" s="239">
        <v>1.4E-3</v>
      </c>
      <c r="M14" s="233" t="s">
        <v>6428</v>
      </c>
    </row>
    <row r="15" spans="2:13">
      <c r="B15" s="360" t="s">
        <v>6430</v>
      </c>
      <c r="C15" s="360"/>
      <c r="D15" s="360"/>
      <c r="E15" s="360"/>
      <c r="F15" s="360"/>
      <c r="G15" s="360"/>
      <c r="H15" s="360"/>
      <c r="I15" s="360"/>
      <c r="J15" s="360"/>
      <c r="K15" s="360"/>
      <c r="L15" s="360"/>
      <c r="M15" s="360"/>
    </row>
    <row r="16" spans="2:13">
      <c r="B16" s="360" t="s">
        <v>6431</v>
      </c>
      <c r="C16" s="360"/>
      <c r="D16" s="360"/>
      <c r="E16" s="360"/>
      <c r="F16" s="360"/>
      <c r="G16" s="360"/>
      <c r="H16" s="360"/>
      <c r="I16" s="360"/>
      <c r="J16" s="360"/>
      <c r="K16" s="360"/>
      <c r="L16" s="360"/>
      <c r="M16" s="360"/>
    </row>
    <row r="17" spans="2:13">
      <c r="B17" s="360" t="s">
        <v>6432</v>
      </c>
      <c r="C17" s="360"/>
      <c r="D17" s="360"/>
      <c r="E17" s="360"/>
      <c r="F17" s="360"/>
      <c r="G17" s="360"/>
      <c r="H17" s="360"/>
      <c r="I17" s="360"/>
      <c r="J17" s="360"/>
      <c r="K17" s="360"/>
      <c r="L17" s="360"/>
      <c r="M17" s="360"/>
    </row>
  </sheetData>
  <mergeCells count="3">
    <mergeCell ref="B15:M15"/>
    <mergeCell ref="B16:M16"/>
    <mergeCell ref="B17:M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D5C94-2C9B-4E2D-9CCD-85AD5052F923}">
  <sheetPr>
    <tabColor rgb="FF00B050"/>
  </sheetPr>
  <dimension ref="B2:G6"/>
  <sheetViews>
    <sheetView showGridLines="0" zoomScale="97" workbookViewId="0">
      <selection activeCell="C2" sqref="C2"/>
    </sheetView>
  </sheetViews>
  <sheetFormatPr defaultRowHeight="14.5"/>
  <cols>
    <col min="2" max="2" width="13.6328125" customWidth="1"/>
    <col min="3" max="3" width="11.08984375" customWidth="1"/>
    <col min="4" max="4" width="18.90625" customWidth="1"/>
    <col min="5" max="5" width="15.6328125" customWidth="1"/>
    <col min="6" max="6" width="14.90625" customWidth="1"/>
    <col min="7" max="7" width="18.1796875" customWidth="1"/>
  </cols>
  <sheetData>
    <row r="2" spans="2:7">
      <c r="B2" s="60" t="s">
        <v>6334</v>
      </c>
    </row>
    <row r="3" spans="2:7" ht="15" thickBot="1">
      <c r="B3" s="60" t="s">
        <v>6335</v>
      </c>
    </row>
    <row r="4" spans="2:7" ht="16" thickBot="1">
      <c r="B4" s="212"/>
      <c r="C4" s="103" t="s">
        <v>6275</v>
      </c>
      <c r="D4" s="103" t="s">
        <v>6276</v>
      </c>
      <c r="E4" s="217" t="s">
        <v>6280</v>
      </c>
      <c r="F4" s="103" t="s">
        <v>6282</v>
      </c>
      <c r="G4" s="103" t="s">
        <v>6277</v>
      </c>
    </row>
    <row r="5" spans="2:7" ht="16" thickBot="1">
      <c r="B5" s="213" t="s">
        <v>1149</v>
      </c>
      <c r="C5" s="214">
        <v>64</v>
      </c>
      <c r="D5" s="215">
        <v>7949193</v>
      </c>
      <c r="E5" s="215" t="s">
        <v>6279</v>
      </c>
      <c r="F5" s="361">
        <v>0.34799999999999998</v>
      </c>
      <c r="G5" s="363">
        <v>0.65</v>
      </c>
    </row>
    <row r="6" spans="2:7" ht="16" thickBot="1">
      <c r="B6" s="213" t="s">
        <v>6278</v>
      </c>
      <c r="C6" s="214">
        <v>247</v>
      </c>
      <c r="D6" s="215">
        <v>10672567</v>
      </c>
      <c r="E6" s="215" t="s">
        <v>6281</v>
      </c>
      <c r="F6" s="362"/>
      <c r="G6" s="364"/>
    </row>
  </sheetData>
  <mergeCells count="2">
    <mergeCell ref="F5:F6"/>
    <mergeCell ref="G5:G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B0F3-D399-4372-8335-48FA4C2743C7}">
  <sheetPr>
    <tabColor rgb="FF00B050"/>
  </sheetPr>
  <dimension ref="B2:D39"/>
  <sheetViews>
    <sheetView showGridLines="0" workbookViewId="0">
      <selection activeCell="C2" sqref="C2"/>
    </sheetView>
  </sheetViews>
  <sheetFormatPr defaultRowHeight="14.5"/>
  <cols>
    <col min="2" max="2" width="37.26953125" customWidth="1"/>
    <col min="3" max="3" width="29.6328125" customWidth="1"/>
    <col min="4" max="4" width="53.08984375" customWidth="1"/>
  </cols>
  <sheetData>
    <row r="2" spans="2:4">
      <c r="B2" s="60" t="s">
        <v>6336</v>
      </c>
    </row>
    <row r="3" spans="2:4" ht="15" thickBot="1">
      <c r="B3" s="60" t="s">
        <v>6337</v>
      </c>
    </row>
    <row r="4" spans="2:4" ht="16" thickBot="1">
      <c r="B4" s="218" t="s">
        <v>6283</v>
      </c>
      <c r="C4" s="219" t="s">
        <v>6284</v>
      </c>
      <c r="D4" s="219" t="s">
        <v>6285</v>
      </c>
    </row>
    <row r="5" spans="2:4" ht="16" thickBot="1">
      <c r="B5" s="365" t="s">
        <v>6286</v>
      </c>
      <c r="C5" s="366"/>
      <c r="D5" s="367"/>
    </row>
    <row r="6" spans="2:4" ht="15.5">
      <c r="B6" s="372" t="s">
        <v>6287</v>
      </c>
      <c r="C6" s="373">
        <v>1204</v>
      </c>
      <c r="D6" s="221" t="s">
        <v>6288</v>
      </c>
    </row>
    <row r="7" spans="2:4" ht="16" thickBot="1">
      <c r="B7" s="369"/>
      <c r="C7" s="371"/>
      <c r="D7" s="216" t="s">
        <v>6289</v>
      </c>
    </row>
    <row r="8" spans="2:4" ht="15.5">
      <c r="B8" s="368" t="s">
        <v>6290</v>
      </c>
      <c r="C8" s="361">
        <v>25</v>
      </c>
      <c r="D8" s="221" t="s">
        <v>6291</v>
      </c>
    </row>
    <row r="9" spans="2:4" ht="16" thickBot="1">
      <c r="B9" s="369"/>
      <c r="C9" s="362"/>
      <c r="D9" s="216" t="s">
        <v>6292</v>
      </c>
    </row>
    <row r="10" spans="2:4" ht="15.5">
      <c r="B10" s="368" t="s">
        <v>6293</v>
      </c>
      <c r="C10" s="363">
        <v>0.98</v>
      </c>
      <c r="D10" s="221" t="s">
        <v>6294</v>
      </c>
    </row>
    <row r="11" spans="2:4" ht="16" thickBot="1">
      <c r="B11" s="369"/>
      <c r="C11" s="364"/>
      <c r="D11" s="216" t="s">
        <v>6295</v>
      </c>
    </row>
    <row r="12" spans="2:4" ht="15.5">
      <c r="B12" s="220" t="s">
        <v>6296</v>
      </c>
      <c r="C12" s="361" t="s">
        <v>6298</v>
      </c>
      <c r="D12" s="221" t="s">
        <v>6299</v>
      </c>
    </row>
    <row r="13" spans="2:4" ht="16" thickBot="1">
      <c r="B13" s="222" t="s">
        <v>6297</v>
      </c>
      <c r="C13" s="362"/>
      <c r="D13" s="216" t="s">
        <v>6300</v>
      </c>
    </row>
    <row r="14" spans="2:4" ht="15.5">
      <c r="B14" s="220" t="s">
        <v>6301</v>
      </c>
      <c r="C14" s="361" t="s">
        <v>6303</v>
      </c>
      <c r="D14" s="221" t="s">
        <v>6304</v>
      </c>
    </row>
    <row r="15" spans="2:4" ht="16" thickBot="1">
      <c r="B15" s="222" t="s">
        <v>6302</v>
      </c>
      <c r="C15" s="362"/>
      <c r="D15" s="216" t="s">
        <v>6305</v>
      </c>
    </row>
    <row r="16" spans="2:4" ht="15.5">
      <c r="B16" s="368" t="s">
        <v>6306</v>
      </c>
      <c r="C16" s="361" t="s">
        <v>6307</v>
      </c>
      <c r="D16" s="221" t="s">
        <v>6308</v>
      </c>
    </row>
    <row r="17" spans="2:4" ht="16" thickBot="1">
      <c r="B17" s="369"/>
      <c r="C17" s="362"/>
      <c r="D17" s="216" t="s">
        <v>6309</v>
      </c>
    </row>
    <row r="18" spans="2:4" ht="16" thickBot="1">
      <c r="B18" s="365" t="s">
        <v>6310</v>
      </c>
      <c r="C18" s="366"/>
      <c r="D18" s="367"/>
    </row>
    <row r="19" spans="2:4" ht="16" thickBot="1">
      <c r="B19" s="222" t="s">
        <v>6311</v>
      </c>
      <c r="C19" s="215">
        <v>1953</v>
      </c>
      <c r="D19" s="216" t="s">
        <v>6312</v>
      </c>
    </row>
    <row r="20" spans="2:4" ht="15.5">
      <c r="B20" s="368" t="s">
        <v>6313</v>
      </c>
      <c r="C20" s="370">
        <v>1294</v>
      </c>
      <c r="D20" s="221" t="s">
        <v>6314</v>
      </c>
    </row>
    <row r="21" spans="2:4" ht="16" thickBot="1">
      <c r="B21" s="369"/>
      <c r="C21" s="371"/>
      <c r="D21" s="216" t="s">
        <v>6315</v>
      </c>
    </row>
    <row r="22" spans="2:4" ht="15.5">
      <c r="B22" s="368" t="s">
        <v>6316</v>
      </c>
      <c r="C22" s="361">
        <v>19</v>
      </c>
      <c r="D22" s="221" t="s">
        <v>6317</v>
      </c>
    </row>
    <row r="23" spans="2:4" ht="16" thickBot="1">
      <c r="B23" s="369"/>
      <c r="C23" s="362"/>
      <c r="D23" s="216" t="s">
        <v>6292</v>
      </c>
    </row>
    <row r="24" spans="2:4" ht="15.5">
      <c r="B24" s="368" t="s">
        <v>6293</v>
      </c>
      <c r="C24" s="363">
        <v>1</v>
      </c>
      <c r="D24" s="221" t="s">
        <v>6294</v>
      </c>
    </row>
    <row r="25" spans="2:4" ht="16" thickBot="1">
      <c r="B25" s="369"/>
      <c r="C25" s="364"/>
      <c r="D25" s="216" t="s">
        <v>6295</v>
      </c>
    </row>
    <row r="26" spans="2:4" ht="15.5">
      <c r="B26" s="368" t="s">
        <v>6318</v>
      </c>
      <c r="C26" s="361" t="s">
        <v>6319</v>
      </c>
      <c r="D26" s="221" t="s">
        <v>6320</v>
      </c>
    </row>
    <row r="27" spans="2:4" ht="16" thickBot="1">
      <c r="B27" s="369"/>
      <c r="C27" s="362"/>
      <c r="D27" s="216" t="s">
        <v>6321</v>
      </c>
    </row>
    <row r="28" spans="2:4" ht="16" thickBot="1">
      <c r="B28" s="365" t="s">
        <v>6322</v>
      </c>
      <c r="C28" s="366"/>
      <c r="D28" s="367"/>
    </row>
    <row r="29" spans="2:4" ht="16" thickBot="1">
      <c r="B29" s="222" t="s">
        <v>6323</v>
      </c>
      <c r="C29" s="215">
        <v>1049</v>
      </c>
      <c r="D29" s="216" t="s">
        <v>6324</v>
      </c>
    </row>
    <row r="30" spans="2:4" ht="15.5">
      <c r="B30" s="368" t="s">
        <v>6325</v>
      </c>
      <c r="C30" s="361">
        <v>7</v>
      </c>
      <c r="D30" s="221" t="s">
        <v>6317</v>
      </c>
    </row>
    <row r="31" spans="2:4" ht="16" thickBot="1">
      <c r="B31" s="369"/>
      <c r="C31" s="362"/>
      <c r="D31" s="216" t="s">
        <v>6292</v>
      </c>
    </row>
    <row r="32" spans="2:4" ht="15.5">
      <c r="B32" s="368" t="s">
        <v>6293</v>
      </c>
      <c r="C32" s="363">
        <v>1</v>
      </c>
      <c r="D32" s="221" t="s">
        <v>6294</v>
      </c>
    </row>
    <row r="33" spans="2:4" ht="16" thickBot="1">
      <c r="B33" s="369"/>
      <c r="C33" s="364"/>
      <c r="D33" s="216" t="s">
        <v>6295</v>
      </c>
    </row>
    <row r="34" spans="2:4" ht="15.5">
      <c r="B34" s="368" t="s">
        <v>6318</v>
      </c>
      <c r="C34" s="361" t="s">
        <v>6326</v>
      </c>
      <c r="D34" s="221" t="s">
        <v>6320</v>
      </c>
    </row>
    <row r="35" spans="2:4" ht="16" thickBot="1">
      <c r="B35" s="369"/>
      <c r="C35" s="362"/>
      <c r="D35" s="216" t="s">
        <v>6300</v>
      </c>
    </row>
    <row r="36" spans="2:4" ht="16" thickBot="1">
      <c r="B36" s="365" t="s">
        <v>6327</v>
      </c>
      <c r="C36" s="366"/>
      <c r="D36" s="367"/>
    </row>
    <row r="37" spans="2:4" ht="16" thickBot="1">
      <c r="B37" s="222" t="s">
        <v>6328</v>
      </c>
      <c r="C37" s="214" t="s">
        <v>6329</v>
      </c>
      <c r="D37" s="216" t="s">
        <v>6328</v>
      </c>
    </row>
    <row r="38" spans="2:4" ht="15.5">
      <c r="B38" s="220" t="s">
        <v>6330</v>
      </c>
      <c r="C38" s="361" t="s">
        <v>6332</v>
      </c>
      <c r="D38" s="368" t="s">
        <v>6333</v>
      </c>
    </row>
    <row r="39" spans="2:4" ht="16" thickBot="1">
      <c r="B39" s="222" t="s">
        <v>6331</v>
      </c>
      <c r="C39" s="362"/>
      <c r="D39" s="369"/>
    </row>
  </sheetData>
  <mergeCells count="30">
    <mergeCell ref="B20:B21"/>
    <mergeCell ref="C20:C21"/>
    <mergeCell ref="B5:D5"/>
    <mergeCell ref="B6:B7"/>
    <mergeCell ref="C6:C7"/>
    <mergeCell ref="B8:B9"/>
    <mergeCell ref="C8:C9"/>
    <mergeCell ref="B10:B11"/>
    <mergeCell ref="C10:C11"/>
    <mergeCell ref="C12:C13"/>
    <mergeCell ref="C14:C15"/>
    <mergeCell ref="B16:B17"/>
    <mergeCell ref="C16:C17"/>
    <mergeCell ref="B18:D18"/>
    <mergeCell ref="B22:B23"/>
    <mergeCell ref="C22:C23"/>
    <mergeCell ref="B24:B25"/>
    <mergeCell ref="C24:C25"/>
    <mergeCell ref="B26:B27"/>
    <mergeCell ref="C26:C27"/>
    <mergeCell ref="B36:D36"/>
    <mergeCell ref="C38:C39"/>
    <mergeCell ref="D38:D39"/>
    <mergeCell ref="B28:D28"/>
    <mergeCell ref="B30:B31"/>
    <mergeCell ref="C30:C31"/>
    <mergeCell ref="B32:B33"/>
    <mergeCell ref="C32:C33"/>
    <mergeCell ref="B34:B35"/>
    <mergeCell ref="C34:C3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D8AF-3171-4042-9465-2EC22AF5C436}">
  <sheetPr>
    <tabColor rgb="FF00B050"/>
  </sheetPr>
  <dimension ref="B2:D22"/>
  <sheetViews>
    <sheetView showGridLines="0" workbookViewId="0">
      <selection activeCell="C2" sqref="C2"/>
    </sheetView>
  </sheetViews>
  <sheetFormatPr defaultRowHeight="14.5"/>
  <cols>
    <col min="2" max="5" width="36.453125" customWidth="1"/>
  </cols>
  <sheetData>
    <row r="2" spans="2:4">
      <c r="B2" s="60" t="s">
        <v>6371</v>
      </c>
    </row>
    <row r="3" spans="2:4" ht="15" thickBot="1">
      <c r="B3" s="60" t="s">
        <v>6372</v>
      </c>
    </row>
    <row r="4" spans="2:4" ht="16" thickBot="1">
      <c r="B4" s="218" t="s">
        <v>6283</v>
      </c>
      <c r="C4" s="219" t="s">
        <v>6284</v>
      </c>
      <c r="D4" s="219" t="s">
        <v>6285</v>
      </c>
    </row>
    <row r="5" spans="2:4" ht="16" thickBot="1">
      <c r="B5" s="222" t="s">
        <v>6338</v>
      </c>
      <c r="C5" s="215">
        <v>22426</v>
      </c>
      <c r="D5" s="216"/>
    </row>
    <row r="6" spans="2:4" ht="15.5">
      <c r="B6" s="220" t="s">
        <v>6339</v>
      </c>
      <c r="C6" s="370">
        <v>17074</v>
      </c>
      <c r="D6" s="368"/>
    </row>
    <row r="7" spans="2:4" ht="16" thickBot="1">
      <c r="B7" s="222" t="s">
        <v>6340</v>
      </c>
      <c r="C7" s="371"/>
      <c r="D7" s="369"/>
    </row>
    <row r="8" spans="2:4" ht="16" thickBot="1">
      <c r="B8" s="222" t="s">
        <v>6341</v>
      </c>
      <c r="C8" s="214" t="s">
        <v>6342</v>
      </c>
      <c r="D8" s="216" t="s">
        <v>6343</v>
      </c>
    </row>
    <row r="9" spans="2:4" ht="15.5">
      <c r="B9" s="368" t="s">
        <v>6344</v>
      </c>
      <c r="C9" s="361" t="s">
        <v>6345</v>
      </c>
      <c r="D9" s="221" t="s">
        <v>6346</v>
      </c>
    </row>
    <row r="10" spans="2:4" ht="16" thickBot="1">
      <c r="B10" s="369"/>
      <c r="C10" s="362"/>
      <c r="D10" s="216" t="s">
        <v>6347</v>
      </c>
    </row>
    <row r="11" spans="2:4" ht="16" thickBot="1">
      <c r="B11" s="222" t="s">
        <v>6348</v>
      </c>
      <c r="C11" s="214" t="s">
        <v>6349</v>
      </c>
      <c r="D11" s="216" t="s">
        <v>6350</v>
      </c>
    </row>
    <row r="12" spans="2:4" ht="16" thickBot="1">
      <c r="B12" s="222" t="s">
        <v>6351</v>
      </c>
      <c r="C12" s="215">
        <v>13400</v>
      </c>
      <c r="D12" s="216" t="s">
        <v>6352</v>
      </c>
    </row>
    <row r="13" spans="2:4" ht="16" thickBot="1">
      <c r="B13" s="222" t="s">
        <v>6353</v>
      </c>
      <c r="C13" s="215">
        <v>3350</v>
      </c>
      <c r="D13" s="216" t="s">
        <v>6354</v>
      </c>
    </row>
    <row r="14" spans="2:4" ht="16" thickBot="1">
      <c r="B14" s="222" t="s">
        <v>6355</v>
      </c>
      <c r="C14" s="223">
        <v>0.25</v>
      </c>
      <c r="D14" s="216" t="s">
        <v>6356</v>
      </c>
    </row>
    <row r="15" spans="2:4" ht="31">
      <c r="B15" s="368" t="s">
        <v>6357</v>
      </c>
      <c r="C15" s="363">
        <v>0.35</v>
      </c>
      <c r="D15" s="221" t="s">
        <v>6358</v>
      </c>
    </row>
    <row r="16" spans="2:4" ht="16" thickBot="1">
      <c r="B16" s="369"/>
      <c r="C16" s="364"/>
      <c r="D16" s="216" t="s">
        <v>6359</v>
      </c>
    </row>
    <row r="17" spans="2:4" ht="15.5">
      <c r="B17" s="368" t="s">
        <v>6360</v>
      </c>
      <c r="C17" s="363">
        <v>0.9</v>
      </c>
      <c r="D17" s="221" t="s">
        <v>6361</v>
      </c>
    </row>
    <row r="18" spans="2:4" ht="16" thickBot="1">
      <c r="B18" s="369"/>
      <c r="C18" s="364"/>
      <c r="D18" s="216" t="s">
        <v>6362</v>
      </c>
    </row>
    <row r="19" spans="2:4" ht="31">
      <c r="B19" s="368" t="s">
        <v>6363</v>
      </c>
      <c r="C19" s="363">
        <v>0.15</v>
      </c>
      <c r="D19" s="221" t="s">
        <v>6364</v>
      </c>
    </row>
    <row r="20" spans="2:4" ht="16" thickBot="1">
      <c r="B20" s="369"/>
      <c r="C20" s="364"/>
      <c r="D20" s="216" t="s">
        <v>6365</v>
      </c>
    </row>
    <row r="21" spans="2:4" ht="16" thickBot="1">
      <c r="B21" s="222" t="s">
        <v>6318</v>
      </c>
      <c r="C21" s="214" t="s">
        <v>6366</v>
      </c>
      <c r="D21" s="216" t="s">
        <v>6367</v>
      </c>
    </row>
    <row r="22" spans="2:4" ht="16" thickBot="1">
      <c r="B22" s="222" t="s">
        <v>6368</v>
      </c>
      <c r="C22" s="214" t="s">
        <v>6369</v>
      </c>
      <c r="D22" s="216" t="s">
        <v>6370</v>
      </c>
    </row>
  </sheetData>
  <mergeCells count="10">
    <mergeCell ref="D6:D7"/>
    <mergeCell ref="B9:B10"/>
    <mergeCell ref="C9:C10"/>
    <mergeCell ref="B15:B16"/>
    <mergeCell ref="C15:C16"/>
    <mergeCell ref="B17:B18"/>
    <mergeCell ref="C17:C18"/>
    <mergeCell ref="B19:B20"/>
    <mergeCell ref="C19:C20"/>
    <mergeCell ref="C6: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4246-B73A-4298-BDF8-F306B2E12668}">
  <sheetPr>
    <tabColor rgb="FF00B050"/>
  </sheetPr>
  <dimension ref="B1:D20"/>
  <sheetViews>
    <sheetView showGridLines="0" workbookViewId="0">
      <selection activeCell="C2" sqref="C2"/>
    </sheetView>
  </sheetViews>
  <sheetFormatPr defaultRowHeight="14.5"/>
  <cols>
    <col min="2" max="2" width="9.26953125" bestFit="1" customWidth="1"/>
    <col min="3" max="3" width="35.453125" style="74" customWidth="1"/>
    <col min="4" max="4" width="51.26953125" style="74" customWidth="1"/>
  </cols>
  <sheetData>
    <row r="1" spans="2:4">
      <c r="B1" s="4" t="s">
        <v>2505</v>
      </c>
    </row>
    <row r="2" spans="2:4" ht="15" thickBot="1">
      <c r="B2" s="4" t="s">
        <v>2513</v>
      </c>
    </row>
    <row r="3" spans="2:4" ht="15" thickBot="1">
      <c r="B3" s="75" t="s">
        <v>536</v>
      </c>
      <c r="C3" s="69" t="s">
        <v>537</v>
      </c>
      <c r="D3" s="69" t="s">
        <v>538</v>
      </c>
    </row>
    <row r="4" spans="2:4" ht="15" thickBot="1">
      <c r="B4" s="77" t="s">
        <v>539</v>
      </c>
      <c r="C4" s="72" t="s">
        <v>540</v>
      </c>
      <c r="D4" s="72" t="s">
        <v>541</v>
      </c>
    </row>
    <row r="5" spans="2:4" ht="15" thickBot="1">
      <c r="B5" s="77" t="s">
        <v>542</v>
      </c>
      <c r="C5" s="72" t="s">
        <v>543</v>
      </c>
      <c r="D5" s="72" t="s">
        <v>541</v>
      </c>
    </row>
    <row r="6" spans="2:4" ht="15" thickBot="1">
      <c r="B6" s="270" t="s">
        <v>544</v>
      </c>
      <c r="C6" s="72" t="s">
        <v>545</v>
      </c>
      <c r="D6" s="72" t="s">
        <v>541</v>
      </c>
    </row>
    <row r="7" spans="2:4" ht="15" thickBot="1">
      <c r="B7" s="271"/>
      <c r="C7" s="73" t="s">
        <v>546</v>
      </c>
      <c r="D7" s="72" t="s">
        <v>547</v>
      </c>
    </row>
    <row r="8" spans="2:4" ht="15" thickBot="1">
      <c r="B8" s="272"/>
      <c r="C8" s="73" t="s">
        <v>548</v>
      </c>
      <c r="D8" s="72" t="s">
        <v>541</v>
      </c>
    </row>
    <row r="9" spans="2:4" ht="25.5" thickBot="1">
      <c r="B9" s="270" t="s">
        <v>549</v>
      </c>
      <c r="C9" s="73" t="s">
        <v>550</v>
      </c>
      <c r="D9" s="72" t="s">
        <v>551</v>
      </c>
    </row>
    <row r="10" spans="2:4" ht="15" thickBot="1">
      <c r="B10" s="271"/>
      <c r="C10" s="73" t="s">
        <v>552</v>
      </c>
      <c r="D10" s="72" t="s">
        <v>541</v>
      </c>
    </row>
    <row r="11" spans="2:4" ht="29.5" thickBot="1">
      <c r="B11" s="272"/>
      <c r="C11" s="73" t="s">
        <v>553</v>
      </c>
      <c r="D11" s="72" t="s">
        <v>554</v>
      </c>
    </row>
    <row r="12" spans="2:4" ht="15" thickBot="1">
      <c r="B12" s="77" t="s">
        <v>555</v>
      </c>
      <c r="C12" s="72" t="s">
        <v>556</v>
      </c>
      <c r="D12" s="72" t="s">
        <v>541</v>
      </c>
    </row>
    <row r="13" spans="2:4" ht="15" thickBot="1">
      <c r="B13" s="77" t="s">
        <v>557</v>
      </c>
      <c r="C13" s="72" t="s">
        <v>558</v>
      </c>
      <c r="D13" s="72" t="s">
        <v>541</v>
      </c>
    </row>
    <row r="14" spans="2:4" ht="15" thickBot="1">
      <c r="B14" s="77" t="s">
        <v>559</v>
      </c>
      <c r="C14" s="72" t="s">
        <v>560</v>
      </c>
      <c r="D14" s="72" t="s">
        <v>561</v>
      </c>
    </row>
    <row r="15" spans="2:4" ht="15" thickBot="1">
      <c r="B15" s="77" t="s">
        <v>562</v>
      </c>
      <c r="C15" s="72" t="s">
        <v>27</v>
      </c>
      <c r="D15" s="72" t="s">
        <v>563</v>
      </c>
    </row>
    <row r="16" spans="2:4" ht="15" thickBot="1">
      <c r="B16" s="77" t="s">
        <v>564</v>
      </c>
      <c r="C16" s="72" t="s">
        <v>565</v>
      </c>
      <c r="D16" s="72" t="s">
        <v>566</v>
      </c>
    </row>
    <row r="17" spans="2:4" ht="15" thickBot="1">
      <c r="B17" s="77" t="s">
        <v>567</v>
      </c>
      <c r="C17" s="72" t="s">
        <v>173</v>
      </c>
      <c r="D17" s="72" t="s">
        <v>568</v>
      </c>
    </row>
    <row r="18" spans="2:4" ht="25.5" thickBot="1">
      <c r="B18" s="77" t="s">
        <v>569</v>
      </c>
      <c r="C18" s="72" t="s">
        <v>570</v>
      </c>
      <c r="D18" s="72" t="s">
        <v>571</v>
      </c>
    </row>
    <row r="19" spans="2:4" ht="25.5" thickBot="1">
      <c r="B19" s="77" t="s">
        <v>572</v>
      </c>
      <c r="C19" s="72" t="s">
        <v>573</v>
      </c>
      <c r="D19" s="72" t="s">
        <v>574</v>
      </c>
    </row>
    <row r="20" spans="2:4" ht="38" thickBot="1">
      <c r="B20" s="77" t="s">
        <v>575</v>
      </c>
      <c r="C20" s="72" t="s">
        <v>576</v>
      </c>
      <c r="D20" s="72" t="s">
        <v>541</v>
      </c>
    </row>
  </sheetData>
  <mergeCells count="2">
    <mergeCell ref="B6:B8"/>
    <mergeCell ref="B9:B11"/>
  </mergeCells>
  <hyperlinks>
    <hyperlink ref="B4" location="_1._Executive_Summary" display="_1._Executive_Summary" xr:uid="{9EEB3C57-150E-4A09-9C75-CCC370403104}"/>
    <hyperlink ref="B5" location="_2._Responsible_Persons" display="_2._Responsible_Persons" xr:uid="{A6EB740A-8FD9-493A-AE86-5D28C335CEA0}"/>
    <hyperlink ref="B6" location="_3._Overview_of" display="_3._Overview_of" xr:uid="{FB6A8C6E-D634-4B6D-83B5-934E5D2257E4}"/>
    <hyperlink ref="C7" location="_3.6_Projected_Expenditures" display="_3.6_Projected_Expenditures" xr:uid="{C6D20849-6846-4C55-AB9B-C0AE2122AA16}"/>
    <hyperlink ref="C8" location="_3.7_Climate_Change" display="_3.7_Climate_Change" xr:uid="{D92EA693-75B2-41C5-9CB6-E9881214307E}"/>
    <hyperlink ref="B9" location="_4._Overview_of" display="_4._Overview_of" xr:uid="{57C8484E-B581-405C-83A0-8B7885913CF7}"/>
    <hyperlink ref="C9" location="_4.1_Service_Territory" display="_4.1_Service_Territory" xr:uid="{809B77C1-813D-46AE-BDE0-CBFDC7A7CDC8}"/>
    <hyperlink ref="C10" location="_4.2_Catastrophic_Wildfire" display="_4.2_Catastrophic_Wildfire" xr:uid="{BFF1AD24-9993-407F-853A-8EC1EF125462}"/>
    <hyperlink ref="C11" location="_4.3_Frequently_De-Energized" display="_4.3_Frequently_De-Energized" xr:uid="{652A35B1-9F49-4914-9190-35F9E75A92BB}"/>
    <hyperlink ref="B12" location="_5._Risk_Methodology" display="_5._Risk_Methodology" xr:uid="{9AB79CFC-1A31-4E6A-9775-CD515DB4C931}"/>
    <hyperlink ref="B13" location="_6._Wildfire_Mitigation_1" display="_6._Wildfire_Mitigation_1" xr:uid="{FF1A4343-A338-4044-9637-90C7DF3746C6}"/>
    <hyperlink ref="B14" location="_6._Wildfire_Mitigation" display="_6._Wildfire_Mitigation" xr:uid="{E865012C-FA66-4A38-9422-F26C92A6484E}"/>
    <hyperlink ref="B15" location="_8._Grid_Design," display="_8._Grid_Design," xr:uid="{646232F3-DEC1-42FF-9FC9-1A804B0EFAEB}"/>
    <hyperlink ref="B16" location="_9._Vegetation_Management" display="_9._Vegetation_Management" xr:uid="{FA30B923-5165-46CE-8766-48FDE89BB40F}"/>
    <hyperlink ref="B17" location="_10._Situational_Awareness" display="_10._Situational_Awareness" xr:uid="{EFA79D72-9FEF-45F3-969F-FACFD8BB9BF4}"/>
    <hyperlink ref="B18" location="_11._Emergency_Preparedness," display="_11._Emergency_Preparedness," xr:uid="{313BD6F5-BF8A-40BD-8EE3-5DD88BFFBB16}"/>
    <hyperlink ref="B19" location="_12._Enterprise_Systems" display="_12._Enterprise_Systems" xr:uid="{3E05D54D-443B-42F0-B913-480CC5AFA441}"/>
    <hyperlink ref="B20" location="_13._Lessons_Learned" display="_13._Lessons_Learned" xr:uid="{2C17440D-C44C-4E51-BBBB-EA877C7D418F}"/>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C750-4A2C-4A27-95A2-A6DC9A20F842}">
  <sheetPr>
    <tabColor rgb="FF00B050"/>
  </sheetPr>
  <dimension ref="B2:D20"/>
  <sheetViews>
    <sheetView showGridLines="0" workbookViewId="0">
      <selection activeCell="C2" sqref="C2"/>
    </sheetView>
  </sheetViews>
  <sheetFormatPr defaultRowHeight="14.5"/>
  <cols>
    <col min="2" max="2" width="35.36328125" customWidth="1"/>
    <col min="3" max="3" width="32.08984375" customWidth="1"/>
    <col min="4" max="4" width="36.6328125" customWidth="1"/>
  </cols>
  <sheetData>
    <row r="2" spans="2:4">
      <c r="B2" s="60" t="s">
        <v>6377</v>
      </c>
    </row>
    <row r="3" spans="2:4" ht="15" thickBot="1">
      <c r="B3" s="60" t="s">
        <v>6378</v>
      </c>
    </row>
    <row r="4" spans="2:4" ht="16" thickBot="1">
      <c r="B4" s="218" t="s">
        <v>6283</v>
      </c>
      <c r="C4" s="219" t="s">
        <v>6284</v>
      </c>
      <c r="D4" s="219" t="s">
        <v>6285</v>
      </c>
    </row>
    <row r="5" spans="2:4" ht="16" thickBot="1">
      <c r="B5" s="222" t="s">
        <v>6338</v>
      </c>
      <c r="C5" s="215">
        <v>22426</v>
      </c>
      <c r="D5" s="216"/>
    </row>
    <row r="6" spans="2:4" ht="16" thickBot="1">
      <c r="B6" s="222" t="s">
        <v>6373</v>
      </c>
      <c r="C6" s="215">
        <v>17074</v>
      </c>
      <c r="D6" s="216"/>
    </row>
    <row r="7" spans="2:4" ht="15.5">
      <c r="B7" s="368" t="s">
        <v>6287</v>
      </c>
      <c r="C7" s="370">
        <v>1204</v>
      </c>
      <c r="D7" s="221" t="s">
        <v>6288</v>
      </c>
    </row>
    <row r="8" spans="2:4" ht="16" thickBot="1">
      <c r="B8" s="369"/>
      <c r="C8" s="371"/>
      <c r="D8" s="216" t="s">
        <v>6289</v>
      </c>
    </row>
    <row r="9" spans="2:4" ht="31">
      <c r="B9" s="368" t="s">
        <v>6290</v>
      </c>
      <c r="C9" s="361">
        <v>7</v>
      </c>
      <c r="D9" s="221" t="s">
        <v>6291</v>
      </c>
    </row>
    <row r="10" spans="2:4" ht="16" thickBot="1">
      <c r="B10" s="369"/>
      <c r="C10" s="362"/>
      <c r="D10" s="216" t="s">
        <v>6292</v>
      </c>
    </row>
    <row r="11" spans="2:4" ht="31">
      <c r="B11" s="368" t="s">
        <v>6293</v>
      </c>
      <c r="C11" s="363">
        <v>0.2</v>
      </c>
      <c r="D11" s="221" t="s">
        <v>6294</v>
      </c>
    </row>
    <row r="12" spans="2:4" ht="16" thickBot="1">
      <c r="B12" s="369"/>
      <c r="C12" s="364"/>
      <c r="D12" s="216" t="s">
        <v>6295</v>
      </c>
    </row>
    <row r="13" spans="2:4" ht="15.5">
      <c r="B13" s="220" t="s">
        <v>6296</v>
      </c>
      <c r="C13" s="361" t="s">
        <v>6374</v>
      </c>
      <c r="D13" s="221" t="s">
        <v>6299</v>
      </c>
    </row>
    <row r="14" spans="2:4" ht="16" thickBot="1">
      <c r="B14" s="222" t="s">
        <v>6297</v>
      </c>
      <c r="C14" s="362"/>
      <c r="D14" s="216" t="s">
        <v>6300</v>
      </c>
    </row>
    <row r="15" spans="2:4" ht="31">
      <c r="B15" s="220" t="s">
        <v>6301</v>
      </c>
      <c r="C15" s="361" t="s">
        <v>6303</v>
      </c>
      <c r="D15" s="221" t="s">
        <v>6304</v>
      </c>
    </row>
    <row r="16" spans="2:4" ht="16" thickBot="1">
      <c r="B16" s="222" t="s">
        <v>6302</v>
      </c>
      <c r="C16" s="362"/>
      <c r="D16" s="216" t="s">
        <v>6305</v>
      </c>
    </row>
    <row r="17" spans="2:4" ht="31">
      <c r="B17" s="368" t="s">
        <v>6306</v>
      </c>
      <c r="C17" s="361" t="s">
        <v>6375</v>
      </c>
      <c r="D17" s="221" t="s">
        <v>6308</v>
      </c>
    </row>
    <row r="18" spans="2:4" ht="16" thickBot="1">
      <c r="B18" s="369"/>
      <c r="C18" s="362"/>
      <c r="D18" s="216" t="s">
        <v>6309</v>
      </c>
    </row>
    <row r="19" spans="2:4" ht="15.5">
      <c r="B19" s="220" t="s">
        <v>6330</v>
      </c>
      <c r="C19" s="361" t="s">
        <v>6376</v>
      </c>
      <c r="D19" s="368" t="s">
        <v>6333</v>
      </c>
    </row>
    <row r="20" spans="2:4" ht="16" thickBot="1">
      <c r="B20" s="222" t="s">
        <v>6331</v>
      </c>
      <c r="C20" s="362"/>
      <c r="D20" s="369"/>
    </row>
  </sheetData>
  <mergeCells count="12">
    <mergeCell ref="D19:D20"/>
    <mergeCell ref="B7:B8"/>
    <mergeCell ref="C7:C8"/>
    <mergeCell ref="B9:B10"/>
    <mergeCell ref="C9:C10"/>
    <mergeCell ref="B11:B12"/>
    <mergeCell ref="C11:C12"/>
    <mergeCell ref="C13:C14"/>
    <mergeCell ref="C15:C16"/>
    <mergeCell ref="B17:B18"/>
    <mergeCell ref="C17:C18"/>
    <mergeCell ref="C19:C2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3709-85A8-4337-BB93-258FD5BF4AA0}">
  <sheetPr>
    <tabColor rgb="FF00B050"/>
  </sheetPr>
  <dimension ref="B2:D13"/>
  <sheetViews>
    <sheetView showGridLines="0" workbookViewId="0">
      <selection activeCell="C2" sqref="C2"/>
    </sheetView>
  </sheetViews>
  <sheetFormatPr defaultRowHeight="14.5"/>
  <cols>
    <col min="2" max="2" width="31" customWidth="1"/>
    <col min="3" max="3" width="33.26953125" customWidth="1"/>
    <col min="4" max="4" width="75.36328125" customWidth="1"/>
  </cols>
  <sheetData>
    <row r="2" spans="2:4">
      <c r="B2" s="60" t="s">
        <v>6398</v>
      </c>
    </row>
    <row r="3" spans="2:4" ht="15" thickBot="1">
      <c r="B3" s="60" t="s">
        <v>6378</v>
      </c>
    </row>
    <row r="4" spans="2:4" ht="16" thickBot="1">
      <c r="B4" s="218" t="s">
        <v>6283</v>
      </c>
      <c r="C4" s="219" t="s">
        <v>6284</v>
      </c>
      <c r="D4" s="219" t="s">
        <v>6285</v>
      </c>
    </row>
    <row r="5" spans="2:4" ht="16" thickBot="1">
      <c r="B5" s="222" t="s">
        <v>6379</v>
      </c>
      <c r="C5" s="215">
        <v>22426</v>
      </c>
      <c r="D5" s="216"/>
    </row>
    <row r="6" spans="2:4" ht="31.5" thickBot="1">
      <c r="B6" s="222" t="s">
        <v>6380</v>
      </c>
      <c r="C6" s="214">
        <v>644</v>
      </c>
      <c r="D6" s="216"/>
    </row>
    <row r="7" spans="2:4" ht="16" thickBot="1">
      <c r="B7" s="222" t="s">
        <v>6381</v>
      </c>
      <c r="C7" s="215">
        <v>42162</v>
      </c>
      <c r="D7" s="216" t="s">
        <v>6382</v>
      </c>
    </row>
    <row r="8" spans="2:4" ht="31.5" thickBot="1">
      <c r="B8" s="222" t="s">
        <v>6383</v>
      </c>
      <c r="C8" s="214">
        <v>1304</v>
      </c>
      <c r="D8" s="216" t="s">
        <v>6384</v>
      </c>
    </row>
    <row r="9" spans="2:4" ht="16" thickBot="1">
      <c r="B9" s="222" t="s">
        <v>6385</v>
      </c>
      <c r="C9" s="223">
        <v>0.75</v>
      </c>
      <c r="D9" s="216" t="s">
        <v>6386</v>
      </c>
    </row>
    <row r="10" spans="2:4" ht="31.5" thickBot="1">
      <c r="B10" s="222" t="s">
        <v>6387</v>
      </c>
      <c r="C10" s="214" t="s">
        <v>6388</v>
      </c>
      <c r="D10" s="216" t="s">
        <v>6389</v>
      </c>
    </row>
    <row r="11" spans="2:4" ht="31.5" thickBot="1">
      <c r="B11" s="222" t="s">
        <v>6390</v>
      </c>
      <c r="C11" s="214" t="s">
        <v>6391</v>
      </c>
      <c r="D11" s="216" t="s">
        <v>6392</v>
      </c>
    </row>
    <row r="12" spans="2:4" ht="16" thickBot="1">
      <c r="B12" s="222" t="s">
        <v>6393</v>
      </c>
      <c r="C12" s="214" t="s">
        <v>6394</v>
      </c>
      <c r="D12" s="216" t="s">
        <v>6395</v>
      </c>
    </row>
    <row r="13" spans="2:4" ht="31.5" thickBot="1">
      <c r="B13" s="222" t="s">
        <v>6396</v>
      </c>
      <c r="C13" s="214" t="s">
        <v>6397</v>
      </c>
      <c r="D13" s="216" t="s">
        <v>6396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1D35-11A9-4319-937F-47E51996149E}">
  <sheetPr>
    <tabColor rgb="FF00B050"/>
  </sheetPr>
  <dimension ref="B2:J94"/>
  <sheetViews>
    <sheetView showGridLines="0" workbookViewId="0">
      <selection activeCell="C2" sqref="C2"/>
    </sheetView>
  </sheetViews>
  <sheetFormatPr defaultRowHeight="14.5"/>
  <cols>
    <col min="3" max="3" width="22.7265625" style="79" bestFit="1" customWidth="1"/>
    <col min="4" max="4" width="14.26953125" style="79" customWidth="1"/>
    <col min="5" max="5" width="21.81640625" style="79" customWidth="1"/>
    <col min="6" max="6" width="14.26953125" style="79" customWidth="1"/>
    <col min="7" max="7" width="23.7265625" style="79" customWidth="1"/>
    <col min="8" max="8" width="14.26953125" style="79" customWidth="1"/>
    <col min="9" max="9" width="28.81640625" style="79" customWidth="1"/>
    <col min="10" max="10" width="14.26953125" style="79" customWidth="1"/>
  </cols>
  <sheetData>
    <row r="2" spans="2:10">
      <c r="B2" s="60" t="s">
        <v>6444</v>
      </c>
    </row>
    <row r="3" spans="2:10" ht="15" thickBot="1">
      <c r="B3" s="60" t="s">
        <v>6407</v>
      </c>
    </row>
    <row r="4" spans="2:10" ht="26.5" thickBot="1">
      <c r="B4" s="75" t="s">
        <v>1122</v>
      </c>
      <c r="C4" s="69" t="s">
        <v>1235</v>
      </c>
      <c r="D4" s="69" t="s">
        <v>6433</v>
      </c>
      <c r="E4" s="69" t="s">
        <v>6404</v>
      </c>
      <c r="F4" s="69" t="s">
        <v>6434</v>
      </c>
      <c r="G4" s="69" t="s">
        <v>6405</v>
      </c>
      <c r="H4" s="69" t="s">
        <v>6435</v>
      </c>
      <c r="I4" s="69" t="s">
        <v>6406</v>
      </c>
      <c r="J4" s="69" t="s">
        <v>6436</v>
      </c>
    </row>
    <row r="5" spans="2:10" ht="88" thickBot="1">
      <c r="B5" s="144">
        <v>1</v>
      </c>
      <c r="C5" s="78" t="s">
        <v>1094</v>
      </c>
      <c r="D5" s="145">
        <v>99.701263838665781</v>
      </c>
      <c r="E5" s="72" t="s">
        <v>6437</v>
      </c>
      <c r="F5" s="145">
        <v>18.769073386247399</v>
      </c>
      <c r="G5" s="72" t="s">
        <v>6438</v>
      </c>
      <c r="H5" s="145">
        <v>17.694455852709499</v>
      </c>
      <c r="I5" s="72" t="s">
        <v>6438</v>
      </c>
      <c r="J5" s="145">
        <v>16.619838319171599</v>
      </c>
    </row>
    <row r="6" spans="2:10" ht="63" thickBot="1">
      <c r="B6" s="144">
        <v>2</v>
      </c>
      <c r="C6" s="78" t="s">
        <v>1096</v>
      </c>
      <c r="D6" s="145">
        <v>91.522907317745421</v>
      </c>
      <c r="E6" s="72" t="s">
        <v>6439</v>
      </c>
      <c r="F6" s="145">
        <v>22.3580160455863</v>
      </c>
      <c r="G6" s="72" t="s">
        <v>6438</v>
      </c>
      <c r="H6" s="145">
        <v>22.328979328279999</v>
      </c>
      <c r="I6" s="72" t="s">
        <v>6438</v>
      </c>
      <c r="J6" s="145">
        <v>22.299942610973702</v>
      </c>
    </row>
    <row r="7" spans="2:10" ht="88" thickBot="1">
      <c r="B7" s="144">
        <v>3</v>
      </c>
      <c r="C7" s="78" t="s">
        <v>1097</v>
      </c>
      <c r="D7" s="145">
        <v>80.902439334403738</v>
      </c>
      <c r="E7" s="72" t="s">
        <v>6438</v>
      </c>
      <c r="F7" s="145">
        <v>28.040538871642699</v>
      </c>
      <c r="G7" s="72" t="s">
        <v>6437</v>
      </c>
      <c r="H7" s="145">
        <v>0.32335304204910498</v>
      </c>
      <c r="I7" s="72" t="s">
        <v>6438</v>
      </c>
      <c r="J7" s="145">
        <v>0.32335304204910498</v>
      </c>
    </row>
    <row r="8" spans="2:10" ht="63" thickBot="1">
      <c r="B8" s="144">
        <v>4</v>
      </c>
      <c r="C8" s="78" t="s">
        <v>1098</v>
      </c>
      <c r="D8" s="145">
        <v>72.832080074924193</v>
      </c>
      <c r="E8" s="72" t="s">
        <v>6440</v>
      </c>
      <c r="F8" s="145">
        <v>27.140077271130199</v>
      </c>
      <c r="G8" s="72" t="s">
        <v>6438</v>
      </c>
      <c r="H8" s="145">
        <v>26.317790038825802</v>
      </c>
      <c r="I8" s="72" t="s">
        <v>6438</v>
      </c>
      <c r="J8" s="145">
        <v>25.495502806521401</v>
      </c>
    </row>
    <row r="9" spans="2:10" ht="88" thickBot="1">
      <c r="B9" s="144">
        <v>5</v>
      </c>
      <c r="C9" s="78" t="s">
        <v>1099</v>
      </c>
      <c r="D9" s="145">
        <v>67.323987793459779</v>
      </c>
      <c r="E9" s="72" t="s">
        <v>6437</v>
      </c>
      <c r="F9" s="145">
        <v>11.714458986992099</v>
      </c>
      <c r="G9" s="72" t="s">
        <v>6438</v>
      </c>
      <c r="H9" s="145">
        <v>11.4717436657979</v>
      </c>
      <c r="I9" s="72" t="s">
        <v>6438</v>
      </c>
      <c r="J9" s="145">
        <v>11.229028344603799</v>
      </c>
    </row>
    <row r="10" spans="2:10" ht="50.5" thickBot="1">
      <c r="B10" s="144">
        <v>6</v>
      </c>
      <c r="C10" s="78" t="s">
        <v>3278</v>
      </c>
      <c r="D10" s="145">
        <v>66.895149898642899</v>
      </c>
      <c r="E10" s="72" t="s">
        <v>6438</v>
      </c>
      <c r="F10" s="145">
        <v>23.0004194708828</v>
      </c>
      <c r="G10" s="72" t="s">
        <v>6438</v>
      </c>
      <c r="H10" s="145">
        <v>22.421881755770102</v>
      </c>
      <c r="I10" s="72" t="s">
        <v>6438</v>
      </c>
      <c r="J10" s="145">
        <v>21.843344040657499</v>
      </c>
    </row>
    <row r="11" spans="2:10" ht="75.5" thickBot="1">
      <c r="B11" s="144">
        <v>7</v>
      </c>
      <c r="C11" s="78" t="s">
        <v>3279</v>
      </c>
      <c r="D11" s="145">
        <v>64.283412469165853</v>
      </c>
      <c r="E11" s="72" t="s">
        <v>6439</v>
      </c>
      <c r="F11" s="145">
        <v>20.2590282312316</v>
      </c>
      <c r="G11" s="72" t="s">
        <v>6441</v>
      </c>
      <c r="H11" s="145">
        <v>19.007308048890899</v>
      </c>
      <c r="I11" s="72" t="s">
        <v>6441</v>
      </c>
      <c r="J11" s="145">
        <v>9.8799984521565793</v>
      </c>
    </row>
    <row r="12" spans="2:10" ht="75.5" thickBot="1">
      <c r="B12" s="144">
        <v>8</v>
      </c>
      <c r="C12" s="78" t="s">
        <v>3280</v>
      </c>
      <c r="D12" s="145">
        <v>61.33586924506821</v>
      </c>
      <c r="E12" s="72" t="s">
        <v>6438</v>
      </c>
      <c r="F12" s="145">
        <v>23.252022799100001</v>
      </c>
      <c r="G12" s="72" t="s">
        <v>6438</v>
      </c>
      <c r="H12" s="145">
        <v>22.661681555413001</v>
      </c>
      <c r="I12" s="72" t="s">
        <v>6441</v>
      </c>
      <c r="J12" s="145">
        <v>12.9275983868423</v>
      </c>
    </row>
    <row r="13" spans="2:10" ht="50.5" thickBot="1">
      <c r="B13" s="144">
        <v>9</v>
      </c>
      <c r="C13" s="78" t="s">
        <v>3281</v>
      </c>
      <c r="D13" s="145">
        <v>60.695593978360328</v>
      </c>
      <c r="E13" s="72" t="s">
        <v>6438</v>
      </c>
      <c r="F13" s="145">
        <v>20.434736904747201</v>
      </c>
      <c r="G13" s="72" t="s">
        <v>6438</v>
      </c>
      <c r="H13" s="145">
        <v>20.431001214940899</v>
      </c>
      <c r="I13" s="72" t="s">
        <v>6438</v>
      </c>
      <c r="J13" s="145">
        <v>20.427265525134501</v>
      </c>
    </row>
    <row r="14" spans="2:10" ht="75.5" thickBot="1">
      <c r="B14" s="144">
        <v>10</v>
      </c>
      <c r="C14" s="78" t="s">
        <v>3282</v>
      </c>
      <c r="D14" s="145">
        <v>60.05985496315887</v>
      </c>
      <c r="E14" s="72" t="s">
        <v>6442</v>
      </c>
      <c r="F14" s="145">
        <v>17.711479530694302</v>
      </c>
      <c r="G14" s="72" t="s">
        <v>6441</v>
      </c>
      <c r="H14" s="145">
        <v>0.92622903487322505</v>
      </c>
      <c r="I14" s="72" t="s">
        <v>6438</v>
      </c>
      <c r="J14" s="145">
        <v>0.67353394136081801</v>
      </c>
    </row>
    <row r="15" spans="2:10" ht="50.5" thickBot="1">
      <c r="B15" s="144">
        <v>11</v>
      </c>
      <c r="C15" s="78" t="s">
        <v>3283</v>
      </c>
      <c r="D15" s="145">
        <v>59.394640031588693</v>
      </c>
      <c r="E15" s="72" t="s">
        <v>6438</v>
      </c>
      <c r="F15" s="145">
        <v>20.501574335839098</v>
      </c>
      <c r="G15" s="72" t="s">
        <v>6438</v>
      </c>
      <c r="H15" s="145">
        <v>19.826149995203199</v>
      </c>
      <c r="I15" s="72" t="s">
        <v>6438</v>
      </c>
      <c r="J15" s="145">
        <v>19.150725654567299</v>
      </c>
    </row>
    <row r="16" spans="2:10" ht="50.5" thickBot="1">
      <c r="B16" s="144">
        <v>12</v>
      </c>
      <c r="C16" s="78" t="s">
        <v>3284</v>
      </c>
      <c r="D16" s="145">
        <v>57.54440920947021</v>
      </c>
      <c r="E16" s="72" t="s">
        <v>6438</v>
      </c>
      <c r="F16" s="145">
        <v>23.0549081612163</v>
      </c>
      <c r="G16" s="72" t="s">
        <v>6438</v>
      </c>
      <c r="H16" s="145">
        <v>22.7754124663042</v>
      </c>
      <c r="I16" s="72" t="s">
        <v>6438</v>
      </c>
      <c r="J16" s="145">
        <v>22.4959167713921</v>
      </c>
    </row>
    <row r="17" spans="2:10" ht="50.5" thickBot="1">
      <c r="B17" s="144">
        <v>13</v>
      </c>
      <c r="C17" s="78" t="s">
        <v>3285</v>
      </c>
      <c r="D17" s="145">
        <v>57.415644423233857</v>
      </c>
      <c r="E17" s="72" t="s">
        <v>6438</v>
      </c>
      <c r="F17" s="145">
        <v>21.118583981026202</v>
      </c>
      <c r="G17" s="72" t="s">
        <v>6438</v>
      </c>
      <c r="H17" s="145">
        <v>20.500522530282701</v>
      </c>
      <c r="I17" s="72" t="s">
        <v>6438</v>
      </c>
      <c r="J17" s="145">
        <v>19.882461079539102</v>
      </c>
    </row>
    <row r="18" spans="2:10" ht="75.5" thickBot="1">
      <c r="B18" s="144">
        <v>14</v>
      </c>
      <c r="C18" s="78" t="s">
        <v>3286</v>
      </c>
      <c r="D18" s="145">
        <v>57.318394231691585</v>
      </c>
      <c r="E18" s="72" t="s">
        <v>6438</v>
      </c>
      <c r="F18" s="145">
        <v>19.966540878682899</v>
      </c>
      <c r="G18" s="72" t="s">
        <v>6441</v>
      </c>
      <c r="H18" s="145">
        <v>12.7819102855407</v>
      </c>
      <c r="I18" s="72" t="s">
        <v>6442</v>
      </c>
      <c r="J18" s="145">
        <v>1.93880867010783</v>
      </c>
    </row>
    <row r="19" spans="2:10" ht="50.5" thickBot="1">
      <c r="B19" s="144">
        <v>15</v>
      </c>
      <c r="C19" s="78" t="s">
        <v>3287</v>
      </c>
      <c r="D19" s="145">
        <v>56.133830629723953</v>
      </c>
      <c r="E19" s="72" t="s">
        <v>6438</v>
      </c>
      <c r="F19" s="145">
        <v>20.476085182999999</v>
      </c>
      <c r="G19" s="72" t="s">
        <v>6438</v>
      </c>
      <c r="H19" s="145">
        <v>20.449889155616098</v>
      </c>
      <c r="I19" s="72" t="s">
        <v>6438</v>
      </c>
      <c r="J19" s="145">
        <v>20.423693128232301</v>
      </c>
    </row>
    <row r="20" spans="2:10" ht="50.5" thickBot="1">
      <c r="B20" s="144">
        <v>16</v>
      </c>
      <c r="C20" s="78" t="s">
        <v>3288</v>
      </c>
      <c r="D20" s="145">
        <v>54.434488954120368</v>
      </c>
      <c r="E20" s="72" t="s">
        <v>6438</v>
      </c>
      <c r="F20" s="145">
        <v>22.258906562976101</v>
      </c>
      <c r="G20" s="72" t="s">
        <v>6438</v>
      </c>
      <c r="H20" s="145">
        <v>21.9851800211975</v>
      </c>
      <c r="I20" s="72" t="s">
        <v>6438</v>
      </c>
      <c r="J20" s="145">
        <v>21.7114534794189</v>
      </c>
    </row>
    <row r="21" spans="2:10" ht="50.5" thickBot="1">
      <c r="B21" s="144">
        <v>17</v>
      </c>
      <c r="C21" s="78" t="s">
        <v>3289</v>
      </c>
      <c r="D21" s="145">
        <v>54.042932535531499</v>
      </c>
      <c r="E21" s="72" t="s">
        <v>6438</v>
      </c>
      <c r="F21" s="145">
        <v>19.283983676867599</v>
      </c>
      <c r="G21" s="72" t="s">
        <v>6438</v>
      </c>
      <c r="H21" s="145">
        <v>18.6969577202285</v>
      </c>
      <c r="I21" s="72" t="s">
        <v>6438</v>
      </c>
      <c r="J21" s="145">
        <v>18.109931763589401</v>
      </c>
    </row>
    <row r="22" spans="2:10" ht="50.5" thickBot="1">
      <c r="B22" s="144">
        <v>18</v>
      </c>
      <c r="C22" s="78" t="s">
        <v>3290</v>
      </c>
      <c r="D22" s="145">
        <v>53.468052791098764</v>
      </c>
      <c r="E22" s="72" t="s">
        <v>6438</v>
      </c>
      <c r="F22" s="145">
        <v>19.109650262374799</v>
      </c>
      <c r="G22" s="72" t="s">
        <v>6438</v>
      </c>
      <c r="H22" s="145">
        <v>18.502032135690101</v>
      </c>
      <c r="I22" s="72" t="s">
        <v>6438</v>
      </c>
      <c r="J22" s="145">
        <v>17.894414009005398</v>
      </c>
    </row>
    <row r="23" spans="2:10" ht="50.5" thickBot="1">
      <c r="B23" s="144">
        <v>19</v>
      </c>
      <c r="C23" s="78" t="s">
        <v>3291</v>
      </c>
      <c r="D23" s="145">
        <v>53.419205140742498</v>
      </c>
      <c r="E23" s="72" t="s">
        <v>6438</v>
      </c>
      <c r="F23" s="145">
        <v>19.347813240142301</v>
      </c>
      <c r="G23" s="72" t="s">
        <v>6438</v>
      </c>
      <c r="H23" s="145">
        <v>18.827463700863301</v>
      </c>
      <c r="I23" s="72" t="s">
        <v>6438</v>
      </c>
      <c r="J23" s="145">
        <v>18.307114161584298</v>
      </c>
    </row>
    <row r="24" spans="2:10" ht="75.5" thickBot="1">
      <c r="B24" s="144">
        <v>20</v>
      </c>
      <c r="C24" s="78" t="s">
        <v>3292</v>
      </c>
      <c r="D24" s="145">
        <v>52.925504872212016</v>
      </c>
      <c r="E24" s="72" t="s">
        <v>6438</v>
      </c>
      <c r="F24" s="145">
        <v>16.527287650825599</v>
      </c>
      <c r="G24" s="72" t="s">
        <v>6441</v>
      </c>
      <c r="H24" s="145">
        <v>1.272635183804</v>
      </c>
      <c r="I24" s="72" t="s">
        <v>6438</v>
      </c>
      <c r="J24" s="145">
        <v>0.54103200895071801</v>
      </c>
    </row>
    <row r="25" spans="2:10" ht="63" thickBot="1">
      <c r="B25" s="144">
        <v>21</v>
      </c>
      <c r="C25" s="78" t="s">
        <v>3293</v>
      </c>
      <c r="D25" s="145">
        <v>52.569964792721308</v>
      </c>
      <c r="E25" s="72" t="s">
        <v>6440</v>
      </c>
      <c r="F25" s="145">
        <v>20.860901876941899</v>
      </c>
      <c r="G25" s="72" t="s">
        <v>6438</v>
      </c>
      <c r="H25" s="145">
        <v>20.523612866981601</v>
      </c>
      <c r="I25" s="72" t="s">
        <v>6438</v>
      </c>
      <c r="J25" s="145">
        <v>20.1863238570212</v>
      </c>
    </row>
    <row r="26" spans="2:10" ht="75.5" thickBot="1">
      <c r="B26" s="144">
        <v>22</v>
      </c>
      <c r="C26" s="78" t="s">
        <v>3294</v>
      </c>
      <c r="D26" s="145">
        <v>51.402057726137137</v>
      </c>
      <c r="E26" s="72" t="s">
        <v>6438</v>
      </c>
      <c r="F26" s="145">
        <v>17.776640501514599</v>
      </c>
      <c r="G26" s="72" t="s">
        <v>6441</v>
      </c>
      <c r="H26" s="145">
        <v>6.4483063270085896</v>
      </c>
      <c r="I26" s="72" t="s">
        <v>6438</v>
      </c>
      <c r="J26" s="145">
        <v>6.1406886113132204</v>
      </c>
    </row>
    <row r="27" spans="2:10" ht="75.5" thickBot="1">
      <c r="B27" s="144">
        <v>23</v>
      </c>
      <c r="C27" s="78" t="s">
        <v>3295</v>
      </c>
      <c r="D27" s="145">
        <v>50.559565085458402</v>
      </c>
      <c r="E27" s="72" t="s">
        <v>6438</v>
      </c>
      <c r="F27" s="145">
        <v>20.767617345895399</v>
      </c>
      <c r="G27" s="72" t="s">
        <v>6438</v>
      </c>
      <c r="H27" s="145">
        <v>20.557547109934202</v>
      </c>
      <c r="I27" s="72" t="s">
        <v>6441</v>
      </c>
      <c r="J27" s="145">
        <v>10.077462804467901</v>
      </c>
    </row>
    <row r="28" spans="2:10" ht="50.5" thickBot="1">
      <c r="B28" s="144">
        <v>24</v>
      </c>
      <c r="C28" s="78" t="s">
        <v>3296</v>
      </c>
      <c r="D28" s="145">
        <v>49.310562246556373</v>
      </c>
      <c r="E28" s="72" t="s">
        <v>6438</v>
      </c>
      <c r="F28" s="145">
        <v>17.530029915689301</v>
      </c>
      <c r="G28" s="72" t="s">
        <v>6438</v>
      </c>
      <c r="H28" s="145">
        <v>17.229347598780102</v>
      </c>
      <c r="I28" s="72" t="s">
        <v>6438</v>
      </c>
      <c r="J28" s="145">
        <v>16.928665281871002</v>
      </c>
    </row>
    <row r="29" spans="2:10" ht="63" thickBot="1">
      <c r="B29" s="144">
        <v>25</v>
      </c>
      <c r="C29" s="78" t="s">
        <v>3297</v>
      </c>
      <c r="D29" s="145">
        <v>49.196603210682675</v>
      </c>
      <c r="E29" s="72" t="s">
        <v>6438</v>
      </c>
      <c r="F29" s="145">
        <v>17.030754290393698</v>
      </c>
      <c r="G29" s="72" t="s">
        <v>6439</v>
      </c>
      <c r="H29" s="145">
        <v>14.5319626078567</v>
      </c>
      <c r="I29" s="72" t="s">
        <v>6442</v>
      </c>
      <c r="J29" s="145">
        <v>3.2629390713752202</v>
      </c>
    </row>
    <row r="30" spans="2:10" ht="50.5" thickBot="1">
      <c r="B30" s="144">
        <v>26</v>
      </c>
      <c r="C30" s="78" t="s">
        <v>3298</v>
      </c>
      <c r="D30" s="145">
        <v>48.538928494948991</v>
      </c>
      <c r="E30" s="72" t="s">
        <v>6438</v>
      </c>
      <c r="F30" s="145">
        <v>17.243222596063902</v>
      </c>
      <c r="G30" s="72" t="s">
        <v>6438</v>
      </c>
      <c r="H30" s="145">
        <v>17.051654276010598</v>
      </c>
      <c r="I30" s="72" t="s">
        <v>6438</v>
      </c>
      <c r="J30" s="145">
        <v>16.860085955957398</v>
      </c>
    </row>
    <row r="31" spans="2:10" ht="75.5" thickBot="1">
      <c r="B31" s="144">
        <v>27</v>
      </c>
      <c r="C31" s="78" t="s">
        <v>3299</v>
      </c>
      <c r="D31" s="145">
        <v>48.498393912141012</v>
      </c>
      <c r="E31" s="72" t="s">
        <v>6442</v>
      </c>
      <c r="F31" s="145">
        <v>18.316212485485</v>
      </c>
      <c r="G31" s="72" t="s">
        <v>6441</v>
      </c>
      <c r="H31" s="145">
        <v>11.7146399744567</v>
      </c>
      <c r="I31" s="72" t="s">
        <v>6441</v>
      </c>
      <c r="J31" s="145">
        <v>2.8732612064490599</v>
      </c>
    </row>
    <row r="32" spans="2:10" ht="50.5" thickBot="1">
      <c r="B32" s="144">
        <v>28</v>
      </c>
      <c r="C32" s="78" t="s">
        <v>3300</v>
      </c>
      <c r="D32" s="145">
        <v>48.115352264303439</v>
      </c>
      <c r="E32" s="72" t="s">
        <v>6438</v>
      </c>
      <c r="F32" s="145">
        <v>16.757125846412301</v>
      </c>
      <c r="G32" s="72" t="s">
        <v>6438</v>
      </c>
      <c r="H32" s="145">
        <v>16.747758174233802</v>
      </c>
      <c r="I32" s="72" t="s">
        <v>6438</v>
      </c>
      <c r="J32" s="145">
        <v>16.738390502055399</v>
      </c>
    </row>
    <row r="33" spans="2:10" ht="75.5" thickBot="1">
      <c r="B33" s="144">
        <v>29</v>
      </c>
      <c r="C33" s="78" t="s">
        <v>3301</v>
      </c>
      <c r="D33" s="145">
        <v>46.855683140904972</v>
      </c>
      <c r="E33" s="72" t="s">
        <v>6441</v>
      </c>
      <c r="F33" s="145">
        <v>14.697081532665999</v>
      </c>
      <c r="G33" s="72" t="s">
        <v>6441</v>
      </c>
      <c r="H33" s="145">
        <v>10.160996275381301</v>
      </c>
      <c r="I33" s="72" t="s">
        <v>6442</v>
      </c>
      <c r="J33" s="145">
        <v>2.7149420805812898</v>
      </c>
    </row>
    <row r="34" spans="2:10" ht="75.5" thickBot="1">
      <c r="B34" s="144">
        <v>30</v>
      </c>
      <c r="C34" s="78" t="s">
        <v>3302</v>
      </c>
      <c r="D34" s="145">
        <v>46.294816843389391</v>
      </c>
      <c r="E34" s="72" t="s">
        <v>6438</v>
      </c>
      <c r="F34" s="145">
        <v>16.6061900418105</v>
      </c>
      <c r="G34" s="72" t="s">
        <v>6438</v>
      </c>
      <c r="H34" s="145">
        <v>16.475883166711601</v>
      </c>
      <c r="I34" s="72" t="s">
        <v>6441</v>
      </c>
      <c r="J34" s="145">
        <v>4.0538784668584498</v>
      </c>
    </row>
    <row r="35" spans="2:10" ht="75.5" thickBot="1">
      <c r="B35" s="144">
        <v>31</v>
      </c>
      <c r="C35" s="78" t="s">
        <v>3303</v>
      </c>
      <c r="D35" s="145">
        <v>46.180222183287427</v>
      </c>
      <c r="E35" s="72" t="s">
        <v>6438</v>
      </c>
      <c r="F35" s="145">
        <v>15.4786282392164</v>
      </c>
      <c r="G35" s="72" t="s">
        <v>6441</v>
      </c>
      <c r="H35" s="145">
        <v>10.235113770261901</v>
      </c>
      <c r="I35" s="72" t="s">
        <v>6442</v>
      </c>
      <c r="J35" s="145">
        <v>7.4122100179338704</v>
      </c>
    </row>
    <row r="36" spans="2:10" ht="75.5" thickBot="1">
      <c r="B36" s="144">
        <v>32</v>
      </c>
      <c r="C36" s="78" t="s">
        <v>3304</v>
      </c>
      <c r="D36" s="145">
        <v>45.962965642976165</v>
      </c>
      <c r="E36" s="72" t="s">
        <v>6438</v>
      </c>
      <c r="F36" s="145">
        <v>17.1782896879593</v>
      </c>
      <c r="G36" s="72" t="s">
        <v>6441</v>
      </c>
      <c r="H36" s="145">
        <v>2.0233786747778</v>
      </c>
      <c r="I36" s="72" t="s">
        <v>6438</v>
      </c>
      <c r="J36" s="145">
        <v>1.4885154576017501</v>
      </c>
    </row>
    <row r="37" spans="2:10" ht="50.5" thickBot="1">
      <c r="B37" s="144">
        <v>33</v>
      </c>
      <c r="C37" s="78" t="s">
        <v>3305</v>
      </c>
      <c r="D37" s="145">
        <v>45.648103156878655</v>
      </c>
      <c r="E37" s="72" t="s">
        <v>6438</v>
      </c>
      <c r="F37" s="145">
        <v>14.6204019334078</v>
      </c>
      <c r="G37" s="72" t="s">
        <v>6438</v>
      </c>
      <c r="H37" s="145">
        <v>14.028487463284099</v>
      </c>
      <c r="I37" s="72" t="s">
        <v>6438</v>
      </c>
      <c r="J37" s="145">
        <v>13.4365729931605</v>
      </c>
    </row>
    <row r="38" spans="2:10" ht="63" thickBot="1">
      <c r="B38" s="144">
        <v>34</v>
      </c>
      <c r="C38" s="78" t="s">
        <v>3306</v>
      </c>
      <c r="D38" s="145">
        <v>45.527706574495177</v>
      </c>
      <c r="E38" s="72" t="s">
        <v>6442</v>
      </c>
      <c r="F38" s="145">
        <v>20.758785137958</v>
      </c>
      <c r="G38" s="72" t="s">
        <v>6438</v>
      </c>
      <c r="H38" s="145">
        <v>20.5757324449952</v>
      </c>
      <c r="I38" s="72" t="s">
        <v>6438</v>
      </c>
      <c r="J38" s="145">
        <v>20.3926797520324</v>
      </c>
    </row>
    <row r="39" spans="2:10" ht="50.5" thickBot="1">
      <c r="B39" s="144">
        <v>35</v>
      </c>
      <c r="C39" s="78" t="s">
        <v>3307</v>
      </c>
      <c r="D39" s="145">
        <v>45.412024496122747</v>
      </c>
      <c r="E39" s="72" t="s">
        <v>6438</v>
      </c>
      <c r="F39" s="145">
        <v>14.6089736181203</v>
      </c>
      <c r="G39" s="72" t="s">
        <v>6438</v>
      </c>
      <c r="H39" s="145">
        <v>13.9780966661897</v>
      </c>
      <c r="I39" s="72" t="s">
        <v>6438</v>
      </c>
      <c r="J39" s="145">
        <v>13.347219714259101</v>
      </c>
    </row>
    <row r="40" spans="2:10" ht="50.5" thickBot="1">
      <c r="B40" s="144">
        <v>36</v>
      </c>
      <c r="C40" s="78" t="s">
        <v>3308</v>
      </c>
      <c r="D40" s="145">
        <v>44.294957128166494</v>
      </c>
      <c r="E40" s="72" t="s">
        <v>6438</v>
      </c>
      <c r="F40" s="145">
        <v>16.463028691109798</v>
      </c>
      <c r="G40" s="72" t="s">
        <v>6438</v>
      </c>
      <c r="H40" s="145">
        <v>16.005946174582299</v>
      </c>
      <c r="I40" s="72" t="s">
        <v>6438</v>
      </c>
      <c r="J40" s="145">
        <v>15.548863658054801</v>
      </c>
    </row>
    <row r="41" spans="2:10" ht="50.5" thickBot="1">
      <c r="B41" s="144">
        <v>37</v>
      </c>
      <c r="C41" s="78" t="s">
        <v>3309</v>
      </c>
      <c r="D41" s="145">
        <v>43.957763393102788</v>
      </c>
      <c r="E41" s="72" t="s">
        <v>6438</v>
      </c>
      <c r="F41" s="145">
        <v>15.801089971920501</v>
      </c>
      <c r="G41" s="72" t="s">
        <v>6438</v>
      </c>
      <c r="H41" s="145">
        <v>15.3184548630162</v>
      </c>
      <c r="I41" s="72" t="s">
        <v>6438</v>
      </c>
      <c r="J41" s="145">
        <v>14.835819754111901</v>
      </c>
    </row>
    <row r="42" spans="2:10" ht="75.5" thickBot="1">
      <c r="B42" s="144">
        <v>38</v>
      </c>
      <c r="C42" s="78" t="s">
        <v>3310</v>
      </c>
      <c r="D42" s="145">
        <v>43.640880531501907</v>
      </c>
      <c r="E42" s="72" t="s">
        <v>6441</v>
      </c>
      <c r="F42" s="145">
        <v>13.3055693598182</v>
      </c>
      <c r="G42" s="72" t="s">
        <v>6438</v>
      </c>
      <c r="H42" s="145">
        <v>12.816708124871401</v>
      </c>
      <c r="I42" s="72" t="s">
        <v>6438</v>
      </c>
      <c r="J42" s="145">
        <v>12.327846889924601</v>
      </c>
    </row>
    <row r="43" spans="2:10" ht="50.5" thickBot="1">
      <c r="B43" s="144">
        <v>39</v>
      </c>
      <c r="C43" s="78" t="s">
        <v>3311</v>
      </c>
      <c r="D43" s="145">
        <v>43.569073065591972</v>
      </c>
      <c r="E43" s="72" t="s">
        <v>6438</v>
      </c>
      <c r="F43" s="145">
        <v>14.756028668679599</v>
      </c>
      <c r="G43" s="72" t="s">
        <v>6438</v>
      </c>
      <c r="H43" s="145">
        <v>14.221203397453801</v>
      </c>
      <c r="I43" s="72" t="s">
        <v>6438</v>
      </c>
      <c r="J43" s="145">
        <v>13.686378126227901</v>
      </c>
    </row>
    <row r="44" spans="2:10" ht="50.5" thickBot="1">
      <c r="B44" s="144">
        <v>40</v>
      </c>
      <c r="C44" s="78" t="s">
        <v>3312</v>
      </c>
      <c r="D44" s="145">
        <v>43.554265850376026</v>
      </c>
      <c r="E44" s="72" t="s">
        <v>6438</v>
      </c>
      <c r="F44" s="145">
        <v>18.096336080706202</v>
      </c>
      <c r="G44" s="72" t="s">
        <v>6438</v>
      </c>
      <c r="H44" s="145">
        <v>17.695908242778</v>
      </c>
      <c r="I44" s="72" t="s">
        <v>6438</v>
      </c>
      <c r="J44" s="145">
        <v>17.295480404849901</v>
      </c>
    </row>
    <row r="45" spans="2:10" ht="63" thickBot="1">
      <c r="B45" s="144">
        <v>41</v>
      </c>
      <c r="C45" s="78" t="s">
        <v>3313</v>
      </c>
      <c r="D45" s="145">
        <v>43.215025567327821</v>
      </c>
      <c r="E45" s="72" t="s">
        <v>6438</v>
      </c>
      <c r="F45" s="145">
        <v>15.646841309406801</v>
      </c>
      <c r="G45" s="72" t="s">
        <v>6439</v>
      </c>
      <c r="H45" s="145">
        <v>9.5141723021473101</v>
      </c>
      <c r="I45" s="72" t="s">
        <v>6442</v>
      </c>
      <c r="J45" s="145">
        <v>5.9134006845610703</v>
      </c>
    </row>
    <row r="46" spans="2:10" ht="50.5" thickBot="1">
      <c r="B46" s="144">
        <v>42</v>
      </c>
      <c r="C46" s="78" t="s">
        <v>3314</v>
      </c>
      <c r="D46" s="145">
        <v>42.705254416080571</v>
      </c>
      <c r="E46" s="72" t="s">
        <v>6438</v>
      </c>
      <c r="F46" s="145">
        <v>16.005942401541802</v>
      </c>
      <c r="G46" s="72" t="s">
        <v>6438</v>
      </c>
      <c r="H46" s="145">
        <v>15.8403772385459</v>
      </c>
      <c r="I46" s="72" t="s">
        <v>6438</v>
      </c>
      <c r="J46" s="145">
        <v>15.674812075549999</v>
      </c>
    </row>
    <row r="47" spans="2:10" ht="50.5" thickBot="1">
      <c r="B47" s="144">
        <v>43</v>
      </c>
      <c r="C47" s="78" t="s">
        <v>3315</v>
      </c>
      <c r="D47" s="145">
        <v>42.319932725576805</v>
      </c>
      <c r="E47" s="72" t="s">
        <v>6438</v>
      </c>
      <c r="F47" s="145">
        <v>14.4509274621792</v>
      </c>
      <c r="G47" s="72" t="s">
        <v>6438</v>
      </c>
      <c r="H47" s="145">
        <v>14.0983743088981</v>
      </c>
      <c r="I47" s="72" t="s">
        <v>6438</v>
      </c>
      <c r="J47" s="145">
        <v>13.745821155617</v>
      </c>
    </row>
    <row r="48" spans="2:10" ht="75.5" thickBot="1">
      <c r="B48" s="144">
        <v>44</v>
      </c>
      <c r="C48" s="78" t="s">
        <v>3316</v>
      </c>
      <c r="D48" s="145">
        <v>41.855224467665067</v>
      </c>
      <c r="E48" s="72" t="s">
        <v>6438</v>
      </c>
      <c r="F48" s="145">
        <v>17.347192391920601</v>
      </c>
      <c r="G48" s="72" t="s">
        <v>6441</v>
      </c>
      <c r="H48" s="145">
        <v>4.0722311262891697</v>
      </c>
      <c r="I48" s="72" t="s">
        <v>6438</v>
      </c>
      <c r="J48" s="145">
        <v>3.6423135938149498</v>
      </c>
    </row>
    <row r="49" spans="2:10" ht="50.5" thickBot="1">
      <c r="B49" s="144">
        <v>45</v>
      </c>
      <c r="C49" s="78" t="s">
        <v>3317</v>
      </c>
      <c r="D49" s="145">
        <v>41.67772068112491</v>
      </c>
      <c r="E49" s="72" t="s">
        <v>6438</v>
      </c>
      <c r="F49" s="145">
        <v>14.1933318359981</v>
      </c>
      <c r="G49" s="72" t="s">
        <v>6438</v>
      </c>
      <c r="H49" s="145">
        <v>14.043558680798601</v>
      </c>
      <c r="I49" s="72" t="s">
        <v>6438</v>
      </c>
      <c r="J49" s="145">
        <v>13.8937855255991</v>
      </c>
    </row>
    <row r="50" spans="2:10" ht="63" thickBot="1">
      <c r="B50" s="144">
        <v>46</v>
      </c>
      <c r="C50" s="78" t="s">
        <v>3318</v>
      </c>
      <c r="D50" s="145">
        <v>41.018226659673211</v>
      </c>
      <c r="E50" s="72" t="s">
        <v>6438</v>
      </c>
      <c r="F50" s="145">
        <v>14.138019986570599</v>
      </c>
      <c r="G50" s="72" t="s">
        <v>6438</v>
      </c>
      <c r="H50" s="145">
        <v>13.894819968417799</v>
      </c>
      <c r="I50" s="72" t="s">
        <v>6442</v>
      </c>
      <c r="J50" s="145">
        <v>4.5781653101479298</v>
      </c>
    </row>
    <row r="51" spans="2:10" ht="75.5" thickBot="1">
      <c r="B51" s="144">
        <v>47</v>
      </c>
      <c r="C51" s="78" t="s">
        <v>3319</v>
      </c>
      <c r="D51" s="145">
        <v>40.906585539451491</v>
      </c>
      <c r="E51" s="72" t="s">
        <v>6438</v>
      </c>
      <c r="F51" s="145">
        <v>13.7246827879374</v>
      </c>
      <c r="G51" s="72" t="s">
        <v>6441</v>
      </c>
      <c r="H51" s="145">
        <v>11.7829794066216</v>
      </c>
      <c r="I51" s="72" t="s">
        <v>6441</v>
      </c>
      <c r="J51" s="145">
        <v>4.7013620530954503</v>
      </c>
    </row>
    <row r="52" spans="2:10" ht="63" thickBot="1">
      <c r="B52" s="144">
        <v>48</v>
      </c>
      <c r="C52" s="78" t="s">
        <v>3320</v>
      </c>
      <c r="D52" s="145">
        <v>40.534347833004979</v>
      </c>
      <c r="E52" s="72" t="s">
        <v>6438</v>
      </c>
      <c r="F52" s="145">
        <v>16.276557314075699</v>
      </c>
      <c r="G52" s="72" t="s">
        <v>6438</v>
      </c>
      <c r="H52" s="145">
        <v>15.867691126752799</v>
      </c>
      <c r="I52" s="72" t="s">
        <v>6442</v>
      </c>
      <c r="J52" s="145">
        <v>4.9195496975902104</v>
      </c>
    </row>
    <row r="53" spans="2:10" ht="50.5" thickBot="1">
      <c r="B53" s="144">
        <v>49</v>
      </c>
      <c r="C53" s="78" t="s">
        <v>3321</v>
      </c>
      <c r="D53" s="145">
        <v>40.303937086830196</v>
      </c>
      <c r="E53" s="72" t="s">
        <v>6438</v>
      </c>
      <c r="F53" s="145">
        <v>17.6710488949854</v>
      </c>
      <c r="G53" s="72" t="s">
        <v>6438</v>
      </c>
      <c r="H53" s="145">
        <v>17.297714687629401</v>
      </c>
      <c r="I53" s="72" t="s">
        <v>6438</v>
      </c>
      <c r="J53" s="145">
        <v>16.924380480273399</v>
      </c>
    </row>
    <row r="54" spans="2:10" ht="50.5" thickBot="1">
      <c r="B54" s="144">
        <v>50</v>
      </c>
      <c r="C54" s="78" t="s">
        <v>3322</v>
      </c>
      <c r="D54" s="145">
        <v>40.183725074137229</v>
      </c>
      <c r="E54" s="72" t="s">
        <v>6438</v>
      </c>
      <c r="F54" s="145">
        <v>14.0938500819057</v>
      </c>
      <c r="G54" s="72" t="s">
        <v>6438</v>
      </c>
      <c r="H54" s="145">
        <v>13.6384982514999</v>
      </c>
      <c r="I54" s="72" t="s">
        <v>6438</v>
      </c>
      <c r="J54" s="145">
        <v>13.183146421093999</v>
      </c>
    </row>
    <row r="55" spans="2:10" ht="63" thickBot="1">
      <c r="B55" s="144">
        <v>51</v>
      </c>
      <c r="C55" s="78" t="s">
        <v>3323</v>
      </c>
      <c r="D55" s="145">
        <v>40.109402024314988</v>
      </c>
      <c r="E55" s="72" t="s">
        <v>6439</v>
      </c>
      <c r="F55" s="145">
        <v>6.34344602710246</v>
      </c>
      <c r="G55" s="72" t="s">
        <v>6438</v>
      </c>
      <c r="H55" s="145">
        <v>6.3292989132366397</v>
      </c>
      <c r="I55" s="72" t="s">
        <v>6438</v>
      </c>
      <c r="J55" s="145">
        <v>6.3151517993708097</v>
      </c>
    </row>
    <row r="56" spans="2:10" ht="63" thickBot="1">
      <c r="B56" s="144">
        <v>52</v>
      </c>
      <c r="C56" s="78" t="s">
        <v>3324</v>
      </c>
      <c r="D56" s="145">
        <v>39.650320593004125</v>
      </c>
      <c r="E56" s="72" t="s">
        <v>6438</v>
      </c>
      <c r="F56" s="145">
        <v>14.0719670858992</v>
      </c>
      <c r="G56" s="72" t="s">
        <v>6439</v>
      </c>
      <c r="H56" s="145">
        <v>9.3361109090552201</v>
      </c>
      <c r="I56" s="72" t="s">
        <v>6442</v>
      </c>
      <c r="J56" s="145">
        <v>6.2998685954414801</v>
      </c>
    </row>
    <row r="57" spans="2:10" ht="50.5" thickBot="1">
      <c r="B57" s="144">
        <v>53</v>
      </c>
      <c r="C57" s="78" t="s">
        <v>3325</v>
      </c>
      <c r="D57" s="145">
        <v>39.46988358151799</v>
      </c>
      <c r="E57" s="72" t="s">
        <v>6438</v>
      </c>
      <c r="F57" s="145">
        <v>18.609325749119101</v>
      </c>
      <c r="G57" s="72" t="s">
        <v>6438</v>
      </c>
      <c r="H57" s="145">
        <v>18.291115441917199</v>
      </c>
      <c r="I57" s="72" t="s">
        <v>6438</v>
      </c>
      <c r="J57" s="145">
        <v>17.972905134715301</v>
      </c>
    </row>
    <row r="58" spans="2:10" ht="63" thickBot="1">
      <c r="B58" s="144">
        <v>54</v>
      </c>
      <c r="C58" s="78" t="s">
        <v>3326</v>
      </c>
      <c r="D58" s="145">
        <v>39.36371277051223</v>
      </c>
      <c r="E58" s="72" t="s">
        <v>6438</v>
      </c>
      <c r="F58" s="145">
        <v>18.803439990502</v>
      </c>
      <c r="G58" s="72" t="s">
        <v>6440</v>
      </c>
      <c r="H58" s="145">
        <v>14.854736244632999</v>
      </c>
      <c r="I58" s="72" t="s">
        <v>6440</v>
      </c>
      <c r="J58" s="145">
        <v>6.5517422011701401</v>
      </c>
    </row>
    <row r="59" spans="2:10" ht="75.5" thickBot="1">
      <c r="B59" s="144">
        <v>55</v>
      </c>
      <c r="C59" s="78" t="s">
        <v>3327</v>
      </c>
      <c r="D59" s="145">
        <v>38.89505013444527</v>
      </c>
      <c r="E59" s="72" t="s">
        <v>6438</v>
      </c>
      <c r="F59" s="145">
        <v>12.972153080249401</v>
      </c>
      <c r="G59" s="72" t="s">
        <v>6438</v>
      </c>
      <c r="H59" s="145">
        <v>12.573314407205601</v>
      </c>
      <c r="I59" s="72" t="s">
        <v>6441</v>
      </c>
      <c r="J59" s="145">
        <v>6.1843803800779904</v>
      </c>
    </row>
    <row r="60" spans="2:10" ht="50.5" thickBot="1">
      <c r="B60" s="144">
        <v>56</v>
      </c>
      <c r="C60" s="78" t="s">
        <v>3328</v>
      </c>
      <c r="D60" s="145">
        <v>38.766484317317023</v>
      </c>
      <c r="E60" s="72" t="s">
        <v>6438</v>
      </c>
      <c r="F60" s="145">
        <v>15.5587817175005</v>
      </c>
      <c r="G60" s="72" t="s">
        <v>6438</v>
      </c>
      <c r="H60" s="145">
        <v>15.3155550919465</v>
      </c>
      <c r="I60" s="72" t="s">
        <v>6438</v>
      </c>
      <c r="J60" s="145">
        <v>15.0723284663925</v>
      </c>
    </row>
    <row r="61" spans="2:10" ht="50.5" thickBot="1">
      <c r="B61" s="144">
        <v>57</v>
      </c>
      <c r="C61" s="78" t="s">
        <v>3329</v>
      </c>
      <c r="D61" s="145">
        <v>38.716536638389854</v>
      </c>
      <c r="E61" s="72" t="s">
        <v>6438</v>
      </c>
      <c r="F61" s="145">
        <v>14.0038864561631</v>
      </c>
      <c r="G61" s="72" t="s">
        <v>6438</v>
      </c>
      <c r="H61" s="145">
        <v>13.9983067629605</v>
      </c>
      <c r="I61" s="72" t="s">
        <v>6438</v>
      </c>
      <c r="J61" s="145">
        <v>13.992727069757899</v>
      </c>
    </row>
    <row r="62" spans="2:10" ht="75.5" thickBot="1">
      <c r="B62" s="144">
        <v>58</v>
      </c>
      <c r="C62" s="78" t="s">
        <v>3330</v>
      </c>
      <c r="D62" s="145">
        <v>38.392917047376592</v>
      </c>
      <c r="E62" s="72" t="s">
        <v>6438</v>
      </c>
      <c r="F62" s="145">
        <v>15.026621782411</v>
      </c>
      <c r="G62" s="72" t="s">
        <v>6438</v>
      </c>
      <c r="H62" s="145">
        <v>14.642368862278101</v>
      </c>
      <c r="I62" s="72" t="s">
        <v>6441</v>
      </c>
      <c r="J62" s="145">
        <v>3.1732519078927401</v>
      </c>
    </row>
    <row r="63" spans="2:10" ht="75.5" thickBot="1">
      <c r="B63" s="144">
        <v>59</v>
      </c>
      <c r="C63" s="78" t="s">
        <v>3331</v>
      </c>
      <c r="D63" s="145">
        <v>37.308025750596514</v>
      </c>
      <c r="E63" s="72" t="s">
        <v>6438</v>
      </c>
      <c r="F63" s="145">
        <v>12.207741533758201</v>
      </c>
      <c r="G63" s="72" t="s">
        <v>6441</v>
      </c>
      <c r="H63" s="145">
        <v>1.5530167847223799</v>
      </c>
      <c r="I63" s="72" t="s">
        <v>6438</v>
      </c>
      <c r="J63" s="145">
        <v>1.44417106576857</v>
      </c>
    </row>
    <row r="64" spans="2:10" ht="75.5" thickBot="1">
      <c r="B64" s="144">
        <v>60</v>
      </c>
      <c r="C64" s="78" t="s">
        <v>3332</v>
      </c>
      <c r="D64" s="145">
        <v>36.993861913127802</v>
      </c>
      <c r="E64" s="72" t="s">
        <v>6438</v>
      </c>
      <c r="F64" s="145">
        <v>14.125186111404</v>
      </c>
      <c r="G64" s="72" t="s">
        <v>6438</v>
      </c>
      <c r="H64" s="145">
        <v>13.9342626868557</v>
      </c>
      <c r="I64" s="72" t="s">
        <v>6441</v>
      </c>
      <c r="J64" s="145">
        <v>6.8047452990039501</v>
      </c>
    </row>
    <row r="65" spans="2:10" ht="75.5" thickBot="1">
      <c r="B65" s="144">
        <v>61</v>
      </c>
      <c r="C65" s="78" t="s">
        <v>3333</v>
      </c>
      <c r="D65" s="145">
        <v>36.440566729517961</v>
      </c>
      <c r="E65" s="72" t="s">
        <v>6438</v>
      </c>
      <c r="F65" s="145">
        <v>15.3149430957896</v>
      </c>
      <c r="G65" s="72" t="s">
        <v>6441</v>
      </c>
      <c r="H65" s="145">
        <v>5.8192376357133204</v>
      </c>
      <c r="I65" s="72" t="s">
        <v>6438</v>
      </c>
      <c r="J65" s="145">
        <v>5.4335068941204696</v>
      </c>
    </row>
    <row r="66" spans="2:10" ht="50.5" thickBot="1">
      <c r="B66" s="144">
        <v>62</v>
      </c>
      <c r="C66" s="78" t="s">
        <v>3334</v>
      </c>
      <c r="D66" s="145">
        <v>36.426189157195935</v>
      </c>
      <c r="E66" s="72" t="s">
        <v>6438</v>
      </c>
      <c r="F66" s="145">
        <v>11.609385322463501</v>
      </c>
      <c r="G66" s="72" t="s">
        <v>6438</v>
      </c>
      <c r="H66" s="145">
        <v>11.124338474772401</v>
      </c>
      <c r="I66" s="72" t="s">
        <v>6438</v>
      </c>
      <c r="J66" s="145">
        <v>10.639291627081199</v>
      </c>
    </row>
    <row r="67" spans="2:10" ht="50.5" thickBot="1">
      <c r="B67" s="144">
        <v>63</v>
      </c>
      <c r="C67" s="78" t="s">
        <v>3335</v>
      </c>
      <c r="D67" s="145">
        <v>36.07164023985608</v>
      </c>
      <c r="E67" s="72" t="s">
        <v>6438</v>
      </c>
      <c r="F67" s="145">
        <v>11.5589111533232</v>
      </c>
      <c r="G67" s="72" t="s">
        <v>6438</v>
      </c>
      <c r="H67" s="145">
        <v>11.2652804787203</v>
      </c>
      <c r="I67" s="72" t="s">
        <v>6438</v>
      </c>
      <c r="J67" s="145">
        <v>10.9716498041173</v>
      </c>
    </row>
    <row r="68" spans="2:10" ht="88" thickBot="1">
      <c r="B68" s="144">
        <v>64</v>
      </c>
      <c r="C68" s="78" t="s">
        <v>3336</v>
      </c>
      <c r="D68" s="145">
        <v>35.980591188584917</v>
      </c>
      <c r="E68" s="72" t="s">
        <v>6437</v>
      </c>
      <c r="F68" s="145">
        <v>7.8758378422823103</v>
      </c>
      <c r="G68" s="72" t="s">
        <v>6441</v>
      </c>
      <c r="H68" s="145">
        <v>6.3729873466227902</v>
      </c>
      <c r="I68" s="72" t="s">
        <v>6438</v>
      </c>
      <c r="J68" s="145">
        <v>6.1875230571031503</v>
      </c>
    </row>
    <row r="69" spans="2:10" ht="63" thickBot="1">
      <c r="B69" s="144">
        <v>65</v>
      </c>
      <c r="C69" s="78" t="s">
        <v>3337</v>
      </c>
      <c r="D69" s="145">
        <v>35.854311845796076</v>
      </c>
      <c r="E69" s="72" t="s">
        <v>6439</v>
      </c>
      <c r="F69" s="145">
        <v>13.492254771777599</v>
      </c>
      <c r="G69" s="72" t="s">
        <v>6438</v>
      </c>
      <c r="H69" s="145">
        <v>13.320676707076499</v>
      </c>
      <c r="I69" s="72" t="s">
        <v>6438</v>
      </c>
      <c r="J69" s="145">
        <v>13.149098642375399</v>
      </c>
    </row>
    <row r="70" spans="2:10" ht="50.5" thickBot="1">
      <c r="B70" s="144">
        <v>66</v>
      </c>
      <c r="C70" s="78" t="s">
        <v>3338</v>
      </c>
      <c r="D70" s="145">
        <v>35.606611705946854</v>
      </c>
      <c r="E70" s="72" t="s">
        <v>6438</v>
      </c>
      <c r="F70" s="145">
        <v>12.928447660893401</v>
      </c>
      <c r="G70" s="72" t="s">
        <v>6438</v>
      </c>
      <c r="H70" s="145">
        <v>12.497317445773</v>
      </c>
      <c r="I70" s="72" t="s">
        <v>6438</v>
      </c>
      <c r="J70" s="145">
        <v>12.066187230652501</v>
      </c>
    </row>
    <row r="71" spans="2:10" ht="63" thickBot="1">
      <c r="B71" s="144">
        <v>67</v>
      </c>
      <c r="C71" s="78" t="s">
        <v>3339</v>
      </c>
      <c r="D71" s="145">
        <v>35.580798395638134</v>
      </c>
      <c r="E71" s="72" t="s">
        <v>6442</v>
      </c>
      <c r="F71" s="145">
        <v>8.0035397270953705</v>
      </c>
      <c r="G71" s="72" t="s">
        <v>6438</v>
      </c>
      <c r="H71" s="145">
        <v>7.5980418176081601</v>
      </c>
      <c r="I71" s="72" t="s">
        <v>6438</v>
      </c>
      <c r="J71" s="145">
        <v>7.1925439081209399</v>
      </c>
    </row>
    <row r="72" spans="2:10" ht="75.5" thickBot="1">
      <c r="B72" s="144">
        <v>68</v>
      </c>
      <c r="C72" s="78" t="s">
        <v>3340</v>
      </c>
      <c r="D72" s="145">
        <v>35.451244852031927</v>
      </c>
      <c r="E72" s="72" t="s">
        <v>6441</v>
      </c>
      <c r="F72" s="145">
        <v>1.30790095651081</v>
      </c>
      <c r="G72" s="72" t="s">
        <v>6438</v>
      </c>
      <c r="H72" s="145">
        <v>0.93964185474105399</v>
      </c>
      <c r="I72" s="72" t="s">
        <v>6438</v>
      </c>
      <c r="J72" s="145">
        <v>0.57138275297129204</v>
      </c>
    </row>
    <row r="73" spans="2:10" ht="50.5" thickBot="1">
      <c r="B73" s="144">
        <v>69</v>
      </c>
      <c r="C73" s="78" t="s">
        <v>3341</v>
      </c>
      <c r="D73" s="145">
        <v>34.930235986438234</v>
      </c>
      <c r="E73" s="72" t="s">
        <v>6438</v>
      </c>
      <c r="F73" s="145">
        <v>14.3163684744035</v>
      </c>
      <c r="G73" s="72" t="s">
        <v>6438</v>
      </c>
      <c r="H73" s="145">
        <v>14.0826780712871</v>
      </c>
      <c r="I73" s="72" t="s">
        <v>6438</v>
      </c>
      <c r="J73" s="145">
        <v>13.8489876681707</v>
      </c>
    </row>
    <row r="74" spans="2:10" ht="75.5" thickBot="1">
      <c r="B74" s="144">
        <v>70</v>
      </c>
      <c r="C74" s="78" t="s">
        <v>3342</v>
      </c>
      <c r="D74" s="145">
        <v>34.597449814753567</v>
      </c>
      <c r="E74" s="72" t="s">
        <v>6438</v>
      </c>
      <c r="F74" s="145">
        <v>14.9241306236943</v>
      </c>
      <c r="G74" s="72" t="s">
        <v>6438</v>
      </c>
      <c r="H74" s="145">
        <v>14.801057105439201</v>
      </c>
      <c r="I74" s="72" t="s">
        <v>6441</v>
      </c>
      <c r="J74" s="145">
        <v>7.3724696897772004</v>
      </c>
    </row>
    <row r="75" spans="2:10" ht="50.5" thickBot="1">
      <c r="B75" s="144">
        <v>71</v>
      </c>
      <c r="C75" s="78" t="s">
        <v>3343</v>
      </c>
      <c r="D75" s="145">
        <v>34.150606065156673</v>
      </c>
      <c r="E75" s="72" t="s">
        <v>6438</v>
      </c>
      <c r="F75" s="145">
        <v>16.2983429921442</v>
      </c>
      <c r="G75" s="72" t="s">
        <v>6438</v>
      </c>
      <c r="H75" s="145">
        <v>15.9862868052933</v>
      </c>
      <c r="I75" s="72" t="s">
        <v>6438</v>
      </c>
      <c r="J75" s="145">
        <v>15.674230618442399</v>
      </c>
    </row>
    <row r="76" spans="2:10" ht="50.5" thickBot="1">
      <c r="B76" s="144">
        <v>72</v>
      </c>
      <c r="C76" s="78" t="s">
        <v>3344</v>
      </c>
      <c r="D76" s="145">
        <v>34.084065062254773</v>
      </c>
      <c r="E76" s="72" t="s">
        <v>6438</v>
      </c>
      <c r="F76" s="145">
        <v>14.5939348015999</v>
      </c>
      <c r="G76" s="72" t="s">
        <v>6438</v>
      </c>
      <c r="H76" s="145">
        <v>14.219888011180601</v>
      </c>
      <c r="I76" s="72" t="s">
        <v>6438</v>
      </c>
      <c r="J76" s="145">
        <v>13.8458412207614</v>
      </c>
    </row>
    <row r="77" spans="2:10" ht="50.5" thickBot="1">
      <c r="B77" s="144">
        <v>73</v>
      </c>
      <c r="C77" s="78" t="s">
        <v>3345</v>
      </c>
      <c r="D77" s="145">
        <v>33.906525183972825</v>
      </c>
      <c r="E77" s="72" t="s">
        <v>6438</v>
      </c>
      <c r="F77" s="145">
        <v>11.7962808986789</v>
      </c>
      <c r="G77" s="72" t="s">
        <v>6438</v>
      </c>
      <c r="H77" s="145">
        <v>11.416474196352</v>
      </c>
      <c r="I77" s="72" t="s">
        <v>6438</v>
      </c>
      <c r="J77" s="145">
        <v>11.036667494025201</v>
      </c>
    </row>
    <row r="78" spans="2:10" ht="50.5" thickBot="1">
      <c r="B78" s="144">
        <v>74</v>
      </c>
      <c r="C78" s="78" t="s">
        <v>3346</v>
      </c>
      <c r="D78" s="145">
        <v>33.755115403039213</v>
      </c>
      <c r="E78" s="72" t="s">
        <v>6438</v>
      </c>
      <c r="F78" s="145">
        <v>13.6885168517053</v>
      </c>
      <c r="G78" s="72" t="s">
        <v>6438</v>
      </c>
      <c r="H78" s="145">
        <v>13.3588930700046</v>
      </c>
      <c r="I78" s="72" t="s">
        <v>6438</v>
      </c>
      <c r="J78" s="145">
        <v>13.029269288303899</v>
      </c>
    </row>
    <row r="79" spans="2:10" ht="50.5" thickBot="1">
      <c r="B79" s="144">
        <v>75</v>
      </c>
      <c r="C79" s="78" t="s">
        <v>3347</v>
      </c>
      <c r="D79" s="145">
        <v>33.408803149147396</v>
      </c>
      <c r="E79" s="72" t="s">
        <v>6438</v>
      </c>
      <c r="F79" s="145">
        <v>11.149172261057601</v>
      </c>
      <c r="G79" s="72" t="s">
        <v>6438</v>
      </c>
      <c r="H79" s="145">
        <v>10.855133916281799</v>
      </c>
      <c r="I79" s="72" t="s">
        <v>6438</v>
      </c>
      <c r="J79" s="145">
        <v>10.561095571506</v>
      </c>
    </row>
    <row r="80" spans="2:10" ht="50.5" thickBot="1">
      <c r="B80" s="144">
        <v>76</v>
      </c>
      <c r="C80" s="78" t="s">
        <v>3348</v>
      </c>
      <c r="D80" s="145">
        <v>33.392294533541175</v>
      </c>
      <c r="E80" s="72" t="s">
        <v>6438</v>
      </c>
      <c r="F80" s="145">
        <v>12.184515985724101</v>
      </c>
      <c r="G80" s="72" t="s">
        <v>6438</v>
      </c>
      <c r="H80" s="145">
        <v>11.9687557566292</v>
      </c>
      <c r="I80" s="72" t="s">
        <v>6438</v>
      </c>
      <c r="J80" s="145">
        <v>11.7529955275342</v>
      </c>
    </row>
    <row r="81" spans="2:10" ht="75.5" thickBot="1">
      <c r="B81" s="144">
        <v>77</v>
      </c>
      <c r="C81" s="78" t="s">
        <v>3349</v>
      </c>
      <c r="D81" s="145">
        <v>33.298448527831845</v>
      </c>
      <c r="E81" s="72" t="s">
        <v>6438</v>
      </c>
      <c r="F81" s="145">
        <v>12.128279379612099</v>
      </c>
      <c r="G81" s="72" t="s">
        <v>6441</v>
      </c>
      <c r="H81" s="145">
        <v>11.4985699873539</v>
      </c>
      <c r="I81" s="72" t="s">
        <v>6438</v>
      </c>
      <c r="J81" s="145">
        <v>11.1413130092825</v>
      </c>
    </row>
    <row r="82" spans="2:10" ht="88" thickBot="1">
      <c r="B82" s="144">
        <v>78</v>
      </c>
      <c r="C82" s="78" t="s">
        <v>3350</v>
      </c>
      <c r="D82" s="145">
        <v>32.797944466135334</v>
      </c>
      <c r="E82" s="72" t="s">
        <v>6437</v>
      </c>
      <c r="F82" s="145">
        <v>3.42709663067575</v>
      </c>
      <c r="G82" s="72" t="s">
        <v>6438</v>
      </c>
      <c r="H82" s="145">
        <v>3.0580918080055599</v>
      </c>
      <c r="I82" s="72" t="s">
        <v>6438</v>
      </c>
      <c r="J82" s="145">
        <v>2.6890869853353698</v>
      </c>
    </row>
    <row r="83" spans="2:10" ht="63" thickBot="1">
      <c r="B83" s="144">
        <v>79</v>
      </c>
      <c r="C83" s="78" t="s">
        <v>3351</v>
      </c>
      <c r="D83" s="145">
        <v>32.628300369494063</v>
      </c>
      <c r="E83" s="72" t="s">
        <v>6438</v>
      </c>
      <c r="F83" s="145">
        <v>11.856628274087701</v>
      </c>
      <c r="G83" s="72" t="s">
        <v>6439</v>
      </c>
      <c r="H83" s="145">
        <v>11.544455866627899</v>
      </c>
      <c r="I83" s="72" t="s">
        <v>6442</v>
      </c>
      <c r="J83" s="145">
        <v>1.8442937735845499</v>
      </c>
    </row>
    <row r="84" spans="2:10" ht="50.5" thickBot="1">
      <c r="B84" s="144">
        <v>80</v>
      </c>
      <c r="C84" s="78" t="s">
        <v>3352</v>
      </c>
      <c r="D84" s="145">
        <v>32.075055691822456</v>
      </c>
      <c r="E84" s="72" t="s">
        <v>6438</v>
      </c>
      <c r="F84" s="145">
        <v>11.197773059629499</v>
      </c>
      <c r="G84" s="72" t="s">
        <v>6438</v>
      </c>
      <c r="H84" s="145">
        <v>10.8175991011914</v>
      </c>
      <c r="I84" s="72" t="s">
        <v>6438</v>
      </c>
      <c r="J84" s="145">
        <v>10.4374251427533</v>
      </c>
    </row>
    <row r="85" spans="2:10" ht="50.5" thickBot="1">
      <c r="B85" s="144">
        <v>81</v>
      </c>
      <c r="C85" s="78" t="s">
        <v>3353</v>
      </c>
      <c r="D85" s="145">
        <v>32.019085358187233</v>
      </c>
      <c r="E85" s="72" t="s">
        <v>6438</v>
      </c>
      <c r="F85" s="145">
        <v>10.4047912626176</v>
      </c>
      <c r="G85" s="72" t="s">
        <v>6438</v>
      </c>
      <c r="H85" s="145">
        <v>10.0422575935374</v>
      </c>
      <c r="I85" s="72" t="s">
        <v>6438</v>
      </c>
      <c r="J85" s="145">
        <v>9.6797239244571802</v>
      </c>
    </row>
    <row r="86" spans="2:10" ht="50.5" thickBot="1">
      <c r="B86" s="144">
        <v>82</v>
      </c>
      <c r="C86" s="78" t="s">
        <v>3354</v>
      </c>
      <c r="D86" s="145">
        <v>32.000768118707029</v>
      </c>
      <c r="E86" s="72" t="s">
        <v>6438</v>
      </c>
      <c r="F86" s="145">
        <v>11.8747394904192</v>
      </c>
      <c r="G86" s="72" t="s">
        <v>6438</v>
      </c>
      <c r="H86" s="145">
        <v>11.8351773669353</v>
      </c>
      <c r="I86" s="72" t="s">
        <v>6438</v>
      </c>
      <c r="J86" s="145">
        <v>11.7956152434513</v>
      </c>
    </row>
    <row r="87" spans="2:10" ht="63" thickBot="1">
      <c r="B87" s="144">
        <v>83</v>
      </c>
      <c r="C87" s="78" t="s">
        <v>3355</v>
      </c>
      <c r="D87" s="145">
        <v>31.795010179365747</v>
      </c>
      <c r="E87" s="72" t="s">
        <v>6438</v>
      </c>
      <c r="F87" s="145">
        <v>10.73424600876</v>
      </c>
      <c r="G87" s="72" t="s">
        <v>6439</v>
      </c>
      <c r="H87" s="145">
        <v>9.1171704673152707</v>
      </c>
      <c r="I87" s="72" t="s">
        <v>6442</v>
      </c>
      <c r="J87" s="145">
        <v>2.31354587841978</v>
      </c>
    </row>
    <row r="88" spans="2:10" ht="50.5" thickBot="1">
      <c r="B88" s="144">
        <v>84</v>
      </c>
      <c r="C88" s="78" t="s">
        <v>3356</v>
      </c>
      <c r="D88" s="145">
        <v>31.437168237853609</v>
      </c>
      <c r="E88" s="72" t="s">
        <v>6438</v>
      </c>
      <c r="F88" s="145">
        <v>13.6608850241222</v>
      </c>
      <c r="G88" s="72" t="s">
        <v>6438</v>
      </c>
      <c r="H88" s="145">
        <v>13.4742215522639</v>
      </c>
      <c r="I88" s="72" t="s">
        <v>6438</v>
      </c>
      <c r="J88" s="145">
        <v>13.287558080405599</v>
      </c>
    </row>
    <row r="89" spans="2:10" ht="75.5" thickBot="1">
      <c r="B89" s="144">
        <v>85</v>
      </c>
      <c r="C89" s="78" t="s">
        <v>3357</v>
      </c>
      <c r="D89" s="145">
        <v>30.78248513218546</v>
      </c>
      <c r="E89" s="72" t="s">
        <v>6438</v>
      </c>
      <c r="F89" s="145">
        <v>11.085569361229</v>
      </c>
      <c r="G89" s="72" t="s">
        <v>6438</v>
      </c>
      <c r="H89" s="145">
        <v>11.0654131685751</v>
      </c>
      <c r="I89" s="72" t="s">
        <v>6441</v>
      </c>
      <c r="J89" s="145">
        <v>1.87805504066315</v>
      </c>
    </row>
    <row r="90" spans="2:10" ht="38" thickBot="1">
      <c r="B90" s="144">
        <v>86</v>
      </c>
      <c r="C90" s="78" t="s">
        <v>3358</v>
      </c>
      <c r="D90" s="145">
        <v>30.760626084498195</v>
      </c>
      <c r="E90" s="72" t="s">
        <v>6443</v>
      </c>
      <c r="F90" s="145">
        <v>9.75375954137062</v>
      </c>
      <c r="G90" s="72" t="s">
        <v>6443</v>
      </c>
      <c r="H90" s="145">
        <v>9.75375954137062</v>
      </c>
      <c r="I90" s="72" t="s">
        <v>6443</v>
      </c>
      <c r="J90" s="145">
        <v>9.75375954137062</v>
      </c>
    </row>
    <row r="91" spans="2:10" ht="75.5" thickBot="1">
      <c r="B91" s="144">
        <v>87</v>
      </c>
      <c r="C91" s="78" t="s">
        <v>3359</v>
      </c>
      <c r="D91" s="145">
        <v>30.732129288117811</v>
      </c>
      <c r="E91" s="72" t="s">
        <v>6438</v>
      </c>
      <c r="F91" s="145">
        <v>10.878154517317499</v>
      </c>
      <c r="G91" s="72" t="s">
        <v>6438</v>
      </c>
      <c r="H91" s="145">
        <v>10.595249987799001</v>
      </c>
      <c r="I91" s="72" t="s">
        <v>6441</v>
      </c>
      <c r="J91" s="145">
        <v>5.8204789692255297</v>
      </c>
    </row>
    <row r="92" spans="2:10" ht="75.5" thickBot="1">
      <c r="B92" s="144">
        <v>88</v>
      </c>
      <c r="C92" s="78" t="s">
        <v>3360</v>
      </c>
      <c r="D92" s="145">
        <v>30.57364523569651</v>
      </c>
      <c r="E92" s="72" t="s">
        <v>6438</v>
      </c>
      <c r="F92" s="145">
        <v>10.581734690914899</v>
      </c>
      <c r="G92" s="72" t="s">
        <v>6441</v>
      </c>
      <c r="H92" s="145">
        <v>5.0630185104776997</v>
      </c>
      <c r="I92" s="72" t="s">
        <v>6438</v>
      </c>
      <c r="J92" s="145">
        <v>5.03775274498485</v>
      </c>
    </row>
    <row r="93" spans="2:10" ht="75.5" thickBot="1">
      <c r="B93" s="144">
        <v>89</v>
      </c>
      <c r="C93" s="78" t="s">
        <v>3361</v>
      </c>
      <c r="D93" s="145">
        <v>30.555278079820077</v>
      </c>
      <c r="E93" s="72" t="s">
        <v>6442</v>
      </c>
      <c r="F93" s="145">
        <v>6.6201104746824404</v>
      </c>
      <c r="G93" s="72" t="s">
        <v>6441</v>
      </c>
      <c r="H93" s="145">
        <v>3.9577842559102701</v>
      </c>
      <c r="I93" s="72" t="s">
        <v>6441</v>
      </c>
      <c r="J93" s="145">
        <v>9.0979460330968598E-2</v>
      </c>
    </row>
    <row r="94" spans="2:10" ht="50.5" thickBot="1">
      <c r="B94" s="144">
        <v>90</v>
      </c>
      <c r="C94" s="78" t="s">
        <v>3362</v>
      </c>
      <c r="D94" s="145">
        <v>30.431460398782875</v>
      </c>
      <c r="E94" s="72" t="s">
        <v>6438</v>
      </c>
      <c r="F94" s="145">
        <v>10.471581100481099</v>
      </c>
      <c r="G94" s="72" t="s">
        <v>6438</v>
      </c>
      <c r="H94" s="145">
        <v>10.0828427857666</v>
      </c>
      <c r="I94" s="72" t="s">
        <v>6438</v>
      </c>
      <c r="J94" s="145">
        <v>9.6941044710521194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EC11-F2B6-402E-A40D-4CA65F93D3BA}">
  <sheetPr>
    <tabColor rgb="FF00B050"/>
  </sheetPr>
  <dimension ref="B2:F17"/>
  <sheetViews>
    <sheetView showGridLines="0" workbookViewId="0">
      <selection activeCell="C2" sqref="C2"/>
    </sheetView>
  </sheetViews>
  <sheetFormatPr defaultRowHeight="14.5"/>
  <cols>
    <col min="2" max="3" width="18.26953125" customWidth="1"/>
    <col min="4" max="6" width="18.26953125" style="79" customWidth="1"/>
    <col min="7" max="7" width="18.26953125" customWidth="1"/>
  </cols>
  <sheetData>
    <row r="2" spans="2:6">
      <c r="B2" s="60" t="s">
        <v>1236</v>
      </c>
    </row>
    <row r="3" spans="2:6" ht="15" thickBot="1">
      <c r="B3" s="60" t="s">
        <v>2530</v>
      </c>
    </row>
    <row r="4" spans="2:6" ht="54.5" thickBot="1">
      <c r="B4" s="68" t="s">
        <v>751</v>
      </c>
      <c r="C4" s="69" t="s">
        <v>1237</v>
      </c>
      <c r="D4" s="69" t="s">
        <v>1238</v>
      </c>
      <c r="E4" s="69" t="s">
        <v>1239</v>
      </c>
      <c r="F4" s="69" t="s">
        <v>1240</v>
      </c>
    </row>
    <row r="5" spans="2:6" ht="15" thickBot="1">
      <c r="B5" s="104">
        <v>2018</v>
      </c>
      <c r="C5" s="105">
        <v>1</v>
      </c>
      <c r="D5" s="105">
        <v>43</v>
      </c>
      <c r="E5" s="111">
        <v>55864</v>
      </c>
      <c r="F5" s="111">
        <v>87878279</v>
      </c>
    </row>
    <row r="6" spans="2:6" ht="15" thickBot="1">
      <c r="B6" s="104">
        <v>2019</v>
      </c>
      <c r="C6" s="105">
        <v>8</v>
      </c>
      <c r="D6" s="111">
        <v>1842</v>
      </c>
      <c r="E6" s="111">
        <v>2036019</v>
      </c>
      <c r="F6" s="111">
        <v>5513240050</v>
      </c>
    </row>
    <row r="7" spans="2:6" ht="15" thickBot="1">
      <c r="B7" s="104">
        <v>2020</v>
      </c>
      <c r="C7" s="105">
        <v>6</v>
      </c>
      <c r="D7" s="105">
        <v>817</v>
      </c>
      <c r="E7" s="111">
        <v>649685</v>
      </c>
      <c r="F7" s="111">
        <v>1336601298</v>
      </c>
    </row>
    <row r="8" spans="2:6" ht="15" thickBot="1">
      <c r="B8" s="104">
        <v>2021</v>
      </c>
      <c r="C8" s="105">
        <v>5</v>
      </c>
      <c r="D8" s="105">
        <v>237</v>
      </c>
      <c r="E8" s="111">
        <v>80391</v>
      </c>
      <c r="F8" s="111">
        <v>147807660</v>
      </c>
    </row>
    <row r="9" spans="2:6" ht="15" thickBot="1">
      <c r="B9" s="104" t="s">
        <v>1241</v>
      </c>
      <c r="C9" s="105" t="s">
        <v>771</v>
      </c>
      <c r="D9" s="105" t="s">
        <v>771</v>
      </c>
      <c r="E9" s="105" t="s">
        <v>771</v>
      </c>
      <c r="F9" s="105" t="s">
        <v>771</v>
      </c>
    </row>
    <row r="10" spans="2:6" ht="15" thickBot="1">
      <c r="B10" s="104">
        <v>2023</v>
      </c>
      <c r="C10" s="105">
        <v>2</v>
      </c>
      <c r="D10" s="105">
        <v>27</v>
      </c>
      <c r="E10" s="111">
        <v>5098</v>
      </c>
      <c r="F10" s="111">
        <v>5331165</v>
      </c>
    </row>
    <row r="11" spans="2:6" ht="15" thickBot="1">
      <c r="B11" s="104">
        <v>2024</v>
      </c>
      <c r="C11" s="105">
        <v>6</v>
      </c>
      <c r="D11" s="105">
        <v>242</v>
      </c>
      <c r="E11" s="111">
        <v>50519</v>
      </c>
      <c r="F11" s="111">
        <v>97112035</v>
      </c>
    </row>
    <row r="12" spans="2:6">
      <c r="B12" s="293" t="s">
        <v>690</v>
      </c>
      <c r="C12" s="294"/>
      <c r="D12" s="294"/>
      <c r="E12" s="294"/>
      <c r="F12" s="295"/>
    </row>
    <row r="13" spans="2:6" ht="62.65" customHeight="1">
      <c r="B13" s="301" t="s">
        <v>1242</v>
      </c>
      <c r="C13" s="302"/>
      <c r="D13" s="302"/>
      <c r="E13" s="302"/>
      <c r="F13" s="303"/>
    </row>
    <row r="14" spans="2:6" ht="49.9" customHeight="1">
      <c r="B14" s="301" t="s">
        <v>1243</v>
      </c>
      <c r="C14" s="302"/>
      <c r="D14" s="302"/>
      <c r="E14" s="302"/>
      <c r="F14" s="303"/>
    </row>
    <row r="15" spans="2:6" ht="49.9" customHeight="1">
      <c r="B15" s="301" t="s">
        <v>1244</v>
      </c>
      <c r="C15" s="302"/>
      <c r="D15" s="302"/>
      <c r="E15" s="302"/>
      <c r="F15" s="303"/>
    </row>
    <row r="16" spans="2:6" ht="62.65" customHeight="1">
      <c r="B16" s="301" t="s">
        <v>1245</v>
      </c>
      <c r="C16" s="302"/>
      <c r="D16" s="302"/>
      <c r="E16" s="302"/>
      <c r="F16" s="303"/>
    </row>
    <row r="17" spans="2:6" ht="15" thickBot="1">
      <c r="B17" s="296" t="s">
        <v>1246</v>
      </c>
      <c r="C17" s="297"/>
      <c r="D17" s="297"/>
      <c r="E17" s="297"/>
      <c r="F17" s="298"/>
    </row>
  </sheetData>
  <mergeCells count="6">
    <mergeCell ref="B17:F17"/>
    <mergeCell ref="B12:F12"/>
    <mergeCell ref="B13:F13"/>
    <mergeCell ref="B14:F14"/>
    <mergeCell ref="B15:F15"/>
    <mergeCell ref="B16:F1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1FF3-5EDE-4D10-A92D-95D6B2A64AED}">
  <sheetPr codeName="Sheet2">
    <tabColor rgb="FF00B050"/>
  </sheetPr>
  <dimension ref="B2:U46"/>
  <sheetViews>
    <sheetView showGridLines="0" zoomScale="85" zoomScaleNormal="90" workbookViewId="0">
      <selection activeCell="C2" sqref="C2"/>
    </sheetView>
  </sheetViews>
  <sheetFormatPr defaultRowHeight="14.5"/>
  <cols>
    <col min="1" max="1" width="1.7265625" customWidth="1"/>
    <col min="2" max="2" width="18.26953125" customWidth="1"/>
    <col min="3" max="3" width="15.453125" customWidth="1"/>
    <col min="4" max="4" width="31.26953125" customWidth="1"/>
    <col min="5" max="5" width="15" customWidth="1"/>
    <col min="6" max="7" width="15.453125" customWidth="1"/>
    <col min="8" max="8" width="11.7265625" customWidth="1"/>
    <col min="9" max="9" width="11.26953125" customWidth="1"/>
    <col min="10" max="10" width="14.54296875" customWidth="1"/>
    <col min="11" max="11" width="15.453125" customWidth="1"/>
    <col min="12" max="12" width="11.54296875" customWidth="1"/>
    <col min="13" max="13" width="11.7265625" customWidth="1"/>
    <col min="14" max="14" width="14.26953125" customWidth="1"/>
    <col min="15" max="15" width="15.453125" customWidth="1"/>
    <col min="16" max="16" width="11.7265625" customWidth="1"/>
    <col min="17" max="17" width="11.26953125" customWidth="1"/>
    <col min="18" max="18" width="13.7265625" customWidth="1"/>
    <col min="19" max="19" width="12.453125" customWidth="1"/>
    <col min="20" max="20" width="12.54296875" customWidth="1"/>
    <col min="21" max="21" width="13.7265625" customWidth="1"/>
  </cols>
  <sheetData>
    <row r="2" spans="2:21">
      <c r="B2" s="48" t="s">
        <v>375</v>
      </c>
      <c r="H2" s="62"/>
      <c r="I2" s="62"/>
      <c r="J2" s="62"/>
    </row>
    <row r="3" spans="2:21">
      <c r="B3" s="48" t="s">
        <v>376</v>
      </c>
    </row>
    <row r="4" spans="2:21" ht="39">
      <c r="B4" s="14" t="s">
        <v>3</v>
      </c>
      <c r="C4" s="14" t="s">
        <v>4</v>
      </c>
      <c r="D4" s="14" t="s">
        <v>5</v>
      </c>
      <c r="E4" s="14" t="s">
        <v>6</v>
      </c>
      <c r="F4" s="14" t="s">
        <v>7</v>
      </c>
      <c r="G4" s="14" t="s">
        <v>8</v>
      </c>
      <c r="H4" s="14" t="s">
        <v>26</v>
      </c>
      <c r="I4" s="14" t="s">
        <v>9</v>
      </c>
      <c r="J4" s="14" t="s">
        <v>10</v>
      </c>
      <c r="K4" s="14" t="s">
        <v>11</v>
      </c>
      <c r="L4" s="14" t="s">
        <v>12</v>
      </c>
      <c r="M4" s="14" t="s">
        <v>13</v>
      </c>
      <c r="N4" s="14" t="s">
        <v>14</v>
      </c>
      <c r="O4" s="14" t="s">
        <v>15</v>
      </c>
      <c r="P4" s="14" t="s">
        <v>16</v>
      </c>
      <c r="Q4" s="14" t="s">
        <v>17</v>
      </c>
      <c r="R4" s="14" t="s">
        <v>18</v>
      </c>
      <c r="S4" s="14" t="s">
        <v>19</v>
      </c>
      <c r="T4" s="14" t="s">
        <v>20</v>
      </c>
      <c r="U4" s="3"/>
    </row>
    <row r="5" spans="2:21" ht="37.5">
      <c r="B5" s="7" t="s">
        <v>27</v>
      </c>
      <c r="C5" s="7" t="s">
        <v>28</v>
      </c>
      <c r="D5" s="21" t="s">
        <v>471</v>
      </c>
      <c r="E5" s="7" t="s">
        <v>29</v>
      </c>
      <c r="F5" s="7" t="s">
        <v>30</v>
      </c>
      <c r="G5" s="9">
        <v>22000</v>
      </c>
      <c r="H5" s="236">
        <v>0.96499999999999997</v>
      </c>
      <c r="I5" s="173">
        <v>1</v>
      </c>
      <c r="J5" s="7" t="s">
        <v>394</v>
      </c>
      <c r="K5" s="9">
        <v>22000</v>
      </c>
      <c r="L5" s="236">
        <v>0.96499999999999997</v>
      </c>
      <c r="M5" s="173">
        <v>1</v>
      </c>
      <c r="N5" s="7" t="s">
        <v>394</v>
      </c>
      <c r="O5" s="9">
        <v>22000</v>
      </c>
      <c r="P5" s="236">
        <v>0.96499999999999997</v>
      </c>
      <c r="Q5" s="173">
        <v>1</v>
      </c>
      <c r="R5" s="7" t="s">
        <v>394</v>
      </c>
      <c r="S5" s="23">
        <f>SUM(O5,K5,G5)</f>
        <v>66000</v>
      </c>
      <c r="T5" s="16" t="s">
        <v>377</v>
      </c>
    </row>
    <row r="6" spans="2:21" ht="37.5">
      <c r="B6" s="7" t="s">
        <v>27</v>
      </c>
      <c r="C6" s="7" t="s">
        <v>28</v>
      </c>
      <c r="D6" s="21" t="s">
        <v>472</v>
      </c>
      <c r="E6" s="7" t="s">
        <v>31</v>
      </c>
      <c r="F6" s="257" t="s">
        <v>32</v>
      </c>
      <c r="G6" s="9">
        <v>2500</v>
      </c>
      <c r="H6" s="236">
        <v>0.94599999999999995</v>
      </c>
      <c r="I6" s="173">
        <v>1</v>
      </c>
      <c r="J6" s="7" t="s">
        <v>5248</v>
      </c>
      <c r="K6" s="9">
        <v>2500</v>
      </c>
      <c r="L6" s="236">
        <v>0.94599999999999995</v>
      </c>
      <c r="M6" s="173">
        <v>1</v>
      </c>
      <c r="N6" s="7" t="s">
        <v>5248</v>
      </c>
      <c r="O6" s="9">
        <v>2500</v>
      </c>
      <c r="P6" s="236">
        <v>0.94599999999999995</v>
      </c>
      <c r="Q6" s="173">
        <v>1</v>
      </c>
      <c r="R6" s="7" t="s">
        <v>5248</v>
      </c>
      <c r="S6" s="23">
        <f t="shared" ref="S6:S11" si="0">SUM(O6,K6,G6)</f>
        <v>7500</v>
      </c>
      <c r="T6" s="16" t="s">
        <v>378</v>
      </c>
    </row>
    <row r="7" spans="2:21" ht="37.5">
      <c r="B7" s="7" t="s">
        <v>27</v>
      </c>
      <c r="C7" s="7" t="s">
        <v>28</v>
      </c>
      <c r="D7" s="21" t="s">
        <v>486</v>
      </c>
      <c r="E7" s="7" t="s">
        <v>33</v>
      </c>
      <c r="F7" s="257" t="s">
        <v>34</v>
      </c>
      <c r="G7" s="9">
        <v>218441</v>
      </c>
      <c r="H7" s="259">
        <v>0.98699999999999999</v>
      </c>
      <c r="I7" s="258">
        <v>1</v>
      </c>
      <c r="J7" s="7" t="s">
        <v>5249</v>
      </c>
      <c r="K7" s="9">
        <v>218441</v>
      </c>
      <c r="L7" s="259">
        <v>0.98699999999999999</v>
      </c>
      <c r="M7" s="258">
        <v>1</v>
      </c>
      <c r="N7" s="7" t="s">
        <v>5249</v>
      </c>
      <c r="O7" s="9">
        <v>218441</v>
      </c>
      <c r="P7" s="259">
        <v>0.98699999999999999</v>
      </c>
      <c r="Q7" s="258">
        <v>1</v>
      </c>
      <c r="R7" s="7" t="s">
        <v>5249</v>
      </c>
      <c r="S7" s="23">
        <f t="shared" si="0"/>
        <v>655323</v>
      </c>
      <c r="T7" s="16" t="s">
        <v>379</v>
      </c>
    </row>
    <row r="8" spans="2:21" ht="37.5">
      <c r="B8" s="7" t="s">
        <v>27</v>
      </c>
      <c r="C8" s="7" t="s">
        <v>21</v>
      </c>
      <c r="D8" s="21" t="s">
        <v>6450</v>
      </c>
      <c r="E8" s="7" t="s">
        <v>35</v>
      </c>
      <c r="F8" s="257" t="s">
        <v>22</v>
      </c>
      <c r="G8" s="9" t="s">
        <v>5250</v>
      </c>
      <c r="H8" s="259">
        <v>0.96799999999999997</v>
      </c>
      <c r="I8" s="259">
        <f>M8</f>
        <v>0.97099999999999997</v>
      </c>
      <c r="J8" s="259">
        <v>1.9E-2</v>
      </c>
      <c r="K8" s="9">
        <v>307</v>
      </c>
      <c r="L8" s="259">
        <v>0.96799999999999997</v>
      </c>
      <c r="M8" s="259">
        <v>0.97099999999999997</v>
      </c>
      <c r="N8" s="259">
        <v>2.7E-2</v>
      </c>
      <c r="O8" s="9" t="s">
        <v>6451</v>
      </c>
      <c r="P8" s="259">
        <v>0.96799999999999997</v>
      </c>
      <c r="Q8" s="259">
        <v>0.97099999999999997</v>
      </c>
      <c r="R8" s="259">
        <v>0.03</v>
      </c>
      <c r="S8" s="9">
        <v>1077</v>
      </c>
      <c r="T8" s="16" t="s">
        <v>380</v>
      </c>
    </row>
    <row r="9" spans="2:21" ht="37.5">
      <c r="B9" s="7" t="s">
        <v>27</v>
      </c>
      <c r="C9" s="7" t="s">
        <v>21</v>
      </c>
      <c r="D9" s="21" t="s">
        <v>473</v>
      </c>
      <c r="E9" s="7" t="s">
        <v>37</v>
      </c>
      <c r="F9" s="257" t="s">
        <v>406</v>
      </c>
      <c r="G9" s="9">
        <v>250</v>
      </c>
      <c r="H9" s="258">
        <v>1</v>
      </c>
      <c r="I9" s="258">
        <v>1</v>
      </c>
      <c r="J9" s="260">
        <v>6.9999999999999999E-4</v>
      </c>
      <c r="K9" s="9">
        <v>250</v>
      </c>
      <c r="L9" s="258">
        <v>1</v>
      </c>
      <c r="M9" s="258">
        <v>1</v>
      </c>
      <c r="N9" s="260">
        <v>6.9999999999999999E-4</v>
      </c>
      <c r="O9" s="9">
        <v>250</v>
      </c>
      <c r="P9" s="258">
        <v>1</v>
      </c>
      <c r="Q9" s="258">
        <v>1</v>
      </c>
      <c r="R9" s="260">
        <v>6.9999999999999999E-4</v>
      </c>
      <c r="S9" s="23">
        <f t="shared" si="0"/>
        <v>750</v>
      </c>
      <c r="T9" s="16" t="s">
        <v>381</v>
      </c>
    </row>
    <row r="10" spans="2:21" ht="37.5">
      <c r="B10" s="7" t="s">
        <v>27</v>
      </c>
      <c r="C10" s="7" t="s">
        <v>21</v>
      </c>
      <c r="D10" s="21" t="s">
        <v>474</v>
      </c>
      <c r="E10" s="7" t="s">
        <v>38</v>
      </c>
      <c r="F10" s="257" t="s">
        <v>39</v>
      </c>
      <c r="G10" s="9">
        <v>4</v>
      </c>
      <c r="H10" s="258">
        <v>1</v>
      </c>
      <c r="I10" s="258">
        <v>1</v>
      </c>
      <c r="J10" s="245">
        <v>5.0000000000000001E-4</v>
      </c>
      <c r="K10" s="9">
        <v>5</v>
      </c>
      <c r="L10" s="258">
        <v>1</v>
      </c>
      <c r="M10" s="258">
        <v>1</v>
      </c>
      <c r="N10" s="245">
        <v>5.0000000000000001E-4</v>
      </c>
      <c r="O10" s="9">
        <v>6</v>
      </c>
      <c r="P10" s="258">
        <v>1</v>
      </c>
      <c r="Q10" s="258">
        <v>1</v>
      </c>
      <c r="R10" s="245">
        <v>5.0000000000000001E-4</v>
      </c>
      <c r="S10" s="23">
        <f t="shared" si="0"/>
        <v>15</v>
      </c>
      <c r="T10" s="16" t="s">
        <v>381</v>
      </c>
    </row>
    <row r="11" spans="2:21" ht="37.5">
      <c r="B11" s="7" t="s">
        <v>27</v>
      </c>
      <c r="C11" s="7" t="s">
        <v>21</v>
      </c>
      <c r="D11" s="21" t="s">
        <v>6462</v>
      </c>
      <c r="E11" s="7" t="s">
        <v>6463</v>
      </c>
      <c r="F11" s="257" t="s">
        <v>22</v>
      </c>
      <c r="G11" s="9">
        <v>318</v>
      </c>
      <c r="H11" s="258">
        <v>1</v>
      </c>
      <c r="I11" s="258">
        <v>1</v>
      </c>
      <c r="J11" s="259">
        <v>1.7999999999999999E-2</v>
      </c>
      <c r="K11" s="9">
        <v>200</v>
      </c>
      <c r="L11" s="258">
        <v>1</v>
      </c>
      <c r="M11" s="258">
        <v>1</v>
      </c>
      <c r="N11" s="259">
        <v>1.4999999999999999E-2</v>
      </c>
      <c r="O11" s="9">
        <v>200</v>
      </c>
      <c r="P11" s="259">
        <v>1</v>
      </c>
      <c r="Q11" s="259">
        <v>1</v>
      </c>
      <c r="R11" s="259">
        <v>1.0999999999999999E-2</v>
      </c>
      <c r="S11" s="23">
        <f t="shared" si="0"/>
        <v>718</v>
      </c>
      <c r="T11" s="16" t="s">
        <v>382</v>
      </c>
    </row>
    <row r="12" spans="2:21" ht="37.5">
      <c r="B12" s="7" t="s">
        <v>27</v>
      </c>
      <c r="C12" s="7" t="s">
        <v>24</v>
      </c>
      <c r="D12" s="21" t="s">
        <v>475</v>
      </c>
      <c r="E12" s="261" t="s">
        <v>25</v>
      </c>
      <c r="F12" s="261" t="s">
        <v>25</v>
      </c>
      <c r="G12" s="9" t="s">
        <v>185</v>
      </c>
      <c r="H12" s="261" t="s">
        <v>25</v>
      </c>
      <c r="I12" s="261" t="s">
        <v>25</v>
      </c>
      <c r="J12" s="261" t="s">
        <v>25</v>
      </c>
      <c r="K12" s="9" t="s">
        <v>211</v>
      </c>
      <c r="L12" s="261" t="s">
        <v>25</v>
      </c>
      <c r="M12" s="261" t="s">
        <v>25</v>
      </c>
      <c r="N12" s="261" t="s">
        <v>25</v>
      </c>
      <c r="O12" s="9" t="s">
        <v>371</v>
      </c>
      <c r="P12" s="261" t="s">
        <v>25</v>
      </c>
      <c r="Q12" s="261" t="s">
        <v>25</v>
      </c>
      <c r="R12" s="261" t="s">
        <v>25</v>
      </c>
      <c r="S12" s="261" t="s">
        <v>25</v>
      </c>
      <c r="T12" s="16" t="s">
        <v>383</v>
      </c>
    </row>
    <row r="13" spans="2:21" ht="87">
      <c r="B13" s="7" t="s">
        <v>27</v>
      </c>
      <c r="C13" s="7" t="s">
        <v>21</v>
      </c>
      <c r="D13" s="21" t="s">
        <v>476</v>
      </c>
      <c r="E13" s="7" t="s">
        <v>40</v>
      </c>
      <c r="F13" s="7" t="s">
        <v>41</v>
      </c>
      <c r="G13" s="242" t="s">
        <v>415</v>
      </c>
      <c r="H13" s="262">
        <v>1</v>
      </c>
      <c r="I13" s="262">
        <v>0.99</v>
      </c>
      <c r="J13" s="259">
        <v>6.0000000000000001E-3</v>
      </c>
      <c r="K13" s="242" t="s">
        <v>416</v>
      </c>
      <c r="L13" s="262">
        <v>1</v>
      </c>
      <c r="M13" s="262">
        <v>0.99</v>
      </c>
      <c r="N13" s="259">
        <v>6.0000000000000001E-3</v>
      </c>
      <c r="O13" s="242" t="s">
        <v>417</v>
      </c>
      <c r="P13" s="262">
        <v>1</v>
      </c>
      <c r="Q13" s="262">
        <v>0.99</v>
      </c>
      <c r="R13" s="259">
        <v>6.0000000000000001E-3</v>
      </c>
      <c r="S13" s="261" t="s">
        <v>25</v>
      </c>
      <c r="T13" s="16" t="s">
        <v>384</v>
      </c>
    </row>
    <row r="14" spans="2:21" ht="37.5">
      <c r="B14" s="7" t="s">
        <v>27</v>
      </c>
      <c r="C14" s="7" t="s">
        <v>24</v>
      </c>
      <c r="D14" s="21" t="s">
        <v>477</v>
      </c>
      <c r="E14" s="7" t="s">
        <v>43</v>
      </c>
      <c r="F14" s="261" t="s">
        <v>25</v>
      </c>
      <c r="G14" s="9" t="s">
        <v>388</v>
      </c>
      <c r="H14" s="261" t="s">
        <v>25</v>
      </c>
      <c r="I14" s="261" t="s">
        <v>25</v>
      </c>
      <c r="J14" s="261" t="s">
        <v>25</v>
      </c>
      <c r="K14" s="9" t="s">
        <v>389</v>
      </c>
      <c r="L14" s="261" t="s">
        <v>25</v>
      </c>
      <c r="M14" s="261" t="s">
        <v>25</v>
      </c>
      <c r="N14" s="261" t="s">
        <v>25</v>
      </c>
      <c r="O14" s="9" t="s">
        <v>390</v>
      </c>
      <c r="P14" s="261" t="s">
        <v>25</v>
      </c>
      <c r="Q14" s="261" t="s">
        <v>25</v>
      </c>
      <c r="R14" s="261" t="s">
        <v>25</v>
      </c>
      <c r="S14" s="261" t="s">
        <v>25</v>
      </c>
      <c r="T14" s="16" t="s">
        <v>385</v>
      </c>
    </row>
    <row r="15" spans="2:21" ht="37.5">
      <c r="B15" s="7" t="s">
        <v>27</v>
      </c>
      <c r="C15" s="7" t="s">
        <v>21</v>
      </c>
      <c r="D15" s="21" t="s">
        <v>478</v>
      </c>
      <c r="E15" s="261" t="s">
        <v>25</v>
      </c>
      <c r="F15" s="257" t="s">
        <v>44</v>
      </c>
      <c r="G15" s="9">
        <v>200</v>
      </c>
      <c r="H15" s="258">
        <v>1</v>
      </c>
      <c r="I15" s="258">
        <v>1</v>
      </c>
      <c r="J15" s="263">
        <v>1.0000000000000001E-5</v>
      </c>
      <c r="K15" s="9">
        <v>1400</v>
      </c>
      <c r="L15" s="258">
        <v>1</v>
      </c>
      <c r="M15" s="258">
        <v>1</v>
      </c>
      <c r="N15" s="263">
        <v>6.9999999999999994E-5</v>
      </c>
      <c r="O15" s="9">
        <v>1400</v>
      </c>
      <c r="P15" s="258">
        <v>1</v>
      </c>
      <c r="Q15" s="258">
        <v>1</v>
      </c>
      <c r="R15" s="263">
        <v>6.9999999999999994E-5</v>
      </c>
      <c r="S15" s="23">
        <f>SUM(O15,K15,G15)</f>
        <v>3000</v>
      </c>
      <c r="T15" s="16" t="s">
        <v>386</v>
      </c>
    </row>
    <row r="16" spans="2:21" ht="37.5">
      <c r="B16" s="7" t="s">
        <v>27</v>
      </c>
      <c r="C16" s="7" t="s">
        <v>24</v>
      </c>
      <c r="D16" s="21" t="s">
        <v>479</v>
      </c>
      <c r="E16" s="261" t="s">
        <v>25</v>
      </c>
      <c r="F16" s="261" t="s">
        <v>25</v>
      </c>
      <c r="G16" s="9" t="s">
        <v>391</v>
      </c>
      <c r="H16" s="261" t="s">
        <v>25</v>
      </c>
      <c r="I16" s="261" t="s">
        <v>25</v>
      </c>
      <c r="J16" s="261" t="s">
        <v>25</v>
      </c>
      <c r="K16" s="9" t="s">
        <v>392</v>
      </c>
      <c r="L16" s="261" t="s">
        <v>25</v>
      </c>
      <c r="M16" s="261" t="s">
        <v>25</v>
      </c>
      <c r="N16" s="261" t="s">
        <v>25</v>
      </c>
      <c r="O16" s="9" t="s">
        <v>393</v>
      </c>
      <c r="P16" s="261" t="s">
        <v>25</v>
      </c>
      <c r="Q16" s="261" t="s">
        <v>25</v>
      </c>
      <c r="R16" s="261" t="s">
        <v>25</v>
      </c>
      <c r="S16" s="261" t="s">
        <v>25</v>
      </c>
      <c r="T16" s="16" t="s">
        <v>387</v>
      </c>
    </row>
    <row r="17" spans="2:20">
      <c r="B17" s="264" t="s">
        <v>398</v>
      </c>
    </row>
    <row r="18" spans="2:20" ht="28.5" customHeight="1">
      <c r="B18" s="374" t="s">
        <v>5251</v>
      </c>
      <c r="C18" s="374"/>
      <c r="D18" s="374"/>
      <c r="E18" s="374"/>
      <c r="F18" s="374"/>
      <c r="G18" s="374"/>
      <c r="H18" s="374"/>
      <c r="I18" s="374"/>
      <c r="J18" s="374"/>
      <c r="K18" s="374"/>
      <c r="L18" s="374"/>
      <c r="M18" s="374"/>
      <c r="N18" s="374"/>
      <c r="O18" s="374"/>
      <c r="P18" s="374"/>
      <c r="Q18" s="374"/>
      <c r="R18" s="374"/>
      <c r="S18" s="374"/>
      <c r="T18" s="374"/>
    </row>
    <row r="19" spans="2:20" ht="46.5" customHeight="1">
      <c r="B19" s="374" t="s">
        <v>5252</v>
      </c>
      <c r="C19" s="374"/>
      <c r="D19" s="374"/>
      <c r="E19" s="374"/>
      <c r="F19" s="374"/>
      <c r="G19" s="374"/>
      <c r="H19" s="374"/>
      <c r="I19" s="374"/>
      <c r="J19" s="374"/>
      <c r="K19" s="374"/>
      <c r="L19" s="374"/>
      <c r="M19" s="374"/>
      <c r="N19" s="374"/>
      <c r="O19" s="374"/>
      <c r="P19" s="374"/>
      <c r="Q19" s="374"/>
      <c r="R19" s="374"/>
      <c r="S19" s="374"/>
      <c r="T19" s="374"/>
    </row>
    <row r="20" spans="2:20" ht="43.5" customHeight="1">
      <c r="B20" s="374" t="s">
        <v>6408</v>
      </c>
      <c r="C20" s="374"/>
      <c r="D20" s="374"/>
      <c r="E20" s="374"/>
      <c r="F20" s="374"/>
      <c r="G20" s="374"/>
      <c r="H20" s="374"/>
      <c r="I20" s="374"/>
      <c r="J20" s="374"/>
      <c r="K20" s="374"/>
      <c r="L20" s="374"/>
      <c r="M20" s="374"/>
      <c r="N20" s="374"/>
      <c r="O20" s="374"/>
      <c r="P20" s="374"/>
      <c r="Q20" s="374"/>
      <c r="R20" s="374"/>
      <c r="S20" s="374"/>
      <c r="T20" s="374"/>
    </row>
    <row r="21" spans="2:20" ht="58.9" customHeight="1">
      <c r="B21" s="374" t="s">
        <v>6464</v>
      </c>
      <c r="C21" s="374"/>
      <c r="D21" s="374"/>
      <c r="E21" s="374"/>
      <c r="F21" s="374"/>
      <c r="G21" s="374"/>
      <c r="H21" s="374"/>
      <c r="I21" s="374"/>
      <c r="J21" s="374"/>
      <c r="K21" s="374"/>
      <c r="L21" s="374"/>
      <c r="M21" s="374"/>
      <c r="N21" s="374"/>
      <c r="O21" s="374"/>
      <c r="P21" s="374"/>
      <c r="Q21" s="374"/>
      <c r="R21" s="374"/>
      <c r="S21" s="374"/>
      <c r="T21" s="374"/>
    </row>
    <row r="22" spans="2:20" ht="43.5" customHeight="1">
      <c r="B22" s="374"/>
      <c r="C22" s="374"/>
      <c r="D22" s="374"/>
      <c r="E22" s="374"/>
      <c r="F22" s="374"/>
      <c r="G22" s="374"/>
      <c r="H22" s="374"/>
      <c r="I22" s="374"/>
      <c r="J22" s="374"/>
      <c r="K22" s="374"/>
      <c r="L22" s="374"/>
      <c r="M22" s="374"/>
      <c r="N22" s="374"/>
      <c r="O22" s="374"/>
      <c r="P22" s="374"/>
      <c r="Q22" s="374"/>
      <c r="R22" s="374"/>
      <c r="S22" s="374"/>
      <c r="T22" s="374"/>
    </row>
    <row r="35" spans="6:6">
      <c r="F35" s="2"/>
    </row>
    <row r="37" spans="6:6">
      <c r="F37" s="2"/>
    </row>
    <row r="39" spans="6:6">
      <c r="F39" s="2"/>
    </row>
    <row r="46" spans="6:6">
      <c r="F46" s="2"/>
    </row>
  </sheetData>
  <mergeCells count="5">
    <mergeCell ref="B18:T18"/>
    <mergeCell ref="B19:T19"/>
    <mergeCell ref="B20:T20"/>
    <mergeCell ref="B21:T21"/>
    <mergeCell ref="B22:T22"/>
  </mergeCells>
  <dataValidations count="1">
    <dataValidation type="list" allowBlank="1" showInputMessage="1" showErrorMessage="1" sqref="B5:B16" xr:uid="{B75B36BC-3796-4EA4-B986-131F9DAA7521}">
      <formula1>INDIRECT("Categories[name]")</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7190-3C28-45EA-8F2B-D0F4D5A58492}">
  <sheetPr>
    <tabColor rgb="FF00B050"/>
  </sheetPr>
  <dimension ref="B2:G13"/>
  <sheetViews>
    <sheetView showGridLines="0" workbookViewId="0">
      <selection activeCell="C2" sqref="C2"/>
    </sheetView>
  </sheetViews>
  <sheetFormatPr defaultRowHeight="14.5"/>
  <cols>
    <col min="3" max="3" width="22.7265625" customWidth="1"/>
    <col min="4" max="4" width="19" customWidth="1"/>
    <col min="5" max="5" width="22.81640625" customWidth="1"/>
    <col min="6" max="6" width="18.7265625" customWidth="1"/>
    <col min="7" max="7" width="21.453125" customWidth="1"/>
  </cols>
  <sheetData>
    <row r="2" spans="2:7">
      <c r="B2" s="60" t="s">
        <v>2531</v>
      </c>
    </row>
    <row r="3" spans="2:7" ht="15" thickBot="1">
      <c r="B3" s="60" t="s">
        <v>2532</v>
      </c>
    </row>
    <row r="4" spans="2:7" ht="26.5" thickBot="1">
      <c r="B4" s="133" t="s">
        <v>1122</v>
      </c>
      <c r="C4" s="134" t="s">
        <v>1247</v>
      </c>
      <c r="D4" s="134" t="s">
        <v>1248</v>
      </c>
      <c r="E4" s="134" t="s">
        <v>1249</v>
      </c>
      <c r="F4" s="134" t="s">
        <v>1250</v>
      </c>
      <c r="G4" s="134" t="s">
        <v>1251</v>
      </c>
    </row>
    <row r="5" spans="2:7" ht="38" thickBot="1">
      <c r="B5" s="143">
        <v>1</v>
      </c>
      <c r="C5" s="136" t="s">
        <v>1252</v>
      </c>
      <c r="D5" s="136" t="s">
        <v>1253</v>
      </c>
      <c r="E5" s="136" t="s">
        <v>1254</v>
      </c>
      <c r="F5" s="136" t="s">
        <v>1255</v>
      </c>
      <c r="G5" s="136" t="s">
        <v>1256</v>
      </c>
    </row>
    <row r="6" spans="2:7" ht="50.5" thickBot="1">
      <c r="B6" s="143">
        <v>2</v>
      </c>
      <c r="C6" s="136" t="s">
        <v>1257</v>
      </c>
      <c r="D6" s="136" t="s">
        <v>1258</v>
      </c>
      <c r="E6" s="136" t="s">
        <v>1259</v>
      </c>
      <c r="F6" s="136" t="s">
        <v>1260</v>
      </c>
      <c r="G6" s="136" t="s">
        <v>1261</v>
      </c>
    </row>
    <row r="7" spans="2:7" ht="50.5" thickBot="1">
      <c r="B7" s="143">
        <v>3</v>
      </c>
      <c r="C7" s="136" t="s">
        <v>1262</v>
      </c>
      <c r="D7" s="136" t="s">
        <v>1263</v>
      </c>
      <c r="E7" s="136" t="s">
        <v>1259</v>
      </c>
      <c r="F7" s="136" t="s">
        <v>1264</v>
      </c>
      <c r="G7" s="136" t="s">
        <v>1265</v>
      </c>
    </row>
    <row r="8" spans="2:7" ht="31.15" customHeight="1">
      <c r="B8" s="344">
        <v>4</v>
      </c>
      <c r="C8" s="135" t="s">
        <v>1266</v>
      </c>
      <c r="D8" s="339" t="s">
        <v>1268</v>
      </c>
      <c r="E8" s="339" t="s">
        <v>1269</v>
      </c>
      <c r="F8" s="339" t="s">
        <v>1255</v>
      </c>
      <c r="G8" s="339" t="s">
        <v>1270</v>
      </c>
    </row>
    <row r="9" spans="2:7" ht="30" customHeight="1" thickBot="1">
      <c r="B9" s="346"/>
      <c r="C9" s="136" t="s">
        <v>1267</v>
      </c>
      <c r="D9" s="340"/>
      <c r="E9" s="340"/>
      <c r="F9" s="340"/>
      <c r="G9" s="340"/>
    </row>
    <row r="10" spans="2:7" ht="43.15" customHeight="1" thickBot="1">
      <c r="B10" s="143">
        <v>5</v>
      </c>
      <c r="C10" s="136" t="s">
        <v>1271</v>
      </c>
      <c r="D10" s="136" t="s">
        <v>1272</v>
      </c>
      <c r="E10" s="136" t="s">
        <v>1273</v>
      </c>
      <c r="F10" s="136" t="s">
        <v>1274</v>
      </c>
      <c r="G10" s="136" t="s">
        <v>1275</v>
      </c>
    </row>
    <row r="11" spans="2:7" ht="50.5" thickBot="1">
      <c r="B11" s="143">
        <v>6</v>
      </c>
      <c r="C11" s="136" t="s">
        <v>1276</v>
      </c>
      <c r="D11" s="136" t="s">
        <v>1277</v>
      </c>
      <c r="E11" s="136" t="s">
        <v>1278</v>
      </c>
      <c r="F11" s="136" t="s">
        <v>1260</v>
      </c>
      <c r="G11" s="136" t="s">
        <v>1279</v>
      </c>
    </row>
    <row r="12" spans="2:7" ht="50.5" thickBot="1">
      <c r="B12" s="143">
        <v>7</v>
      </c>
      <c r="C12" s="136" t="s">
        <v>860</v>
      </c>
      <c r="D12" s="136" t="s">
        <v>1280</v>
      </c>
      <c r="E12" s="136" t="s">
        <v>1281</v>
      </c>
      <c r="F12" s="136" t="s">
        <v>1274</v>
      </c>
      <c r="G12" s="136" t="s">
        <v>1282</v>
      </c>
    </row>
    <row r="13" spans="2:7" ht="38" thickBot="1">
      <c r="B13" s="143">
        <v>8</v>
      </c>
      <c r="C13" s="136" t="s">
        <v>1283</v>
      </c>
      <c r="D13" s="136" t="s">
        <v>560</v>
      </c>
      <c r="E13" s="136" t="s">
        <v>1284</v>
      </c>
      <c r="F13" s="136" t="s">
        <v>1285</v>
      </c>
      <c r="G13" s="136" t="s">
        <v>1286</v>
      </c>
    </row>
  </sheetData>
  <mergeCells count="5">
    <mergeCell ref="B8:B9"/>
    <mergeCell ref="D8:D9"/>
    <mergeCell ref="E8:E9"/>
    <mergeCell ref="F8:F9"/>
    <mergeCell ref="G8:G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584D-F223-435A-B3AA-A1DA5A4E12F5}">
  <sheetPr>
    <tabColor rgb="FF00B050"/>
  </sheetPr>
  <dimension ref="B2:G15"/>
  <sheetViews>
    <sheetView showGridLines="0" workbookViewId="0">
      <selection activeCell="C2" sqref="C2"/>
    </sheetView>
  </sheetViews>
  <sheetFormatPr defaultRowHeight="14.5"/>
  <cols>
    <col min="3" max="7" width="22.26953125" customWidth="1"/>
  </cols>
  <sheetData>
    <row r="2" spans="2:7">
      <c r="B2" s="60" t="s">
        <v>2533</v>
      </c>
    </row>
    <row r="3" spans="2:7" ht="15" thickBot="1">
      <c r="B3" s="60" t="s">
        <v>2534</v>
      </c>
    </row>
    <row r="4" spans="2:7" ht="15" thickBot="1">
      <c r="B4" s="133" t="s">
        <v>1122</v>
      </c>
      <c r="C4" s="134" t="s">
        <v>1287</v>
      </c>
      <c r="D4" s="134" t="s">
        <v>1288</v>
      </c>
      <c r="E4" s="134" t="s">
        <v>1289</v>
      </c>
      <c r="F4" s="134" t="s">
        <v>1290</v>
      </c>
      <c r="G4" s="134" t="s">
        <v>1291</v>
      </c>
    </row>
    <row r="5" spans="2:7" ht="38" thickBot="1">
      <c r="B5" s="143">
        <v>1</v>
      </c>
      <c r="C5" s="136" t="s">
        <v>1292</v>
      </c>
      <c r="D5" s="149" t="s">
        <v>1293</v>
      </c>
      <c r="E5" s="149" t="s">
        <v>1294</v>
      </c>
      <c r="F5" s="149" t="s">
        <v>1294</v>
      </c>
      <c r="G5" s="149" t="s">
        <v>1295</v>
      </c>
    </row>
    <row r="6" spans="2:7" ht="38" thickBot="1">
      <c r="B6" s="143">
        <v>2</v>
      </c>
      <c r="C6" s="136" t="s">
        <v>1296</v>
      </c>
      <c r="D6" s="149" t="s">
        <v>1293</v>
      </c>
      <c r="E6" s="149" t="s">
        <v>1293</v>
      </c>
      <c r="F6" s="149" t="s">
        <v>1295</v>
      </c>
      <c r="G6" s="149" t="s">
        <v>1293</v>
      </c>
    </row>
    <row r="7" spans="2:7" ht="52.5" thickBot="1">
      <c r="B7" s="143">
        <v>3</v>
      </c>
      <c r="C7" s="136" t="s">
        <v>1297</v>
      </c>
      <c r="D7" s="149" t="s">
        <v>735</v>
      </c>
      <c r="E7" s="149" t="s">
        <v>735</v>
      </c>
      <c r="F7" s="149" t="s">
        <v>735</v>
      </c>
      <c r="G7" s="149" t="s">
        <v>735</v>
      </c>
    </row>
    <row r="8" spans="2:7" ht="52.5" thickBot="1">
      <c r="B8" s="143">
        <v>4</v>
      </c>
      <c r="C8" s="136" t="s">
        <v>1298</v>
      </c>
      <c r="D8" s="149" t="s">
        <v>1293</v>
      </c>
      <c r="E8" s="149" t="s">
        <v>1299</v>
      </c>
      <c r="F8" s="149" t="s">
        <v>1299</v>
      </c>
      <c r="G8" s="149" t="s">
        <v>1293</v>
      </c>
    </row>
    <row r="9" spans="2:7" ht="25.5" thickBot="1">
      <c r="B9" s="143">
        <v>5</v>
      </c>
      <c r="C9" s="136" t="s">
        <v>1300</v>
      </c>
      <c r="D9" s="149" t="s">
        <v>1293</v>
      </c>
      <c r="E9" s="149" t="s">
        <v>1293</v>
      </c>
      <c r="F9" s="149" t="s">
        <v>1295</v>
      </c>
      <c r="G9" s="149" t="s">
        <v>1293</v>
      </c>
    </row>
    <row r="10" spans="2:7" ht="50.5" thickBot="1">
      <c r="B10" s="143">
        <v>6</v>
      </c>
      <c r="C10" s="136" t="s">
        <v>1301</v>
      </c>
      <c r="D10" s="149" t="s">
        <v>1293</v>
      </c>
      <c r="E10" s="149" t="s">
        <v>1293</v>
      </c>
      <c r="F10" s="149" t="s">
        <v>1295</v>
      </c>
      <c r="G10" s="149" t="s">
        <v>1293</v>
      </c>
    </row>
    <row r="11" spans="2:7" ht="50.5" thickBot="1">
      <c r="B11" s="143">
        <v>7</v>
      </c>
      <c r="C11" s="136" t="s">
        <v>1302</v>
      </c>
      <c r="D11" s="149" t="s">
        <v>1293</v>
      </c>
      <c r="E11" s="149" t="s">
        <v>1293</v>
      </c>
      <c r="F11" s="149" t="s">
        <v>1295</v>
      </c>
      <c r="G11" s="149" t="s">
        <v>1293</v>
      </c>
    </row>
    <row r="12" spans="2:7" ht="40" thickBot="1">
      <c r="B12" s="143">
        <v>8</v>
      </c>
      <c r="C12" s="136" t="s">
        <v>1303</v>
      </c>
      <c r="D12" s="149" t="s">
        <v>735</v>
      </c>
      <c r="E12" s="149" t="s">
        <v>735</v>
      </c>
      <c r="F12" s="149" t="s">
        <v>735</v>
      </c>
      <c r="G12" s="149" t="s">
        <v>735</v>
      </c>
    </row>
    <row r="13" spans="2:7">
      <c r="B13" s="328" t="s">
        <v>690</v>
      </c>
      <c r="C13" s="329"/>
      <c r="D13" s="329"/>
      <c r="E13" s="329"/>
      <c r="F13" s="329"/>
      <c r="G13" s="330"/>
    </row>
    <row r="14" spans="2:7" ht="40.9" customHeight="1">
      <c r="B14" s="375" t="s">
        <v>1304</v>
      </c>
      <c r="C14" s="302"/>
      <c r="D14" s="302"/>
      <c r="E14" s="302"/>
      <c r="F14" s="302"/>
      <c r="G14" s="376"/>
    </row>
    <row r="15" spans="2:7" ht="46.9" customHeight="1" thickBot="1">
      <c r="B15" s="377" t="s">
        <v>1305</v>
      </c>
      <c r="C15" s="378"/>
      <c r="D15" s="378"/>
      <c r="E15" s="378"/>
      <c r="F15" s="378"/>
      <c r="G15" s="379"/>
    </row>
  </sheetData>
  <mergeCells count="3">
    <mergeCell ref="B13:G13"/>
    <mergeCell ref="B14:G14"/>
    <mergeCell ref="B15:G1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F27CF-7D70-4C73-BDF3-35C4972E1BE4}">
  <sheetPr>
    <tabColor rgb="FF00B050"/>
  </sheetPr>
  <dimension ref="B2:E14"/>
  <sheetViews>
    <sheetView showGridLines="0" workbookViewId="0">
      <selection activeCell="C2" sqref="C2"/>
    </sheetView>
  </sheetViews>
  <sheetFormatPr defaultColWidth="21.453125" defaultRowHeight="14.5"/>
  <cols>
    <col min="1" max="1" width="7" customWidth="1"/>
  </cols>
  <sheetData>
    <row r="2" spans="2:5">
      <c r="B2" s="60" t="s">
        <v>2535</v>
      </c>
    </row>
    <row r="3" spans="2:5" ht="15" thickBot="1">
      <c r="B3" s="60" t="s">
        <v>2536</v>
      </c>
    </row>
    <row r="4" spans="2:5" ht="28.5" thickBot="1">
      <c r="B4" s="68" t="s">
        <v>1306</v>
      </c>
      <c r="C4" s="69" t="s">
        <v>1307</v>
      </c>
      <c r="E4" s="58"/>
    </row>
    <row r="5" spans="2:5" ht="75" customHeight="1" thickBot="1">
      <c r="B5" s="70" t="s">
        <v>1308</v>
      </c>
      <c r="C5" s="107">
        <v>0.99</v>
      </c>
      <c r="E5" s="58"/>
    </row>
    <row r="6" spans="2:5" ht="43.5" customHeight="1" thickBot="1">
      <c r="B6" s="70" t="s">
        <v>1309</v>
      </c>
      <c r="C6" s="107">
        <v>0.98</v>
      </c>
      <c r="E6" s="58"/>
    </row>
    <row r="7" spans="2:5" ht="43.5" customHeight="1" thickBot="1">
      <c r="B7" s="70" t="s">
        <v>1310</v>
      </c>
      <c r="C7" s="107">
        <v>0.98</v>
      </c>
    </row>
    <row r="8" spans="2:5" ht="43.5" customHeight="1" thickBot="1">
      <c r="B8" s="70" t="s">
        <v>1311</v>
      </c>
      <c r="C8" s="107">
        <v>0.97</v>
      </c>
    </row>
    <row r="9" spans="2:5" ht="43.5" customHeight="1" thickBot="1">
      <c r="B9" s="70" t="s">
        <v>1312</v>
      </c>
      <c r="C9" s="107">
        <v>0.79</v>
      </c>
    </row>
    <row r="10" spans="2:5" ht="43.5" customHeight="1" thickBot="1">
      <c r="B10" s="70" t="s">
        <v>1130</v>
      </c>
      <c r="C10" s="107">
        <v>0.67</v>
      </c>
    </row>
    <row r="11" spans="2:5">
      <c r="B11" s="293" t="s">
        <v>690</v>
      </c>
      <c r="C11" s="295"/>
    </row>
    <row r="12" spans="2:5" ht="37.9" customHeight="1">
      <c r="B12" s="380" t="s">
        <v>1313</v>
      </c>
      <c r="C12" s="381"/>
    </row>
    <row r="13" spans="2:5" ht="136.15" customHeight="1">
      <c r="B13" s="301" t="s">
        <v>1314</v>
      </c>
      <c r="C13" s="303"/>
    </row>
    <row r="14" spans="2:5" ht="148.5" customHeight="1" thickBot="1">
      <c r="B14" s="296" t="s">
        <v>1315</v>
      </c>
      <c r="C14" s="298"/>
    </row>
  </sheetData>
  <mergeCells count="4">
    <mergeCell ref="B11:C11"/>
    <mergeCell ref="B12:C12"/>
    <mergeCell ref="B13:C13"/>
    <mergeCell ref="B14:C1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1AA9-56A8-4F7E-88F8-FEBA48EB13F2}">
  <sheetPr>
    <tabColor rgb="FF00B050"/>
  </sheetPr>
  <dimension ref="B2:F19"/>
  <sheetViews>
    <sheetView showGridLines="0" workbookViewId="0">
      <selection activeCell="C2" sqref="C2"/>
    </sheetView>
  </sheetViews>
  <sheetFormatPr defaultRowHeight="14.5"/>
  <cols>
    <col min="2" max="2" width="19.26953125" customWidth="1"/>
    <col min="3" max="3" width="25.26953125" customWidth="1"/>
    <col min="4" max="4" width="32.453125" customWidth="1"/>
    <col min="5" max="5" width="18.7265625" customWidth="1"/>
    <col min="6" max="6" width="30" customWidth="1"/>
  </cols>
  <sheetData>
    <row r="2" spans="2:6">
      <c r="B2" s="60" t="s">
        <v>2537</v>
      </c>
    </row>
    <row r="3" spans="2:6" ht="15" thickBot="1">
      <c r="B3" s="60" t="s">
        <v>2538</v>
      </c>
    </row>
    <row r="4" spans="2:6" ht="26">
      <c r="B4" s="287" t="s">
        <v>694</v>
      </c>
      <c r="C4" s="287" t="s">
        <v>1316</v>
      </c>
      <c r="D4" s="287" t="s">
        <v>1317</v>
      </c>
      <c r="E4" s="287" t="s">
        <v>1318</v>
      </c>
      <c r="F4" s="91" t="s">
        <v>1319</v>
      </c>
    </row>
    <row r="5" spans="2:6" ht="15" thickBot="1">
      <c r="B5" s="288"/>
      <c r="C5" s="288"/>
      <c r="D5" s="288"/>
      <c r="E5" s="288"/>
      <c r="F5" s="82" t="s">
        <v>1320</v>
      </c>
    </row>
    <row r="6" spans="2:6" ht="162.5">
      <c r="B6" s="276" t="s">
        <v>589</v>
      </c>
      <c r="C6" s="276" t="s">
        <v>1321</v>
      </c>
      <c r="D6" s="116" t="s">
        <v>1322</v>
      </c>
      <c r="E6" s="116" t="s">
        <v>1326</v>
      </c>
      <c r="F6" s="116" t="s">
        <v>1330</v>
      </c>
    </row>
    <row r="7" spans="2:6" ht="62.5">
      <c r="B7" s="278"/>
      <c r="C7" s="278"/>
      <c r="D7" s="116" t="s">
        <v>1323</v>
      </c>
      <c r="E7" s="116" t="s">
        <v>1327</v>
      </c>
      <c r="F7" s="116" t="s">
        <v>1328</v>
      </c>
    </row>
    <row r="8" spans="2:6" ht="62.5">
      <c r="B8" s="278"/>
      <c r="C8" s="278"/>
      <c r="D8" s="116" t="s">
        <v>1324</v>
      </c>
      <c r="E8" s="116" t="s">
        <v>1328</v>
      </c>
      <c r="F8" s="116" t="s">
        <v>1331</v>
      </c>
    </row>
    <row r="9" spans="2:6" ht="50.5" thickBot="1">
      <c r="B9" s="277"/>
      <c r="C9" s="277"/>
      <c r="D9" s="117" t="s">
        <v>1325</v>
      </c>
      <c r="E9" s="117" t="s">
        <v>1329</v>
      </c>
      <c r="F9" s="121"/>
    </row>
    <row r="10" spans="2:6" ht="125.5" thickBot="1">
      <c r="B10" s="70" t="s">
        <v>588</v>
      </c>
      <c r="C10" s="72" t="s">
        <v>1332</v>
      </c>
      <c r="D10" s="117" t="s">
        <v>1333</v>
      </c>
      <c r="E10" s="117" t="s">
        <v>1334</v>
      </c>
      <c r="F10" s="117" t="s">
        <v>1335</v>
      </c>
    </row>
    <row r="11" spans="2:6" ht="37.5">
      <c r="B11" s="276" t="s">
        <v>1336</v>
      </c>
      <c r="C11" s="276" t="s">
        <v>1337</v>
      </c>
      <c r="D11" s="116" t="s">
        <v>1338</v>
      </c>
      <c r="E11" s="116" t="s">
        <v>1340</v>
      </c>
      <c r="F11" s="116" t="s">
        <v>1343</v>
      </c>
    </row>
    <row r="12" spans="2:6" ht="50">
      <c r="B12" s="278"/>
      <c r="C12" s="278"/>
      <c r="D12" s="116" t="s">
        <v>1339</v>
      </c>
      <c r="E12" s="116" t="s">
        <v>1341</v>
      </c>
      <c r="F12" s="116" t="s">
        <v>1342</v>
      </c>
    </row>
    <row r="13" spans="2:6" ht="38" thickBot="1">
      <c r="B13" s="277"/>
      <c r="C13" s="277"/>
      <c r="D13" s="121"/>
      <c r="E13" s="117" t="s">
        <v>1342</v>
      </c>
      <c r="F13" s="121"/>
    </row>
    <row r="14" spans="2:6" ht="75.5" thickBot="1">
      <c r="B14" s="70" t="s">
        <v>1344</v>
      </c>
      <c r="C14" s="72" t="s">
        <v>1345</v>
      </c>
      <c r="D14" s="117" t="s">
        <v>1346</v>
      </c>
      <c r="E14" s="117" t="s">
        <v>1347</v>
      </c>
      <c r="F14" s="117" t="s">
        <v>1347</v>
      </c>
    </row>
    <row r="15" spans="2:6" ht="38" thickBot="1">
      <c r="B15" s="70" t="s">
        <v>736</v>
      </c>
      <c r="C15" s="72" t="s">
        <v>1348</v>
      </c>
      <c r="D15" s="117" t="s">
        <v>1349</v>
      </c>
      <c r="E15" s="117" t="s">
        <v>1350</v>
      </c>
      <c r="F15" s="117" t="s">
        <v>1351</v>
      </c>
    </row>
    <row r="16" spans="2:6" ht="38" thickBot="1">
      <c r="B16" s="70" t="s">
        <v>1272</v>
      </c>
      <c r="C16" s="72" t="s">
        <v>1352</v>
      </c>
      <c r="D16" s="117" t="s">
        <v>1353</v>
      </c>
      <c r="E16" s="117" t="s">
        <v>1354</v>
      </c>
      <c r="F16" s="117" t="s">
        <v>1354</v>
      </c>
    </row>
    <row r="17" spans="2:6" ht="50">
      <c r="B17" s="70" t="s">
        <v>1355</v>
      </c>
      <c r="C17" s="72" t="s">
        <v>1356</v>
      </c>
      <c r="D17" s="117" t="s">
        <v>1357</v>
      </c>
      <c r="E17" s="117" t="s">
        <v>1357</v>
      </c>
      <c r="F17" s="117" t="s">
        <v>1358</v>
      </c>
    </row>
    <row r="18" spans="2:6" ht="38" thickBot="1">
      <c r="B18" s="70" t="s">
        <v>1359</v>
      </c>
      <c r="C18" s="72" t="s">
        <v>1360</v>
      </c>
      <c r="D18" s="117" t="s">
        <v>1361</v>
      </c>
      <c r="E18" s="117" t="s">
        <v>1361</v>
      </c>
      <c r="F18" s="117" t="s">
        <v>1361</v>
      </c>
    </row>
    <row r="19" spans="2:6" ht="50.5" thickBot="1">
      <c r="B19" s="70" t="s">
        <v>1362</v>
      </c>
      <c r="C19" s="72" t="s">
        <v>1363</v>
      </c>
      <c r="D19" s="117" t="s">
        <v>1364</v>
      </c>
      <c r="E19" s="117" t="s">
        <v>1365</v>
      </c>
      <c r="F19" s="117" t="s">
        <v>1366</v>
      </c>
    </row>
  </sheetData>
  <mergeCells count="8">
    <mergeCell ref="E4:E5"/>
    <mergeCell ref="B6:B9"/>
    <mergeCell ref="C6:C9"/>
    <mergeCell ref="B11:B13"/>
    <mergeCell ref="C11:C13"/>
    <mergeCell ref="B4:B5"/>
    <mergeCell ref="C4:C5"/>
    <mergeCell ref="D4:D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6E93A-8F1A-4A07-AE68-098B1454FE09}">
  <sheetPr>
    <tabColor rgb="FF00B050"/>
  </sheetPr>
  <dimension ref="B2:H8"/>
  <sheetViews>
    <sheetView showGridLines="0" workbookViewId="0">
      <selection activeCell="C2" sqref="C2"/>
    </sheetView>
  </sheetViews>
  <sheetFormatPr defaultRowHeight="14.5"/>
  <cols>
    <col min="2" max="2" width="27.453125" customWidth="1"/>
    <col min="3" max="8" width="22.26953125" customWidth="1"/>
  </cols>
  <sheetData>
    <row r="2" spans="2:8">
      <c r="B2" s="60" t="s">
        <v>2539</v>
      </c>
    </row>
    <row r="3" spans="2:8">
      <c r="B3" s="60" t="s">
        <v>6445</v>
      </c>
    </row>
    <row r="4" spans="2:8" ht="43.5">
      <c r="B4" s="229" t="s">
        <v>194</v>
      </c>
      <c r="C4" s="229" t="s">
        <v>1367</v>
      </c>
      <c r="D4" s="229" t="s">
        <v>1368</v>
      </c>
      <c r="E4" s="229" t="s">
        <v>1369</v>
      </c>
      <c r="F4" s="229" t="s">
        <v>6409</v>
      </c>
      <c r="G4" s="229" t="s">
        <v>6410</v>
      </c>
      <c r="H4" s="229" t="s">
        <v>6411</v>
      </c>
    </row>
    <row r="5" spans="2:8" ht="16">
      <c r="B5" s="230" t="s">
        <v>6412</v>
      </c>
      <c r="C5" s="231">
        <v>2.5000000000000001E-3</v>
      </c>
      <c r="D5" s="231">
        <v>2.3E-3</v>
      </c>
      <c r="E5" s="231">
        <v>0</v>
      </c>
      <c r="F5" s="231">
        <v>3.5999999999999999E-3</v>
      </c>
      <c r="G5" s="231">
        <v>3.5000000000000001E-3</v>
      </c>
      <c r="H5" s="231">
        <v>0</v>
      </c>
    </row>
    <row r="6" spans="2:8" ht="29">
      <c r="B6" s="230" t="s">
        <v>6413</v>
      </c>
      <c r="C6" s="231">
        <v>6.6E-3</v>
      </c>
      <c r="D6" s="231">
        <v>6.8999999999999999E-3</v>
      </c>
      <c r="E6" s="231">
        <v>8.3000000000000001E-3</v>
      </c>
      <c r="F6" s="231">
        <v>1.54E-2</v>
      </c>
      <c r="G6" s="231">
        <v>1.21E-2</v>
      </c>
      <c r="H6" s="231">
        <v>2.0500000000000001E-2</v>
      </c>
    </row>
    <row r="7" spans="2:8" ht="14.65" customHeight="1">
      <c r="B7" s="196"/>
      <c r="C7" s="196"/>
      <c r="D7" s="196"/>
      <c r="E7" s="196"/>
      <c r="F7" s="196"/>
      <c r="G7" s="196"/>
      <c r="H7" s="196"/>
    </row>
    <row r="8" spans="2:8">
      <c r="B8" s="196"/>
      <c r="C8" s="196"/>
      <c r="D8" s="196"/>
      <c r="E8" s="196"/>
      <c r="F8" s="196"/>
      <c r="G8" s="196"/>
      <c r="H8" s="19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B279-570A-420F-8F7A-530298BD2CD8}">
  <sheetPr>
    <tabColor rgb="FF00B050"/>
  </sheetPr>
  <dimension ref="B1:N67"/>
  <sheetViews>
    <sheetView showGridLines="0" zoomScale="76" workbookViewId="0">
      <pane xSplit="4" ySplit="5" topLeftCell="E6" activePane="bottomRight" state="frozen"/>
      <selection activeCell="C2" sqref="C2"/>
      <selection pane="topRight" activeCell="C2" sqref="C2"/>
      <selection pane="bottomLeft" activeCell="C2" sqref="C2"/>
      <selection pane="bottomRight" activeCell="C2" sqref="C2"/>
    </sheetView>
  </sheetViews>
  <sheetFormatPr defaultRowHeight="14.5"/>
  <cols>
    <col min="1" max="1" width="3.81640625" customWidth="1"/>
    <col min="2" max="2" width="12.26953125" customWidth="1"/>
    <col min="3" max="3" width="35.1796875" customWidth="1"/>
    <col min="4" max="4" width="10.54296875" customWidth="1"/>
    <col min="5" max="5" width="13.26953125" customWidth="1"/>
    <col min="6" max="6" width="13.1796875" customWidth="1"/>
    <col min="7" max="7" width="11.7265625" customWidth="1"/>
    <col min="8" max="8" width="15.54296875" bestFit="1" customWidth="1"/>
    <col min="9" max="9" width="16.1796875" bestFit="1" customWidth="1"/>
    <col min="10" max="10" width="41.26953125" bestFit="1" customWidth="1"/>
  </cols>
  <sheetData>
    <row r="1" spans="2:10">
      <c r="B1" s="4" t="s">
        <v>2507</v>
      </c>
    </row>
    <row r="2" spans="2:10" ht="15" thickBot="1">
      <c r="B2" s="4" t="s">
        <v>2514</v>
      </c>
    </row>
    <row r="3" spans="2:10" ht="15" thickBot="1">
      <c r="B3" s="287" t="s">
        <v>578</v>
      </c>
      <c r="C3" s="281" t="s">
        <v>579</v>
      </c>
      <c r="D3" s="287" t="s">
        <v>580</v>
      </c>
      <c r="E3" s="290" t="s">
        <v>581</v>
      </c>
      <c r="F3" s="291"/>
      <c r="G3" s="292"/>
      <c r="H3" s="76" t="s">
        <v>582</v>
      </c>
      <c r="I3" s="76" t="s">
        <v>583</v>
      </c>
      <c r="J3" s="281" t="s">
        <v>584</v>
      </c>
    </row>
    <row r="4" spans="2:10" ht="77.650000000000006" customHeight="1" thickBot="1">
      <c r="B4" s="289"/>
      <c r="C4" s="282"/>
      <c r="D4" s="289"/>
      <c r="E4" s="284" t="s">
        <v>585</v>
      </c>
      <c r="F4" s="285"/>
      <c r="G4" s="286"/>
      <c r="H4" s="287" t="s">
        <v>586</v>
      </c>
      <c r="I4" s="287" t="s">
        <v>587</v>
      </c>
      <c r="J4" s="282"/>
    </row>
    <row r="5" spans="2:10" ht="26.5" thickBot="1">
      <c r="B5" s="288"/>
      <c r="C5" s="283"/>
      <c r="D5" s="288"/>
      <c r="E5" s="82" t="s">
        <v>588</v>
      </c>
      <c r="F5" s="82" t="s">
        <v>589</v>
      </c>
      <c r="G5" s="82" t="s">
        <v>590</v>
      </c>
      <c r="H5" s="288"/>
      <c r="I5" s="288"/>
      <c r="J5" s="283"/>
    </row>
    <row r="6" spans="2:10" ht="15" customHeight="1" thickBot="1">
      <c r="B6" s="276" t="s">
        <v>27</v>
      </c>
      <c r="C6" s="78" t="s">
        <v>591</v>
      </c>
      <c r="D6" s="78" t="s">
        <v>71</v>
      </c>
      <c r="E6" s="82" t="s">
        <v>592</v>
      </c>
      <c r="F6" s="82" t="s">
        <v>592</v>
      </c>
      <c r="G6" s="82" t="s">
        <v>592</v>
      </c>
      <c r="H6" s="82" t="s">
        <v>592</v>
      </c>
      <c r="I6" s="84"/>
      <c r="J6" s="276" t="s">
        <v>593</v>
      </c>
    </row>
    <row r="7" spans="2:10" ht="15" thickBot="1">
      <c r="B7" s="278"/>
      <c r="C7" s="78" t="s">
        <v>594</v>
      </c>
      <c r="D7" s="78" t="s">
        <v>595</v>
      </c>
      <c r="E7" s="82" t="s">
        <v>592</v>
      </c>
      <c r="F7" s="82" t="s">
        <v>592</v>
      </c>
      <c r="G7" s="82" t="s">
        <v>592</v>
      </c>
      <c r="H7" s="86"/>
      <c r="I7" s="84"/>
      <c r="J7" s="278"/>
    </row>
    <row r="8" spans="2:10" ht="15" thickBot="1">
      <c r="B8" s="278"/>
      <c r="C8" s="78" t="s">
        <v>596</v>
      </c>
      <c r="D8" s="78" t="s">
        <v>73</v>
      </c>
      <c r="E8" s="86"/>
      <c r="F8" s="82" t="s">
        <v>592</v>
      </c>
      <c r="G8" s="86"/>
      <c r="H8" s="86"/>
      <c r="I8" s="84"/>
      <c r="J8" s="278"/>
    </row>
    <row r="9" spans="2:10" ht="15" thickBot="1">
      <c r="B9" s="278"/>
      <c r="C9" s="78" t="s">
        <v>597</v>
      </c>
      <c r="D9" s="78" t="s">
        <v>72</v>
      </c>
      <c r="E9" s="86"/>
      <c r="F9" s="82" t="s">
        <v>592</v>
      </c>
      <c r="G9" s="86"/>
      <c r="H9" s="86"/>
      <c r="I9" s="84"/>
      <c r="J9" s="278"/>
    </row>
    <row r="10" spans="2:10" ht="15" thickBot="1">
      <c r="B10" s="278"/>
      <c r="C10" s="78" t="s">
        <v>598</v>
      </c>
      <c r="D10" s="78" t="s">
        <v>599</v>
      </c>
      <c r="E10" s="86"/>
      <c r="F10" s="82" t="s">
        <v>592</v>
      </c>
      <c r="G10" s="86"/>
      <c r="H10" s="86"/>
      <c r="I10" s="84"/>
      <c r="J10" s="278"/>
    </row>
    <row r="11" spans="2:10" ht="15" thickBot="1">
      <c r="B11" s="278"/>
      <c r="C11" s="78" t="s">
        <v>600</v>
      </c>
      <c r="D11" s="78" t="s">
        <v>601</v>
      </c>
      <c r="E11" s="86"/>
      <c r="F11" s="82" t="s">
        <v>592</v>
      </c>
      <c r="G11" s="86"/>
      <c r="H11" s="86"/>
      <c r="I11" s="84"/>
      <c r="J11" s="278"/>
    </row>
    <row r="12" spans="2:10" ht="15" thickBot="1">
      <c r="B12" s="278"/>
      <c r="C12" s="78" t="s">
        <v>44</v>
      </c>
      <c r="D12" s="78" t="s">
        <v>602</v>
      </c>
      <c r="E12" s="87" t="s">
        <v>592</v>
      </c>
      <c r="F12" s="86"/>
      <c r="G12" s="82" t="s">
        <v>592</v>
      </c>
      <c r="H12" s="86"/>
      <c r="I12" s="84"/>
      <c r="J12" s="278"/>
    </row>
    <row r="13" spans="2:10" ht="15" thickBot="1">
      <c r="B13" s="278"/>
      <c r="C13" s="78" t="s">
        <v>603</v>
      </c>
      <c r="D13" s="78" t="s">
        <v>604</v>
      </c>
      <c r="E13" s="84"/>
      <c r="F13" s="84"/>
      <c r="G13" s="87" t="s">
        <v>592</v>
      </c>
      <c r="H13" s="86"/>
      <c r="I13" s="84"/>
      <c r="J13" s="278"/>
    </row>
    <row r="14" spans="2:10" ht="15" thickBot="1">
      <c r="B14" s="278"/>
      <c r="C14" s="78" t="s">
        <v>605</v>
      </c>
      <c r="D14" s="78" t="s">
        <v>83</v>
      </c>
      <c r="E14" s="86"/>
      <c r="F14" s="82" t="s">
        <v>592</v>
      </c>
      <c r="G14" s="86"/>
      <c r="H14" s="86"/>
      <c r="I14" s="84"/>
      <c r="J14" s="278"/>
    </row>
    <row r="15" spans="2:10" ht="15" thickBot="1">
      <c r="B15" s="278"/>
      <c r="C15" s="78" t="s">
        <v>606</v>
      </c>
      <c r="D15" s="78" t="s">
        <v>607</v>
      </c>
      <c r="E15" s="86"/>
      <c r="F15" s="82" t="s">
        <v>592</v>
      </c>
      <c r="G15" s="86"/>
      <c r="H15" s="86"/>
      <c r="I15" s="84"/>
      <c r="J15" s="278"/>
    </row>
    <row r="16" spans="2:10" ht="15" thickBot="1">
      <c r="B16" s="278"/>
      <c r="C16" s="78" t="s">
        <v>608</v>
      </c>
      <c r="D16" s="78" t="s">
        <v>79</v>
      </c>
      <c r="E16" s="82" t="s">
        <v>592</v>
      </c>
      <c r="F16" s="82" t="s">
        <v>592</v>
      </c>
      <c r="G16" s="86"/>
      <c r="H16" s="86"/>
      <c r="I16" s="84"/>
      <c r="J16" s="278"/>
    </row>
    <row r="17" spans="2:10" ht="15" thickBot="1">
      <c r="B17" s="278"/>
      <c r="C17" s="78" t="s">
        <v>609</v>
      </c>
      <c r="D17" s="78" t="s">
        <v>610</v>
      </c>
      <c r="E17" s="86"/>
      <c r="F17" s="82" t="s">
        <v>592</v>
      </c>
      <c r="G17" s="86"/>
      <c r="H17" s="86"/>
      <c r="I17" s="84"/>
      <c r="J17" s="278"/>
    </row>
    <row r="18" spans="2:10" ht="15" thickBot="1">
      <c r="B18" s="278"/>
      <c r="C18" s="78" t="s">
        <v>611</v>
      </c>
      <c r="D18" s="78" t="s">
        <v>81</v>
      </c>
      <c r="E18" s="86"/>
      <c r="F18" s="82" t="s">
        <v>592</v>
      </c>
      <c r="G18" s="86"/>
      <c r="H18" s="86"/>
      <c r="I18" s="84"/>
      <c r="J18" s="278"/>
    </row>
    <row r="19" spans="2:10" ht="15" thickBot="1">
      <c r="B19" s="278"/>
      <c r="C19" s="78" t="s">
        <v>612</v>
      </c>
      <c r="D19" s="78" t="s">
        <v>85</v>
      </c>
      <c r="E19" s="86"/>
      <c r="F19" s="82" t="s">
        <v>592</v>
      </c>
      <c r="G19" s="86"/>
      <c r="H19" s="86"/>
      <c r="I19" s="84"/>
      <c r="J19" s="278"/>
    </row>
    <row r="20" spans="2:10" ht="15" thickBot="1">
      <c r="B20" s="278"/>
      <c r="C20" s="78" t="s">
        <v>613</v>
      </c>
      <c r="D20" s="78" t="s">
        <v>74</v>
      </c>
      <c r="E20" s="86"/>
      <c r="F20" s="82" t="s">
        <v>592</v>
      </c>
      <c r="G20" s="86"/>
      <c r="H20" s="86"/>
      <c r="I20" s="84"/>
      <c r="J20" s="278"/>
    </row>
    <row r="21" spans="2:10" ht="15" thickBot="1">
      <c r="B21" s="278"/>
      <c r="C21" s="78" t="s">
        <v>614</v>
      </c>
      <c r="D21" s="78" t="s">
        <v>80</v>
      </c>
      <c r="E21" s="84"/>
      <c r="F21" s="87" t="s">
        <v>592</v>
      </c>
      <c r="G21" s="84"/>
      <c r="H21" s="84"/>
      <c r="I21" s="84"/>
      <c r="J21" s="278"/>
    </row>
    <row r="22" spans="2:10" ht="15" thickBot="1">
      <c r="B22" s="278"/>
      <c r="C22" s="78" t="s">
        <v>615</v>
      </c>
      <c r="D22" s="78" t="s">
        <v>84</v>
      </c>
      <c r="E22" s="84"/>
      <c r="F22" s="87" t="s">
        <v>592</v>
      </c>
      <c r="G22" s="84"/>
      <c r="H22" s="84"/>
      <c r="I22" s="84"/>
      <c r="J22" s="278"/>
    </row>
    <row r="23" spans="2:10" ht="15" thickBot="1">
      <c r="B23" s="278"/>
      <c r="C23" s="78" t="s">
        <v>616</v>
      </c>
      <c r="D23" s="78" t="s">
        <v>77</v>
      </c>
      <c r="E23" s="84"/>
      <c r="F23" s="87" t="s">
        <v>592</v>
      </c>
      <c r="G23" s="84"/>
      <c r="H23" s="84"/>
      <c r="I23" s="84"/>
      <c r="J23" s="278"/>
    </row>
    <row r="24" spans="2:10" ht="15" thickBot="1">
      <c r="B24" s="278"/>
      <c r="C24" s="78" t="s">
        <v>617</v>
      </c>
      <c r="D24" s="78" t="s">
        <v>75</v>
      </c>
      <c r="E24" s="84"/>
      <c r="F24" s="87" t="s">
        <v>592</v>
      </c>
      <c r="G24" s="84"/>
      <c r="H24" s="84"/>
      <c r="I24" s="84"/>
      <c r="J24" s="278"/>
    </row>
    <row r="25" spans="2:10" ht="15" thickBot="1">
      <c r="B25" s="278"/>
      <c r="C25" s="78" t="s">
        <v>618</v>
      </c>
      <c r="D25" s="78" t="s">
        <v>619</v>
      </c>
      <c r="E25" s="84"/>
      <c r="F25" s="82" t="s">
        <v>592</v>
      </c>
      <c r="G25" s="84"/>
      <c r="H25" s="84"/>
      <c r="I25" s="84"/>
      <c r="J25" s="278"/>
    </row>
    <row r="26" spans="2:10" ht="15" thickBot="1">
      <c r="B26" s="278"/>
      <c r="C26" s="78" t="s">
        <v>620</v>
      </c>
      <c r="D26" s="78" t="s">
        <v>621</v>
      </c>
      <c r="E26" s="87" t="s">
        <v>592</v>
      </c>
      <c r="F26" s="87" t="s">
        <v>592</v>
      </c>
      <c r="G26" s="87" t="s">
        <v>592</v>
      </c>
      <c r="H26" s="84"/>
      <c r="I26" s="84"/>
      <c r="J26" s="277"/>
    </row>
    <row r="27" spans="2:10" ht="46.9" customHeight="1" thickBot="1">
      <c r="B27" s="278"/>
      <c r="C27" s="78" t="s">
        <v>622</v>
      </c>
      <c r="D27" s="78" t="s">
        <v>623</v>
      </c>
      <c r="E27" s="82" t="s">
        <v>592</v>
      </c>
      <c r="F27" s="82" t="s">
        <v>592</v>
      </c>
      <c r="G27" s="82" t="s">
        <v>592</v>
      </c>
      <c r="H27" s="86"/>
      <c r="I27" s="84"/>
      <c r="J27" s="276" t="s">
        <v>624</v>
      </c>
    </row>
    <row r="28" spans="2:10" ht="15" thickBot="1">
      <c r="B28" s="278"/>
      <c r="C28" s="78" t="s">
        <v>625</v>
      </c>
      <c r="D28" s="78" t="s">
        <v>626</v>
      </c>
      <c r="E28" s="82" t="s">
        <v>592</v>
      </c>
      <c r="F28" s="82" t="s">
        <v>592</v>
      </c>
      <c r="G28" s="82" t="s">
        <v>592</v>
      </c>
      <c r="H28" s="86"/>
      <c r="I28" s="84"/>
      <c r="J28" s="278"/>
    </row>
    <row r="29" spans="2:10" ht="15" thickBot="1">
      <c r="B29" s="277"/>
      <c r="C29" s="78" t="s">
        <v>627</v>
      </c>
      <c r="D29" s="78" t="s">
        <v>628</v>
      </c>
      <c r="E29" s="86"/>
      <c r="F29" s="86"/>
      <c r="G29" s="98"/>
      <c r="H29" s="82" t="s">
        <v>592</v>
      </c>
      <c r="I29" s="84"/>
      <c r="J29" s="277"/>
    </row>
    <row r="30" spans="2:10" ht="15" customHeight="1" thickBot="1">
      <c r="B30" s="276" t="s">
        <v>110</v>
      </c>
      <c r="C30" s="78" t="s">
        <v>629</v>
      </c>
      <c r="D30" s="78" t="s">
        <v>630</v>
      </c>
      <c r="E30" s="82" t="s">
        <v>592</v>
      </c>
      <c r="F30" s="86"/>
      <c r="G30" s="86"/>
      <c r="H30" s="86"/>
      <c r="I30" s="86"/>
      <c r="J30" s="276" t="s">
        <v>631</v>
      </c>
    </row>
    <row r="31" spans="2:10" ht="15" thickBot="1">
      <c r="B31" s="278"/>
      <c r="C31" s="78" t="s">
        <v>130</v>
      </c>
      <c r="D31" s="78" t="s">
        <v>632</v>
      </c>
      <c r="E31" s="82" t="s">
        <v>592</v>
      </c>
      <c r="F31" s="82" t="s">
        <v>592</v>
      </c>
      <c r="G31" s="98"/>
      <c r="H31" s="86"/>
      <c r="I31" s="86"/>
      <c r="J31" s="278"/>
    </row>
    <row r="32" spans="2:10" ht="15" thickBot="1">
      <c r="B32" s="278"/>
      <c r="C32" s="78" t="s">
        <v>633</v>
      </c>
      <c r="D32" s="78" t="s">
        <v>634</v>
      </c>
      <c r="E32" s="82" t="s">
        <v>592</v>
      </c>
      <c r="F32" s="86"/>
      <c r="G32" s="98"/>
      <c r="H32" s="86"/>
      <c r="I32" s="86"/>
      <c r="J32" s="278"/>
    </row>
    <row r="33" spans="2:10" ht="15" thickBot="1">
      <c r="B33" s="278"/>
      <c r="C33" s="78" t="s">
        <v>132</v>
      </c>
      <c r="D33" s="78" t="s">
        <v>635</v>
      </c>
      <c r="E33" s="82" t="s">
        <v>592</v>
      </c>
      <c r="F33" s="86"/>
      <c r="G33" s="98"/>
      <c r="H33" s="86"/>
      <c r="I33" s="86"/>
      <c r="J33" s="278"/>
    </row>
    <row r="34" spans="2:10" ht="15" thickBot="1">
      <c r="B34" s="278"/>
      <c r="C34" s="78" t="s">
        <v>134</v>
      </c>
      <c r="D34" s="78" t="s">
        <v>636</v>
      </c>
      <c r="E34" s="82" t="s">
        <v>592</v>
      </c>
      <c r="F34" s="86"/>
      <c r="G34" s="98"/>
      <c r="H34" s="86"/>
      <c r="I34" s="86"/>
      <c r="J34" s="278"/>
    </row>
    <row r="35" spans="2:10" ht="15" thickBot="1">
      <c r="B35" s="278"/>
      <c r="C35" s="78" t="s">
        <v>637</v>
      </c>
      <c r="D35" s="78" t="s">
        <v>140</v>
      </c>
      <c r="E35" s="82" t="s">
        <v>592</v>
      </c>
      <c r="F35" s="86"/>
      <c r="G35" s="98"/>
      <c r="H35" s="86"/>
      <c r="I35" s="86"/>
      <c r="J35" s="278"/>
    </row>
    <row r="36" spans="2:10" ht="15" thickBot="1">
      <c r="B36" s="278"/>
      <c r="C36" s="78" t="s">
        <v>638</v>
      </c>
      <c r="D36" s="78" t="s">
        <v>141</v>
      </c>
      <c r="E36" s="82" t="s">
        <v>592</v>
      </c>
      <c r="F36" s="86"/>
      <c r="G36" s="98"/>
      <c r="H36" s="86"/>
      <c r="I36" s="86"/>
      <c r="J36" s="278"/>
    </row>
    <row r="37" spans="2:10" ht="15" thickBot="1">
      <c r="B37" s="278"/>
      <c r="C37" s="78" t="s">
        <v>136</v>
      </c>
      <c r="D37" s="78" t="s">
        <v>639</v>
      </c>
      <c r="E37" s="82" t="s">
        <v>592</v>
      </c>
      <c r="F37" s="86"/>
      <c r="G37" s="98"/>
      <c r="H37" s="86"/>
      <c r="I37" s="86"/>
      <c r="J37" s="278"/>
    </row>
    <row r="38" spans="2:10" ht="15" thickBot="1">
      <c r="B38" s="278"/>
      <c r="C38" s="78" t="s">
        <v>137</v>
      </c>
      <c r="D38" s="78" t="s">
        <v>640</v>
      </c>
      <c r="E38" s="82" t="s">
        <v>592</v>
      </c>
      <c r="F38" s="86"/>
      <c r="G38" s="98"/>
      <c r="H38" s="86"/>
      <c r="I38" s="86"/>
      <c r="J38" s="278"/>
    </row>
    <row r="39" spans="2:10" ht="14.65" customHeight="1" thickBot="1">
      <c r="B39" s="278"/>
      <c r="C39" s="78" t="s">
        <v>641</v>
      </c>
      <c r="D39" s="78" t="s">
        <v>642</v>
      </c>
      <c r="E39" s="82" t="s">
        <v>592</v>
      </c>
      <c r="F39" s="86"/>
      <c r="G39" s="98"/>
      <c r="H39" s="86"/>
      <c r="I39" s="86"/>
      <c r="J39" s="278"/>
    </row>
    <row r="40" spans="2:10" ht="15" thickBot="1">
      <c r="B40" s="278"/>
      <c r="C40" s="78" t="s">
        <v>138</v>
      </c>
      <c r="D40" s="78" t="s">
        <v>643</v>
      </c>
      <c r="E40" s="82" t="s">
        <v>592</v>
      </c>
      <c r="F40" s="86"/>
      <c r="G40" s="98"/>
      <c r="H40" s="86"/>
      <c r="I40" s="86"/>
      <c r="J40" s="278"/>
    </row>
    <row r="41" spans="2:10" ht="15" thickBot="1">
      <c r="B41" s="278"/>
      <c r="C41" s="78" t="s">
        <v>644</v>
      </c>
      <c r="D41" s="78" t="s">
        <v>645</v>
      </c>
      <c r="E41" s="82" t="s">
        <v>592</v>
      </c>
      <c r="F41" s="86"/>
      <c r="G41" s="98"/>
      <c r="H41" s="86"/>
      <c r="I41" s="86"/>
      <c r="J41" s="278"/>
    </row>
    <row r="42" spans="2:10" ht="15" thickBot="1">
      <c r="B42" s="278"/>
      <c r="C42" s="78" t="s">
        <v>646</v>
      </c>
      <c r="D42" s="78" t="s">
        <v>647</v>
      </c>
      <c r="E42" s="82" t="s">
        <v>592</v>
      </c>
      <c r="F42" s="86"/>
      <c r="G42" s="98"/>
      <c r="H42" s="86"/>
      <c r="I42" s="86"/>
      <c r="J42" s="278"/>
    </row>
    <row r="43" spans="2:10" ht="15" thickBot="1">
      <c r="B43" s="278"/>
      <c r="C43" s="78" t="s">
        <v>648</v>
      </c>
      <c r="D43" s="78" t="s">
        <v>215</v>
      </c>
      <c r="E43" s="82" t="s">
        <v>592</v>
      </c>
      <c r="F43" s="86"/>
      <c r="G43" s="98"/>
      <c r="H43" s="86"/>
      <c r="I43" s="86"/>
      <c r="J43" s="278"/>
    </row>
    <row r="44" spans="2:10" ht="15" thickBot="1">
      <c r="B44" s="278"/>
      <c r="C44" s="78" t="s">
        <v>649</v>
      </c>
      <c r="D44" s="78" t="s">
        <v>145</v>
      </c>
      <c r="E44" s="82" t="s">
        <v>592</v>
      </c>
      <c r="F44" s="86"/>
      <c r="G44" s="98"/>
      <c r="H44" s="86"/>
      <c r="I44" s="86"/>
      <c r="J44" s="278"/>
    </row>
    <row r="45" spans="2:10" ht="15" thickBot="1">
      <c r="B45" s="278"/>
      <c r="C45" s="78" t="s">
        <v>650</v>
      </c>
      <c r="D45" s="78" t="s">
        <v>651</v>
      </c>
      <c r="E45" s="82" t="s">
        <v>592</v>
      </c>
      <c r="F45" s="86"/>
      <c r="G45" s="98"/>
      <c r="H45" s="86"/>
      <c r="I45" s="86"/>
      <c r="J45" s="278"/>
    </row>
    <row r="46" spans="2:10" ht="15" thickBot="1">
      <c r="B46" s="278"/>
      <c r="C46" s="78" t="s">
        <v>652</v>
      </c>
      <c r="D46" s="78" t="s">
        <v>653</v>
      </c>
      <c r="E46" s="82" t="s">
        <v>592</v>
      </c>
      <c r="F46" s="86"/>
      <c r="G46" s="98"/>
      <c r="H46" s="86"/>
      <c r="I46" s="86"/>
      <c r="J46" s="277"/>
    </row>
    <row r="47" spans="2:10" ht="46.9" customHeight="1" thickBot="1">
      <c r="B47" s="273" t="s">
        <v>654</v>
      </c>
      <c r="C47" s="97" t="s">
        <v>655</v>
      </c>
      <c r="D47" s="78" t="s">
        <v>656</v>
      </c>
      <c r="E47" s="82"/>
      <c r="F47" s="82"/>
      <c r="G47" s="82"/>
      <c r="H47" s="82" t="s">
        <v>592</v>
      </c>
      <c r="I47" s="82"/>
      <c r="J47" s="276" t="s">
        <v>624</v>
      </c>
    </row>
    <row r="48" spans="2:10" ht="15" thickBot="1">
      <c r="B48" s="274"/>
      <c r="C48" s="97" t="s">
        <v>657</v>
      </c>
      <c r="D48" s="78" t="s">
        <v>658</v>
      </c>
      <c r="E48" s="82"/>
      <c r="F48" s="82"/>
      <c r="G48" s="82"/>
      <c r="H48" s="82" t="s">
        <v>592</v>
      </c>
      <c r="I48" s="82"/>
      <c r="J48" s="278"/>
    </row>
    <row r="49" spans="2:10" ht="15" thickBot="1">
      <c r="B49" s="275"/>
      <c r="C49" s="97" t="s">
        <v>659</v>
      </c>
      <c r="D49" s="78" t="s">
        <v>660</v>
      </c>
      <c r="E49" s="82"/>
      <c r="F49" s="82"/>
      <c r="G49" s="82"/>
      <c r="H49" s="82" t="s">
        <v>592</v>
      </c>
      <c r="I49" s="82"/>
      <c r="J49" s="277"/>
    </row>
    <row r="50" spans="2:10" ht="27.5" customHeight="1" thickBot="1">
      <c r="B50" s="276" t="s">
        <v>173</v>
      </c>
      <c r="C50" s="78" t="s">
        <v>661</v>
      </c>
      <c r="D50" s="78" t="s">
        <v>662</v>
      </c>
      <c r="E50" s="82"/>
      <c r="F50" s="82"/>
      <c r="G50" s="82"/>
      <c r="H50" s="82"/>
      <c r="I50" s="82" t="s">
        <v>592</v>
      </c>
      <c r="J50" s="279" t="s">
        <v>663</v>
      </c>
    </row>
    <row r="51" spans="2:10" ht="15" thickBot="1">
      <c r="B51" s="278"/>
      <c r="C51" s="78" t="s">
        <v>664</v>
      </c>
      <c r="D51" s="78" t="s">
        <v>665</v>
      </c>
      <c r="E51" s="82"/>
      <c r="F51" s="82"/>
      <c r="G51" s="82"/>
      <c r="H51" s="82"/>
      <c r="I51" s="82" t="s">
        <v>592</v>
      </c>
      <c r="J51" s="280"/>
    </row>
    <row r="52" spans="2:10" ht="15" thickBot="1">
      <c r="B52" s="278"/>
      <c r="C52" s="78" t="s">
        <v>666</v>
      </c>
      <c r="D52" s="78" t="s">
        <v>667</v>
      </c>
      <c r="E52" s="82"/>
      <c r="F52" s="82"/>
      <c r="G52" s="82"/>
      <c r="H52" s="82"/>
      <c r="I52" s="82" t="s">
        <v>592</v>
      </c>
      <c r="J52" s="280"/>
    </row>
    <row r="53" spans="2:10" ht="15" thickBot="1">
      <c r="B53" s="278"/>
      <c r="C53" s="78" t="s">
        <v>668</v>
      </c>
      <c r="D53" s="78" t="s">
        <v>669</v>
      </c>
      <c r="E53" s="82"/>
      <c r="F53" s="82" t="s">
        <v>592</v>
      </c>
      <c r="G53" s="82"/>
      <c r="H53" s="82"/>
      <c r="I53" s="82" t="s">
        <v>592</v>
      </c>
      <c r="J53" s="278"/>
    </row>
    <row r="54" spans="2:10" ht="15" thickBot="1">
      <c r="B54" s="278"/>
      <c r="C54" s="78" t="s">
        <v>670</v>
      </c>
      <c r="D54" s="78" t="s">
        <v>671</v>
      </c>
      <c r="E54" s="82"/>
      <c r="F54" s="82"/>
      <c r="G54" s="82"/>
      <c r="H54" s="82"/>
      <c r="I54" s="82" t="s">
        <v>592</v>
      </c>
      <c r="J54" s="278"/>
    </row>
    <row r="55" spans="2:10" ht="15" thickBot="1">
      <c r="B55" s="278"/>
      <c r="C55" s="78" t="s">
        <v>672</v>
      </c>
      <c r="D55" s="78" t="s">
        <v>673</v>
      </c>
      <c r="E55" s="82"/>
      <c r="F55" s="82"/>
      <c r="G55" s="82"/>
      <c r="H55" s="82"/>
      <c r="I55" s="82" t="s">
        <v>592</v>
      </c>
      <c r="J55" s="278"/>
    </row>
    <row r="56" spans="2:10" ht="15" thickBot="1">
      <c r="B56" s="278"/>
      <c r="C56" s="78" t="s">
        <v>5146</v>
      </c>
      <c r="D56" s="78" t="s">
        <v>674</v>
      </c>
      <c r="E56" s="82"/>
      <c r="F56" s="82"/>
      <c r="G56" s="82"/>
      <c r="H56" s="82"/>
      <c r="I56" s="82" t="s">
        <v>592</v>
      </c>
      <c r="J56" s="278"/>
    </row>
    <row r="57" spans="2:10" ht="15" thickBot="1">
      <c r="B57" s="278"/>
      <c r="C57" s="78" t="s">
        <v>675</v>
      </c>
      <c r="D57" s="78" t="s">
        <v>676</v>
      </c>
      <c r="E57" s="82"/>
      <c r="F57" s="82"/>
      <c r="G57" s="82"/>
      <c r="H57" s="82"/>
      <c r="I57" s="82" t="s">
        <v>592</v>
      </c>
      <c r="J57" s="278"/>
    </row>
    <row r="58" spans="2:10" ht="15" thickBot="1">
      <c r="B58" s="278"/>
      <c r="C58" s="78" t="s">
        <v>677</v>
      </c>
      <c r="D58" s="78" t="s">
        <v>678</v>
      </c>
      <c r="E58" s="82"/>
      <c r="F58" s="82"/>
      <c r="G58" s="82"/>
      <c r="H58" s="82"/>
      <c r="I58" s="82" t="s">
        <v>592</v>
      </c>
      <c r="J58" s="278"/>
    </row>
    <row r="59" spans="2:10" ht="14.65" customHeight="1" thickBot="1">
      <c r="B59" s="278"/>
      <c r="C59" s="78" t="s">
        <v>679</v>
      </c>
      <c r="D59" s="78" t="s">
        <v>680</v>
      </c>
      <c r="E59" s="82"/>
      <c r="F59" s="82"/>
      <c r="G59" s="82"/>
      <c r="H59" s="82"/>
      <c r="I59" s="82" t="s">
        <v>592</v>
      </c>
      <c r="J59" s="278"/>
    </row>
    <row r="60" spans="2:10" ht="15" thickBot="1">
      <c r="B60" s="278"/>
      <c r="C60" s="78" t="s">
        <v>681</v>
      </c>
      <c r="D60" s="78" t="s">
        <v>682</v>
      </c>
      <c r="E60" s="82"/>
      <c r="F60" s="82"/>
      <c r="G60" s="82"/>
      <c r="H60" s="82"/>
      <c r="I60" s="82" t="s">
        <v>592</v>
      </c>
      <c r="J60" s="278"/>
    </row>
    <row r="61" spans="2:10" ht="15" thickBot="1">
      <c r="B61" s="277"/>
      <c r="C61" s="78" t="s">
        <v>683</v>
      </c>
      <c r="D61" s="78" t="s">
        <v>684</v>
      </c>
      <c r="E61" s="82"/>
      <c r="F61" s="82"/>
      <c r="G61" s="82"/>
      <c r="H61" s="82"/>
      <c r="I61" s="82" t="s">
        <v>592</v>
      </c>
      <c r="J61" s="277"/>
    </row>
    <row r="62" spans="2:10" ht="22.5" customHeight="1" thickBot="1">
      <c r="B62" s="276" t="s">
        <v>573</v>
      </c>
      <c r="C62" s="78" t="s">
        <v>685</v>
      </c>
      <c r="D62" s="78" t="s">
        <v>686</v>
      </c>
      <c r="E62" s="82" t="s">
        <v>592</v>
      </c>
      <c r="F62" s="82" t="s">
        <v>592</v>
      </c>
      <c r="G62" s="82" t="s">
        <v>592</v>
      </c>
      <c r="H62" s="82"/>
      <c r="I62" s="82" t="s">
        <v>592</v>
      </c>
      <c r="J62" s="265" t="s">
        <v>687</v>
      </c>
    </row>
    <row r="63" spans="2:10" ht="15" thickBot="1">
      <c r="B63" s="277"/>
      <c r="C63" s="78" t="s">
        <v>688</v>
      </c>
      <c r="D63" s="78" t="s">
        <v>689</v>
      </c>
      <c r="E63" s="82" t="s">
        <v>592</v>
      </c>
      <c r="F63" s="82" t="s">
        <v>592</v>
      </c>
      <c r="G63" s="82"/>
      <c r="H63" s="82"/>
      <c r="I63" s="82" t="s">
        <v>592</v>
      </c>
      <c r="J63" s="70"/>
    </row>
    <row r="64" spans="2:10" ht="14.65" customHeight="1">
      <c r="B64" s="93" t="s">
        <v>690</v>
      </c>
      <c r="C64" s="94"/>
      <c r="D64" s="94"/>
      <c r="E64" s="94"/>
      <c r="F64" s="94"/>
      <c r="G64" s="94"/>
      <c r="H64" s="94"/>
      <c r="I64" s="94"/>
      <c r="J64" s="95"/>
    </row>
    <row r="65" spans="2:14" ht="15" customHeight="1" thickBot="1">
      <c r="B65" s="101" t="s">
        <v>691</v>
      </c>
      <c r="C65" s="99"/>
      <c r="D65" s="99"/>
      <c r="E65" s="99"/>
      <c r="F65" s="99"/>
      <c r="G65" s="99"/>
      <c r="H65" s="99"/>
      <c r="I65" s="99"/>
      <c r="J65" s="100"/>
    </row>
    <row r="66" spans="2:14">
      <c r="B66" s="92"/>
      <c r="C66" s="92"/>
      <c r="D66" s="92"/>
      <c r="E66" s="92"/>
      <c r="F66" s="92"/>
      <c r="G66" s="92"/>
      <c r="H66" s="92"/>
      <c r="I66" s="92"/>
      <c r="J66" s="92"/>
      <c r="K66" s="92"/>
      <c r="L66" s="92"/>
      <c r="M66" s="92"/>
      <c r="N66" s="92"/>
    </row>
    <row r="67" spans="2:14" ht="15.5">
      <c r="B67" s="96"/>
    </row>
  </sheetData>
  <mergeCells count="18">
    <mergeCell ref="J30:J46"/>
    <mergeCell ref="B30:B46"/>
    <mergeCell ref="J3:J5"/>
    <mergeCell ref="E4:G4"/>
    <mergeCell ref="H4:H5"/>
    <mergeCell ref="I4:I5"/>
    <mergeCell ref="B6:B29"/>
    <mergeCell ref="J6:J26"/>
    <mergeCell ref="J27:J29"/>
    <mergeCell ref="B3:B5"/>
    <mergeCell ref="C3:C5"/>
    <mergeCell ref="D3:D5"/>
    <mergeCell ref="E3:G3"/>
    <mergeCell ref="B47:B49"/>
    <mergeCell ref="B62:B63"/>
    <mergeCell ref="B50:B61"/>
    <mergeCell ref="J50:J61"/>
    <mergeCell ref="J47:J4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03B07-CA0C-443A-A65C-679756FB974E}">
  <sheetPr>
    <tabColor rgb="FF00B050"/>
  </sheetPr>
  <dimension ref="B2:D19"/>
  <sheetViews>
    <sheetView showGridLines="0" workbookViewId="0">
      <selection activeCell="C2" sqref="C2"/>
    </sheetView>
  </sheetViews>
  <sheetFormatPr defaultRowHeight="14.5"/>
  <cols>
    <col min="2" max="2" width="17.26953125" customWidth="1"/>
    <col min="3" max="3" width="17" customWidth="1"/>
    <col min="4" max="4" width="18.81640625" customWidth="1"/>
  </cols>
  <sheetData>
    <row r="2" spans="2:4">
      <c r="B2" s="151" t="s">
        <v>2540</v>
      </c>
    </row>
    <row r="3" spans="2:4">
      <c r="B3" s="60" t="s">
        <v>2541</v>
      </c>
    </row>
    <row r="4" spans="2:4" ht="27">
      <c r="B4" s="7" t="s">
        <v>1370</v>
      </c>
      <c r="C4" s="7" t="s">
        <v>1371</v>
      </c>
      <c r="D4" s="7" t="s">
        <v>1372</v>
      </c>
    </row>
    <row r="5" spans="2:4">
      <c r="B5" s="22" t="s">
        <v>1373</v>
      </c>
      <c r="C5" s="7">
        <v>17</v>
      </c>
      <c r="D5" s="7">
        <v>48</v>
      </c>
    </row>
    <row r="6" spans="2:4">
      <c r="B6" s="22" t="s">
        <v>1374</v>
      </c>
      <c r="C6" s="7">
        <v>13</v>
      </c>
      <c r="D6" s="7">
        <v>37</v>
      </c>
    </row>
    <row r="7" spans="2:4">
      <c r="B7" s="22" t="s">
        <v>1375</v>
      </c>
      <c r="C7" s="7">
        <v>11</v>
      </c>
      <c r="D7" s="7">
        <v>69</v>
      </c>
    </row>
    <row r="8" spans="2:4">
      <c r="B8" s="22" t="s">
        <v>1376</v>
      </c>
      <c r="C8" s="7">
        <v>8</v>
      </c>
      <c r="D8" s="7">
        <v>44</v>
      </c>
    </row>
    <row r="9" spans="2:4">
      <c r="B9" s="22" t="s">
        <v>1377</v>
      </c>
      <c r="C9" s="7">
        <v>7</v>
      </c>
      <c r="D9" s="7">
        <v>87</v>
      </c>
    </row>
    <row r="10" spans="2:4">
      <c r="B10" s="22" t="s">
        <v>1378</v>
      </c>
      <c r="C10" s="7">
        <v>7</v>
      </c>
      <c r="D10" s="7">
        <v>12</v>
      </c>
    </row>
    <row r="11" spans="2:4">
      <c r="B11" s="22" t="s">
        <v>1379</v>
      </c>
      <c r="C11" s="7">
        <v>7</v>
      </c>
      <c r="D11" s="7">
        <v>98</v>
      </c>
    </row>
    <row r="12" spans="2:4">
      <c r="B12" s="22" t="s">
        <v>1380</v>
      </c>
      <c r="C12" s="7">
        <v>3</v>
      </c>
      <c r="D12" s="150">
        <v>1622</v>
      </c>
    </row>
    <row r="13" spans="2:4">
      <c r="B13" s="22" t="s">
        <v>1381</v>
      </c>
      <c r="C13" s="7">
        <v>2</v>
      </c>
      <c r="D13" s="7">
        <v>366</v>
      </c>
    </row>
    <row r="14" spans="2:4">
      <c r="B14" s="22" t="s">
        <v>1382</v>
      </c>
      <c r="C14" s="7">
        <v>2</v>
      </c>
      <c r="D14" s="7">
        <v>666</v>
      </c>
    </row>
    <row r="15" spans="2:4">
      <c r="B15" s="22" t="s">
        <v>1383</v>
      </c>
      <c r="C15" s="7">
        <v>1</v>
      </c>
      <c r="D15" s="7">
        <v>64</v>
      </c>
    </row>
    <row r="16" spans="2:4">
      <c r="B16" s="22" t="s">
        <v>1384</v>
      </c>
      <c r="C16" s="7">
        <v>1</v>
      </c>
      <c r="D16" s="7">
        <v>436</v>
      </c>
    </row>
    <row r="17" spans="2:4">
      <c r="B17" s="22" t="s">
        <v>1385</v>
      </c>
      <c r="C17" s="7">
        <v>1</v>
      </c>
      <c r="D17" s="150">
        <v>2410</v>
      </c>
    </row>
    <row r="18" spans="2:4">
      <c r="B18" s="382" t="s">
        <v>690</v>
      </c>
      <c r="C18" s="382"/>
      <c r="D18" s="382"/>
    </row>
    <row r="19" spans="2:4" ht="43.9" customHeight="1">
      <c r="B19" s="302" t="s">
        <v>1386</v>
      </c>
      <c r="C19" s="302"/>
      <c r="D19" s="302"/>
    </row>
  </sheetData>
  <mergeCells count="2">
    <mergeCell ref="B18:D18"/>
    <mergeCell ref="B19:D1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3269-C297-49AA-A141-7B363453B4D7}">
  <sheetPr codeName="Sheet3">
    <tabColor rgb="FF00B050"/>
  </sheetPr>
  <dimension ref="B2:V13"/>
  <sheetViews>
    <sheetView showGridLines="0" zoomScaleNormal="100" workbookViewId="0">
      <selection activeCell="C2" sqref="C2"/>
    </sheetView>
  </sheetViews>
  <sheetFormatPr defaultRowHeight="14.5"/>
  <cols>
    <col min="1" max="1" width="1.7265625" customWidth="1"/>
    <col min="2" max="2" width="13" customWidth="1"/>
    <col min="3" max="3" width="12.7265625" customWidth="1"/>
    <col min="4" max="4" width="15.54296875" customWidth="1"/>
    <col min="5" max="5" width="14.54296875" customWidth="1"/>
    <col min="6" max="6" width="21.26953125" customWidth="1"/>
    <col min="7" max="7" width="16.54296875" customWidth="1"/>
    <col min="8" max="18" width="17.54296875" bestFit="1" customWidth="1"/>
    <col min="19" max="19" width="22.453125" customWidth="1"/>
    <col min="20" max="20" width="12.26953125" customWidth="1"/>
    <col min="21" max="21" width="11.7265625" customWidth="1"/>
    <col min="22" max="22" width="10.7265625" customWidth="1"/>
  </cols>
  <sheetData>
    <row r="2" spans="2:22">
      <c r="B2" s="59" t="s">
        <v>5120</v>
      </c>
    </row>
    <row r="3" spans="2:22">
      <c r="B3" s="60" t="s">
        <v>397</v>
      </c>
    </row>
    <row r="4" spans="2:22" ht="39">
      <c r="B4" s="14" t="s">
        <v>45</v>
      </c>
      <c r="C4" s="24" t="s">
        <v>46</v>
      </c>
      <c r="D4" s="24" t="s">
        <v>47</v>
      </c>
      <c r="E4" s="24" t="s">
        <v>48</v>
      </c>
      <c r="F4" s="24" t="s">
        <v>5155</v>
      </c>
      <c r="G4" s="24" t="s">
        <v>5156</v>
      </c>
      <c r="H4" s="24" t="s">
        <v>5157</v>
      </c>
      <c r="I4" s="24" t="s">
        <v>5158</v>
      </c>
      <c r="J4" s="24" t="s">
        <v>5159</v>
      </c>
      <c r="K4" s="24" t="s">
        <v>5160</v>
      </c>
      <c r="L4" s="24" t="s">
        <v>5161</v>
      </c>
      <c r="M4" s="24" t="s">
        <v>5162</v>
      </c>
      <c r="N4" s="24" t="s">
        <v>5163</v>
      </c>
      <c r="O4" s="24" t="s">
        <v>5164</v>
      </c>
      <c r="P4" s="24" t="s">
        <v>5165</v>
      </c>
      <c r="Q4" s="24" t="s">
        <v>5166</v>
      </c>
      <c r="R4" s="24" t="s">
        <v>5167</v>
      </c>
      <c r="S4" s="24" t="s">
        <v>49</v>
      </c>
      <c r="T4" s="24" t="s">
        <v>50</v>
      </c>
      <c r="U4" s="24" t="s">
        <v>51</v>
      </c>
      <c r="V4" s="24" t="s">
        <v>52</v>
      </c>
    </row>
    <row r="5" spans="2:22" ht="37.5">
      <c r="B5" s="7" t="s">
        <v>53</v>
      </c>
      <c r="C5" s="13" t="s">
        <v>444</v>
      </c>
      <c r="D5" s="7" t="s">
        <v>410</v>
      </c>
      <c r="E5" s="13" t="s">
        <v>408</v>
      </c>
      <c r="F5" s="7" t="s">
        <v>412</v>
      </c>
      <c r="G5" s="9" t="s">
        <v>5170</v>
      </c>
      <c r="H5" s="9">
        <v>13200</v>
      </c>
      <c r="I5" s="9">
        <v>22000</v>
      </c>
      <c r="J5" s="9">
        <v>22000</v>
      </c>
      <c r="K5" s="9" t="s">
        <v>5170</v>
      </c>
      <c r="L5" s="9">
        <v>13200</v>
      </c>
      <c r="M5" s="9">
        <v>22000</v>
      </c>
      <c r="N5" s="9">
        <v>22000</v>
      </c>
      <c r="O5" s="9" t="s">
        <v>5170</v>
      </c>
      <c r="P5" s="9">
        <v>13200</v>
      </c>
      <c r="Q5" s="9">
        <v>22000</v>
      </c>
      <c r="R5" s="9">
        <v>22000</v>
      </c>
      <c r="S5" s="65">
        <v>0.4</v>
      </c>
      <c r="T5" s="8">
        <v>2E-3</v>
      </c>
      <c r="U5" s="8">
        <v>0.192</v>
      </c>
      <c r="V5" s="8" t="s">
        <v>56</v>
      </c>
    </row>
    <row r="6" spans="2:22" ht="56.25" customHeight="1">
      <c r="B6" s="7" t="s">
        <v>53</v>
      </c>
      <c r="C6" s="13" t="s">
        <v>5168</v>
      </c>
      <c r="D6" s="7" t="s">
        <v>410</v>
      </c>
      <c r="E6" s="13" t="s">
        <v>411</v>
      </c>
      <c r="F6" s="7" t="s">
        <v>413</v>
      </c>
      <c r="G6" s="9" t="s">
        <v>5170</v>
      </c>
      <c r="H6" s="9">
        <v>500</v>
      </c>
      <c r="I6" s="9">
        <v>1500</v>
      </c>
      <c r="J6" s="9">
        <v>2500</v>
      </c>
      <c r="K6" s="9" t="s">
        <v>5170</v>
      </c>
      <c r="L6" s="9">
        <v>500</v>
      </c>
      <c r="M6" s="9">
        <v>1500</v>
      </c>
      <c r="N6" s="9">
        <v>2500</v>
      </c>
      <c r="O6" s="9" t="s">
        <v>5170</v>
      </c>
      <c r="P6" s="9">
        <v>500</v>
      </c>
      <c r="Q6" s="9">
        <v>1500</v>
      </c>
      <c r="R6" s="9">
        <v>2500</v>
      </c>
      <c r="S6" s="65">
        <v>0.4</v>
      </c>
      <c r="T6" s="8">
        <v>2.0000000000000001E-4</v>
      </c>
      <c r="U6" s="8">
        <v>1.5E-3</v>
      </c>
      <c r="V6" s="8" t="s">
        <v>414</v>
      </c>
    </row>
    <row r="7" spans="2:22" ht="50">
      <c r="B7" s="7" t="s">
        <v>54</v>
      </c>
      <c r="C7" s="13" t="s">
        <v>5169</v>
      </c>
      <c r="D7" s="7" t="s">
        <v>55</v>
      </c>
      <c r="E7" s="7" t="s">
        <v>57</v>
      </c>
      <c r="F7" s="7" t="s">
        <v>58</v>
      </c>
      <c r="G7" s="9" t="s">
        <v>5170</v>
      </c>
      <c r="H7" s="9">
        <v>75000</v>
      </c>
      <c r="I7" s="9">
        <v>175000</v>
      </c>
      <c r="J7" s="9">
        <v>218441</v>
      </c>
      <c r="K7" s="9" t="s">
        <v>5170</v>
      </c>
      <c r="L7" s="9">
        <v>75000</v>
      </c>
      <c r="M7" s="9">
        <v>175000</v>
      </c>
      <c r="N7" s="9">
        <v>218441</v>
      </c>
      <c r="O7" s="9" t="s">
        <v>5170</v>
      </c>
      <c r="P7" s="9">
        <v>75000</v>
      </c>
      <c r="Q7" s="9">
        <v>175000</v>
      </c>
      <c r="R7" s="9">
        <v>218441</v>
      </c>
      <c r="S7" s="7" t="s">
        <v>395</v>
      </c>
      <c r="T7" s="66">
        <v>4.0000000000000001E-3</v>
      </c>
      <c r="U7" s="66">
        <v>0.32400000000000001</v>
      </c>
      <c r="V7" s="66">
        <v>5.7000000000000002E-2</v>
      </c>
    </row>
    <row r="8" spans="2:22">
      <c r="B8" s="36" t="s">
        <v>396</v>
      </c>
    </row>
    <row r="9" spans="2:22">
      <c r="B9" s="36" t="s">
        <v>5152</v>
      </c>
    </row>
    <row r="10" spans="2:22">
      <c r="B10" s="36" t="s">
        <v>5153</v>
      </c>
      <c r="G10" s="6"/>
    </row>
    <row r="11" spans="2:22">
      <c r="B11" s="36" t="s">
        <v>5154</v>
      </c>
    </row>
    <row r="13" spans="2:22">
      <c r="B13" s="197"/>
      <c r="C13" s="197"/>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2750-21D0-4827-B0D9-CCA8243CA4D7}">
  <sheetPr>
    <tabColor rgb="FF00B050"/>
  </sheetPr>
  <dimension ref="B2:J30"/>
  <sheetViews>
    <sheetView showGridLines="0" workbookViewId="0">
      <selection activeCell="C2" sqref="C2"/>
    </sheetView>
  </sheetViews>
  <sheetFormatPr defaultRowHeight="14.5"/>
  <cols>
    <col min="2" max="10" width="19.7265625" customWidth="1"/>
  </cols>
  <sheetData>
    <row r="2" spans="2:10">
      <c r="B2" s="60" t="s">
        <v>2542</v>
      </c>
    </row>
    <row r="3" spans="2:10" ht="15" thickBot="1">
      <c r="B3" s="60" t="s">
        <v>2543</v>
      </c>
    </row>
    <row r="4" spans="2:10" ht="41.5" thickBot="1">
      <c r="B4" s="68" t="s">
        <v>45</v>
      </c>
      <c r="C4" s="69" t="s">
        <v>46</v>
      </c>
      <c r="D4" s="69" t="s">
        <v>1387</v>
      </c>
      <c r="E4" s="69" t="s">
        <v>1388</v>
      </c>
      <c r="F4" s="69" t="s">
        <v>1389</v>
      </c>
      <c r="G4" s="69" t="s">
        <v>49</v>
      </c>
      <c r="H4" s="69" t="s">
        <v>50</v>
      </c>
      <c r="I4" s="69" t="s">
        <v>51</v>
      </c>
      <c r="J4" s="69" t="s">
        <v>52</v>
      </c>
    </row>
    <row r="5" spans="2:10">
      <c r="B5" s="276" t="s">
        <v>53</v>
      </c>
      <c r="C5" s="276" t="s">
        <v>1390</v>
      </c>
      <c r="D5" s="276" t="s">
        <v>55</v>
      </c>
      <c r="E5" s="276" t="s">
        <v>1391</v>
      </c>
      <c r="F5" s="85" t="s">
        <v>1392</v>
      </c>
      <c r="G5" s="304" t="s">
        <v>1394</v>
      </c>
      <c r="H5" s="388">
        <v>0</v>
      </c>
      <c r="I5" s="386">
        <v>0.123</v>
      </c>
      <c r="J5" s="152">
        <v>2.4E-2</v>
      </c>
    </row>
    <row r="6" spans="2:10" ht="25.5" thickBot="1">
      <c r="B6" s="277"/>
      <c r="C6" s="277"/>
      <c r="D6" s="277"/>
      <c r="E6" s="277"/>
      <c r="F6" s="72" t="s">
        <v>1393</v>
      </c>
      <c r="G6" s="306"/>
      <c r="H6" s="389"/>
      <c r="I6" s="387"/>
      <c r="J6" s="105" t="s">
        <v>1395</v>
      </c>
    </row>
    <row r="7" spans="2:10" ht="49.5" customHeight="1">
      <c r="B7" s="276" t="s">
        <v>53</v>
      </c>
      <c r="C7" s="276" t="s">
        <v>1396</v>
      </c>
      <c r="D7" s="276" t="s">
        <v>1397</v>
      </c>
      <c r="E7" s="276" t="s">
        <v>1398</v>
      </c>
      <c r="F7" s="85" t="s">
        <v>1392</v>
      </c>
      <c r="G7" s="304" t="s">
        <v>1400</v>
      </c>
      <c r="H7" s="386">
        <v>4.0000000000000002E-4</v>
      </c>
      <c r="I7" s="386">
        <v>0.113</v>
      </c>
      <c r="J7" s="152">
        <v>3.0000000000000001E-5</v>
      </c>
    </row>
    <row r="8" spans="2:10" ht="15" thickBot="1">
      <c r="B8" s="277"/>
      <c r="C8" s="277"/>
      <c r="D8" s="277"/>
      <c r="E8" s="277"/>
      <c r="F8" s="72" t="s">
        <v>1399</v>
      </c>
      <c r="G8" s="306"/>
      <c r="H8" s="387"/>
      <c r="I8" s="387"/>
      <c r="J8" s="105" t="s">
        <v>1395</v>
      </c>
    </row>
    <row r="9" spans="2:10" ht="24.4" customHeight="1">
      <c r="B9" s="276" t="s">
        <v>53</v>
      </c>
      <c r="C9" s="276" t="s">
        <v>1401</v>
      </c>
      <c r="D9" s="276" t="s">
        <v>1402</v>
      </c>
      <c r="E9" s="276" t="s">
        <v>1403</v>
      </c>
      <c r="F9" s="85" t="s">
        <v>1392</v>
      </c>
      <c r="G9" s="304" t="s">
        <v>1405</v>
      </c>
      <c r="H9" s="386">
        <v>6.0000000000000001E-3</v>
      </c>
      <c r="I9" s="388">
        <v>0.17</v>
      </c>
      <c r="J9" s="152">
        <v>5.0000000000000001E-3</v>
      </c>
    </row>
    <row r="10" spans="2:10" ht="25.5" thickBot="1">
      <c r="B10" s="277"/>
      <c r="C10" s="277"/>
      <c r="D10" s="277"/>
      <c r="E10" s="277"/>
      <c r="F10" s="72" t="s">
        <v>1404</v>
      </c>
      <c r="G10" s="306"/>
      <c r="H10" s="387"/>
      <c r="I10" s="389"/>
      <c r="J10" s="105" t="s">
        <v>1395</v>
      </c>
    </row>
    <row r="11" spans="2:10" ht="37.15" customHeight="1">
      <c r="B11" s="276" t="s">
        <v>53</v>
      </c>
      <c r="C11" s="276" t="s">
        <v>1406</v>
      </c>
      <c r="D11" s="276" t="s">
        <v>1407</v>
      </c>
      <c r="E11" s="276" t="s">
        <v>1408</v>
      </c>
      <c r="F11" s="85" t="s">
        <v>1392</v>
      </c>
      <c r="G11" s="304" t="s">
        <v>1409</v>
      </c>
      <c r="H11" s="386">
        <v>5.0000000000000001E-4</v>
      </c>
      <c r="I11" s="386">
        <v>1.8E-3</v>
      </c>
      <c r="J11" s="152">
        <v>2.9999999999999997E-4</v>
      </c>
    </row>
    <row r="12" spans="2:10" ht="25.5" thickBot="1">
      <c r="B12" s="277"/>
      <c r="C12" s="277"/>
      <c r="D12" s="277"/>
      <c r="E12" s="277"/>
      <c r="F12" s="72" t="s">
        <v>1393</v>
      </c>
      <c r="G12" s="306"/>
      <c r="H12" s="387"/>
      <c r="I12" s="387"/>
      <c r="J12" s="105" t="s">
        <v>1395</v>
      </c>
    </row>
    <row r="13" spans="2:10" ht="25.5" thickBot="1">
      <c r="B13" s="70" t="s">
        <v>53</v>
      </c>
      <c r="C13" s="72" t="s">
        <v>1410</v>
      </c>
      <c r="D13" s="72" t="s">
        <v>1411</v>
      </c>
      <c r="E13" s="72" t="s">
        <v>1412</v>
      </c>
      <c r="F13" s="72" t="s">
        <v>1413</v>
      </c>
      <c r="G13" s="105" t="s">
        <v>1413</v>
      </c>
      <c r="H13" s="105" t="s">
        <v>1414</v>
      </c>
      <c r="I13" s="105" t="s">
        <v>1414</v>
      </c>
      <c r="J13" s="105" t="s">
        <v>1413</v>
      </c>
    </row>
    <row r="14" spans="2:10" ht="25.5" thickBot="1">
      <c r="B14" s="70" t="s">
        <v>53</v>
      </c>
      <c r="C14" s="72" t="s">
        <v>1415</v>
      </c>
      <c r="D14" s="72" t="s">
        <v>1411</v>
      </c>
      <c r="E14" s="72" t="s">
        <v>1416</v>
      </c>
      <c r="F14" s="72" t="s">
        <v>1414</v>
      </c>
      <c r="G14" s="105" t="s">
        <v>1413</v>
      </c>
      <c r="H14" s="105" t="s">
        <v>1414</v>
      </c>
      <c r="I14" s="105" t="s">
        <v>1414</v>
      </c>
      <c r="J14" s="105" t="s">
        <v>1413</v>
      </c>
    </row>
    <row r="15" spans="2:10" ht="15" thickBot="1">
      <c r="B15" s="70" t="s">
        <v>54</v>
      </c>
      <c r="C15" s="72" t="s">
        <v>1417</v>
      </c>
      <c r="D15" s="72" t="s">
        <v>1418</v>
      </c>
      <c r="E15" s="72" t="s">
        <v>1419</v>
      </c>
      <c r="F15" s="72" t="s">
        <v>1420</v>
      </c>
      <c r="G15" s="105" t="s">
        <v>1421</v>
      </c>
      <c r="H15" s="106">
        <v>3.5E-4</v>
      </c>
      <c r="I15" s="106">
        <v>6.9999999999999999E-4</v>
      </c>
      <c r="J15" s="106">
        <v>3.0000000000000001E-5</v>
      </c>
    </row>
    <row r="16" spans="2:10" ht="25">
      <c r="B16" s="276" t="s">
        <v>54</v>
      </c>
      <c r="C16" s="276" t="s">
        <v>1422</v>
      </c>
      <c r="D16" s="276" t="s">
        <v>1423</v>
      </c>
      <c r="E16" s="276" t="s">
        <v>1424</v>
      </c>
      <c r="F16" s="276" t="s">
        <v>1425</v>
      </c>
      <c r="G16" s="304" t="s">
        <v>735</v>
      </c>
      <c r="H16" s="126" t="s">
        <v>1426</v>
      </c>
      <c r="I16" s="126" t="s">
        <v>1426</v>
      </c>
      <c r="J16" s="126" t="s">
        <v>1426</v>
      </c>
    </row>
    <row r="17" spans="2:10" ht="15" thickBot="1">
      <c r="B17" s="277"/>
      <c r="C17" s="277"/>
      <c r="D17" s="277"/>
      <c r="E17" s="277"/>
      <c r="F17" s="277"/>
      <c r="G17" s="306"/>
      <c r="H17" s="105">
        <v>0</v>
      </c>
      <c r="I17" s="105">
        <v>0.53</v>
      </c>
      <c r="J17" s="105">
        <v>0</v>
      </c>
    </row>
    <row r="18" spans="2:10" ht="39" customHeight="1">
      <c r="B18" s="276" t="s">
        <v>54</v>
      </c>
      <c r="C18" s="276" t="s">
        <v>1427</v>
      </c>
      <c r="D18" s="276" t="s">
        <v>1428</v>
      </c>
      <c r="E18" s="85" t="s">
        <v>1429</v>
      </c>
      <c r="F18" s="276" t="s">
        <v>1431</v>
      </c>
      <c r="G18" s="304" t="s">
        <v>735</v>
      </c>
      <c r="H18" s="386">
        <v>8.4000000000000003E-4</v>
      </c>
      <c r="I18" s="386">
        <v>0.04</v>
      </c>
      <c r="J18" s="386">
        <v>5.7999999999999996E-3</v>
      </c>
    </row>
    <row r="19" spans="2:10" ht="15" thickBot="1">
      <c r="B19" s="277"/>
      <c r="C19" s="277"/>
      <c r="D19" s="277"/>
      <c r="E19" s="72" t="s">
        <v>1430</v>
      </c>
      <c r="F19" s="277"/>
      <c r="G19" s="306"/>
      <c r="H19" s="387"/>
      <c r="I19" s="387"/>
      <c r="J19" s="387"/>
    </row>
    <row r="20" spans="2:10" ht="38" thickBot="1">
      <c r="B20" s="70" t="s">
        <v>54</v>
      </c>
      <c r="C20" s="72" t="s">
        <v>1432</v>
      </c>
      <c r="D20" s="72" t="s">
        <v>1433</v>
      </c>
      <c r="E20" s="72" t="s">
        <v>1434</v>
      </c>
      <c r="F20" s="72" t="s">
        <v>735</v>
      </c>
      <c r="G20" s="105" t="s">
        <v>735</v>
      </c>
      <c r="H20" s="105" t="s">
        <v>735</v>
      </c>
      <c r="I20" s="105" t="s">
        <v>735</v>
      </c>
      <c r="J20" s="105" t="s">
        <v>735</v>
      </c>
    </row>
    <row r="21" spans="2:10" ht="25.5" thickBot="1">
      <c r="B21" s="70" t="s">
        <v>54</v>
      </c>
      <c r="C21" s="72" t="s">
        <v>1435</v>
      </c>
      <c r="D21" s="72" t="s">
        <v>1436</v>
      </c>
      <c r="E21" s="72" t="s">
        <v>1437</v>
      </c>
      <c r="F21" s="72" t="s">
        <v>1438</v>
      </c>
      <c r="G21" s="107">
        <v>1</v>
      </c>
      <c r="H21" s="105" t="s">
        <v>735</v>
      </c>
      <c r="I21" s="105" t="s">
        <v>735</v>
      </c>
      <c r="J21" s="105" t="s">
        <v>735</v>
      </c>
    </row>
    <row r="22" spans="2:10" ht="50.5" thickBot="1">
      <c r="B22" s="70" t="s">
        <v>54</v>
      </c>
      <c r="C22" s="72" t="s">
        <v>1439</v>
      </c>
      <c r="D22" s="72" t="s">
        <v>1440</v>
      </c>
      <c r="E22" s="72" t="s">
        <v>1441</v>
      </c>
      <c r="F22" s="72" t="s">
        <v>1442</v>
      </c>
      <c r="G22" s="105" t="s">
        <v>395</v>
      </c>
      <c r="H22" s="106">
        <v>4.0000000000000001E-3</v>
      </c>
      <c r="I22" s="106">
        <v>0.35899999999999999</v>
      </c>
      <c r="J22" s="106">
        <v>6.4999999999999997E-3</v>
      </c>
    </row>
    <row r="23" spans="2:10" ht="29.5" thickBot="1">
      <c r="B23" s="70" t="s">
        <v>1443</v>
      </c>
      <c r="C23" s="72" t="s">
        <v>1444</v>
      </c>
      <c r="D23" s="72" t="s">
        <v>1445</v>
      </c>
      <c r="E23" s="72" t="s">
        <v>1446</v>
      </c>
      <c r="F23" s="72" t="s">
        <v>1447</v>
      </c>
      <c r="G23" s="105" t="s">
        <v>395</v>
      </c>
      <c r="H23" s="73" t="s">
        <v>1448</v>
      </c>
      <c r="I23" s="73" t="s">
        <v>1448</v>
      </c>
      <c r="J23" s="73" t="s">
        <v>1448</v>
      </c>
    </row>
    <row r="24" spans="2:10">
      <c r="B24" s="293" t="s">
        <v>690</v>
      </c>
      <c r="C24" s="294"/>
      <c r="D24" s="294"/>
      <c r="E24" s="294"/>
      <c r="F24" s="294"/>
      <c r="G24" s="294"/>
      <c r="H24" s="294"/>
      <c r="I24" s="294"/>
      <c r="J24" s="295"/>
    </row>
    <row r="25" spans="2:10" ht="25.15" customHeight="1">
      <c r="B25" s="301" t="s">
        <v>1449</v>
      </c>
      <c r="C25" s="302"/>
      <c r="D25" s="302"/>
      <c r="E25" s="302"/>
      <c r="F25" s="302"/>
      <c r="G25" s="302"/>
      <c r="H25" s="302"/>
      <c r="I25" s="302"/>
      <c r="J25" s="303"/>
    </row>
    <row r="26" spans="2:10">
      <c r="B26" s="301" t="s">
        <v>1450</v>
      </c>
      <c r="C26" s="302"/>
      <c r="D26" s="302"/>
      <c r="E26" s="302"/>
      <c r="F26" s="302"/>
      <c r="G26" s="302"/>
      <c r="H26" s="302"/>
      <c r="I26" s="302"/>
      <c r="J26" s="303"/>
    </row>
    <row r="27" spans="2:10" ht="25.15" customHeight="1">
      <c r="B27" s="301" t="s">
        <v>1451</v>
      </c>
      <c r="C27" s="302"/>
      <c r="D27" s="302"/>
      <c r="E27" s="302"/>
      <c r="F27" s="302"/>
      <c r="G27" s="302"/>
      <c r="H27" s="302"/>
      <c r="I27" s="302"/>
      <c r="J27" s="303"/>
    </row>
    <row r="28" spans="2:10" ht="25.15" customHeight="1">
      <c r="B28" s="301" t="s">
        <v>1452</v>
      </c>
      <c r="C28" s="302"/>
      <c r="D28" s="302"/>
      <c r="E28" s="302"/>
      <c r="F28" s="302"/>
      <c r="G28" s="302"/>
      <c r="H28" s="302"/>
      <c r="I28" s="302"/>
      <c r="J28" s="303"/>
    </row>
    <row r="29" spans="2:10">
      <c r="B29" s="301" t="s">
        <v>1453</v>
      </c>
      <c r="C29" s="302"/>
      <c r="D29" s="302"/>
      <c r="E29" s="302"/>
      <c r="F29" s="302"/>
      <c r="G29" s="302"/>
      <c r="H29" s="302"/>
      <c r="I29" s="302"/>
      <c r="J29" s="303"/>
    </row>
    <row r="30" spans="2:10" ht="28.9" customHeight="1" thickBot="1">
      <c r="B30" s="383" t="s">
        <v>1454</v>
      </c>
      <c r="C30" s="384"/>
      <c r="D30" s="384"/>
      <c r="E30" s="384"/>
      <c r="F30" s="384"/>
      <c r="G30" s="384"/>
      <c r="H30" s="384"/>
      <c r="I30" s="384"/>
      <c r="J30" s="385"/>
    </row>
  </sheetData>
  <mergeCells count="49">
    <mergeCell ref="I5:I6"/>
    <mergeCell ref="B7:B8"/>
    <mergeCell ref="C7:C8"/>
    <mergeCell ref="D7:D8"/>
    <mergeCell ref="E7:E8"/>
    <mergeCell ref="G7:G8"/>
    <mergeCell ref="H7:H8"/>
    <mergeCell ref="I7:I8"/>
    <mergeCell ref="B5:B6"/>
    <mergeCell ref="C5:C6"/>
    <mergeCell ref="D5:D6"/>
    <mergeCell ref="E5:E6"/>
    <mergeCell ref="G5:G6"/>
    <mergeCell ref="H5:H6"/>
    <mergeCell ref="I9:I10"/>
    <mergeCell ref="B11:B12"/>
    <mergeCell ref="C11:C12"/>
    <mergeCell ref="D11:D12"/>
    <mergeCell ref="E11:E12"/>
    <mergeCell ref="G11:G12"/>
    <mergeCell ref="H11:H12"/>
    <mergeCell ref="I11:I12"/>
    <mergeCell ref="B9:B10"/>
    <mergeCell ref="C9:C10"/>
    <mergeCell ref="D9:D10"/>
    <mergeCell ref="E9:E10"/>
    <mergeCell ref="G9:G10"/>
    <mergeCell ref="H9:H10"/>
    <mergeCell ref="C16:C17"/>
    <mergeCell ref="D16:D17"/>
    <mergeCell ref="E16:E17"/>
    <mergeCell ref="F16:F17"/>
    <mergeCell ref="B28:J28"/>
    <mergeCell ref="G16:G17"/>
    <mergeCell ref="B16:B17"/>
    <mergeCell ref="B29:J29"/>
    <mergeCell ref="B30:J30"/>
    <mergeCell ref="I18:I19"/>
    <mergeCell ref="J18:J19"/>
    <mergeCell ref="B24:J24"/>
    <mergeCell ref="B25:J25"/>
    <mergeCell ref="B26:J26"/>
    <mergeCell ref="B27:J27"/>
    <mergeCell ref="B18:B19"/>
    <mergeCell ref="C18:C19"/>
    <mergeCell ref="D18:D19"/>
    <mergeCell ref="F18:F19"/>
    <mergeCell ref="G18:G19"/>
    <mergeCell ref="H18:H19"/>
  </mergeCells>
  <hyperlinks>
    <hyperlink ref="H23" location="T8p3p15p1d1" display="T8p3p15p1d1" xr:uid="{E6041948-FCE1-4DB3-9DA5-3E386B641BCD}"/>
    <hyperlink ref="I23" location="T8p3p15p1d1" display="T8p3p15p1d1" xr:uid="{031F8F52-53B7-4584-98C6-3D449D9B1821}"/>
    <hyperlink ref="J23" location="T8p3p15p1d1" display="T8p3p15p1d1" xr:uid="{3F303EAC-5E5D-401A-A1DB-05CB05BDA8C9}"/>
    <hyperlink ref="B30" r:id="rId1" location="accordion-99016a73ab-item-4366b98ea7" display="https://www.pge.com/en/outages-and-safety/safety/community-wildfire-safety-program.html?WT.mc_id=Vanity_wildfiremitigationplan - accordion-99016a73ab-item-4366b98ea7" xr:uid="{9760A0FF-2E82-455C-B1F4-19DBA4A366C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D255-0928-44AA-A5F0-3168CF8D2A9A}">
  <sheetPr>
    <tabColor rgb="FF00B050"/>
  </sheetPr>
  <dimension ref="B2:D14"/>
  <sheetViews>
    <sheetView showGridLines="0" workbookViewId="0">
      <selection activeCell="C2" sqref="C2"/>
    </sheetView>
  </sheetViews>
  <sheetFormatPr defaultRowHeight="14.5"/>
  <cols>
    <col min="2" max="2" width="16.54296875" customWidth="1"/>
    <col min="3" max="3" width="26" customWidth="1"/>
    <col min="4" max="4" width="36.26953125" customWidth="1"/>
  </cols>
  <sheetData>
    <row r="2" spans="2:4">
      <c r="B2" s="60" t="s">
        <v>2544</v>
      </c>
    </row>
    <row r="3" spans="2:4">
      <c r="B3" s="60" t="s">
        <v>2545</v>
      </c>
    </row>
    <row r="4" spans="2:4" ht="28.9" customHeight="1">
      <c r="B4" s="390" t="s">
        <v>1455</v>
      </c>
      <c r="C4" s="7" t="s">
        <v>1456</v>
      </c>
      <c r="D4" s="7" t="s">
        <v>1458</v>
      </c>
    </row>
    <row r="5" spans="2:4" ht="50">
      <c r="B5" s="390"/>
      <c r="C5" s="7" t="s">
        <v>1457</v>
      </c>
      <c r="D5" s="7" t="s">
        <v>1459</v>
      </c>
    </row>
    <row r="6" spans="2:4">
      <c r="B6" s="7" t="s">
        <v>1460</v>
      </c>
      <c r="C6" s="8">
        <v>1.5E-3</v>
      </c>
      <c r="D6" s="8">
        <v>2.3E-3</v>
      </c>
    </row>
    <row r="7" spans="2:4">
      <c r="B7" s="7" t="s">
        <v>592</v>
      </c>
      <c r="C7" s="8">
        <v>2.7000000000000001E-3</v>
      </c>
      <c r="D7" s="8">
        <v>2.8999999999999998E-3</v>
      </c>
    </row>
    <row r="8" spans="2:4">
      <c r="B8" s="7" t="s">
        <v>1461</v>
      </c>
      <c r="C8" s="8">
        <v>3.3300000000000003E-2</v>
      </c>
      <c r="D8" s="8">
        <v>2.5999999999999999E-2</v>
      </c>
    </row>
    <row r="9" spans="2:4">
      <c r="B9" s="7" t="s">
        <v>1462</v>
      </c>
      <c r="C9" s="8">
        <v>0.32300000000000001</v>
      </c>
      <c r="D9" s="8">
        <v>0.13900000000000001</v>
      </c>
    </row>
    <row r="10" spans="2:4">
      <c r="B10" s="7" t="s">
        <v>1463</v>
      </c>
      <c r="C10" s="8">
        <v>6.4999999999999997E-3</v>
      </c>
      <c r="D10" s="8">
        <v>4.2999999999999997E-2</v>
      </c>
    </row>
    <row r="11" spans="2:4">
      <c r="B11" s="153" t="s">
        <v>690</v>
      </c>
    </row>
    <row r="12" spans="2:4" ht="109.9" customHeight="1">
      <c r="B12" s="154" t="s">
        <v>1464</v>
      </c>
      <c r="C12" s="391" t="s">
        <v>1465</v>
      </c>
      <c r="D12" s="391"/>
    </row>
    <row r="13" spans="2:4" ht="100.15" customHeight="1">
      <c r="B13" s="154" t="s">
        <v>1466</v>
      </c>
      <c r="C13" s="391" t="s">
        <v>1467</v>
      </c>
      <c r="D13" s="391"/>
    </row>
    <row r="14" spans="2:4" ht="15.5">
      <c r="B14" s="96"/>
    </row>
  </sheetData>
  <mergeCells count="3">
    <mergeCell ref="B4:B5"/>
    <mergeCell ref="C12:D12"/>
    <mergeCell ref="C13:D1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6E0C-2A89-4455-8E30-901F739E739B}">
  <sheetPr>
    <tabColor rgb="FF00B050"/>
  </sheetPr>
  <dimension ref="B2:E8"/>
  <sheetViews>
    <sheetView showGridLines="0" workbookViewId="0">
      <selection activeCell="C2" sqref="C2"/>
    </sheetView>
  </sheetViews>
  <sheetFormatPr defaultRowHeight="14.5"/>
  <cols>
    <col min="3" max="5" width="14.81640625" customWidth="1"/>
  </cols>
  <sheetData>
    <row r="2" spans="2:5">
      <c r="B2" s="60" t="s">
        <v>2546</v>
      </c>
    </row>
    <row r="3" spans="2:5">
      <c r="B3" s="60" t="s">
        <v>2547</v>
      </c>
    </row>
    <row r="4" spans="2:5">
      <c r="B4" s="59"/>
    </row>
    <row r="5" spans="2:5">
      <c r="B5" s="7" t="s">
        <v>751</v>
      </c>
      <c r="C5" s="7" t="s">
        <v>1468</v>
      </c>
      <c r="D5" s="7" t="s">
        <v>1469</v>
      </c>
      <c r="E5" s="7" t="s">
        <v>1470</v>
      </c>
    </row>
    <row r="6" spans="2:5">
      <c r="B6" s="7">
        <v>2024</v>
      </c>
      <c r="C6" s="155">
        <v>6.1599999999999997E-3</v>
      </c>
      <c r="D6" s="155">
        <v>9.5310000000000006E-2</v>
      </c>
      <c r="E6" s="155">
        <v>0.29370000000000002</v>
      </c>
    </row>
    <row r="7" spans="2:5">
      <c r="B7" s="7">
        <v>2023</v>
      </c>
      <c r="C7" s="155">
        <v>2.2799999999999999E-3</v>
      </c>
      <c r="D7" s="155">
        <v>3.5959999999999999E-2</v>
      </c>
      <c r="E7" s="155">
        <v>6.1929999999999999E-2</v>
      </c>
    </row>
    <row r="8" spans="2:5">
      <c r="B8" s="7">
        <v>2022</v>
      </c>
      <c r="C8" s="155">
        <v>1.4449999999999999E-2</v>
      </c>
      <c r="D8" s="155">
        <v>3.2750000000000001E-2</v>
      </c>
      <c r="E8" s="155">
        <v>6.0900000000000003E-2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8822-D9B5-44CE-8D25-5CC659A452B9}">
  <sheetPr>
    <tabColor rgb="FF00B050"/>
  </sheetPr>
  <dimension ref="B2:D28"/>
  <sheetViews>
    <sheetView showGridLines="0" workbookViewId="0">
      <selection activeCell="C2" sqref="C2"/>
    </sheetView>
  </sheetViews>
  <sheetFormatPr defaultRowHeight="14.5"/>
  <cols>
    <col min="2" max="4" width="21.26953125" customWidth="1"/>
  </cols>
  <sheetData>
    <row r="2" spans="2:4">
      <c r="B2" s="60" t="s">
        <v>2548</v>
      </c>
    </row>
    <row r="3" spans="2:4" ht="15" thickBot="1">
      <c r="B3" s="60" t="s">
        <v>2549</v>
      </c>
    </row>
    <row r="4" spans="2:4" ht="25">
      <c r="B4" s="304" t="s">
        <v>1471</v>
      </c>
      <c r="C4" s="156" t="s">
        <v>1472</v>
      </c>
      <c r="D4" s="156" t="s">
        <v>1475</v>
      </c>
    </row>
    <row r="5" spans="2:4">
      <c r="B5" s="305"/>
      <c r="C5" s="126" t="s">
        <v>1473</v>
      </c>
      <c r="D5" s="126" t="s">
        <v>1476</v>
      </c>
    </row>
    <row r="6" spans="2:4" ht="15" thickBot="1">
      <c r="B6" s="306"/>
      <c r="C6" s="105" t="s">
        <v>1474</v>
      </c>
      <c r="D6" s="105" t="s">
        <v>1477</v>
      </c>
    </row>
    <row r="7" spans="2:4" ht="15" thickBot="1">
      <c r="B7" s="71" t="s">
        <v>1478</v>
      </c>
      <c r="C7" s="72" t="s">
        <v>1479</v>
      </c>
      <c r="D7" s="72" t="s">
        <v>1480</v>
      </c>
    </row>
    <row r="8" spans="2:4">
      <c r="B8" s="392" t="s">
        <v>1481</v>
      </c>
      <c r="C8" s="85" t="s">
        <v>1482</v>
      </c>
      <c r="D8" s="85" t="s">
        <v>1484</v>
      </c>
    </row>
    <row r="9" spans="2:4" ht="15" thickBot="1">
      <c r="B9" s="393"/>
      <c r="C9" s="72" t="s">
        <v>1483</v>
      </c>
      <c r="D9" s="72" t="s">
        <v>1485</v>
      </c>
    </row>
    <row r="10" spans="2:4" ht="72" customHeight="1">
      <c r="B10" s="392" t="s">
        <v>1486</v>
      </c>
      <c r="C10" s="85" t="s">
        <v>1487</v>
      </c>
      <c r="D10" s="85" t="s">
        <v>1489</v>
      </c>
    </row>
    <row r="11" spans="2:4" ht="15" thickBot="1">
      <c r="B11" s="393"/>
      <c r="C11" s="72" t="s">
        <v>1488</v>
      </c>
      <c r="D11" s="72" t="s">
        <v>1490</v>
      </c>
    </row>
    <row r="12" spans="2:4" ht="86.65" customHeight="1">
      <c r="B12" s="392" t="s">
        <v>1491</v>
      </c>
      <c r="C12" s="85" t="s">
        <v>1487</v>
      </c>
      <c r="D12" s="85" t="s">
        <v>1489</v>
      </c>
    </row>
    <row r="13" spans="2:4" ht="15" thickBot="1">
      <c r="B13" s="393"/>
      <c r="C13" s="72" t="s">
        <v>1488</v>
      </c>
      <c r="D13" s="72" t="s">
        <v>1490</v>
      </c>
    </row>
    <row r="14" spans="2:4" ht="29.5" thickBot="1">
      <c r="B14" s="71" t="s">
        <v>1492</v>
      </c>
      <c r="C14" s="72" t="s">
        <v>1480</v>
      </c>
      <c r="D14" s="72" t="s">
        <v>1480</v>
      </c>
    </row>
    <row r="15" spans="2:4" ht="15" thickBot="1">
      <c r="B15" s="71" t="s">
        <v>1493</v>
      </c>
      <c r="C15" s="72" t="s">
        <v>1494</v>
      </c>
      <c r="D15" s="72" t="s">
        <v>1495</v>
      </c>
    </row>
    <row r="16" spans="2:4" ht="29.5" thickBot="1">
      <c r="B16" s="71" t="s">
        <v>1496</v>
      </c>
      <c r="C16" s="72" t="s">
        <v>1497</v>
      </c>
      <c r="D16" s="72" t="s">
        <v>1498</v>
      </c>
    </row>
    <row r="17" spans="2:4" ht="15" thickBot="1">
      <c r="B17" s="71" t="s">
        <v>1499</v>
      </c>
      <c r="C17" s="72" t="s">
        <v>1500</v>
      </c>
      <c r="D17" s="72" t="s">
        <v>1501</v>
      </c>
    </row>
    <row r="18" spans="2:4">
      <c r="B18" s="392" t="s">
        <v>1502</v>
      </c>
      <c r="C18" s="85" t="s">
        <v>1487</v>
      </c>
      <c r="D18" s="85" t="s">
        <v>1489</v>
      </c>
    </row>
    <row r="19" spans="2:4" ht="15" thickBot="1">
      <c r="B19" s="393"/>
      <c r="C19" s="72" t="s">
        <v>1488</v>
      </c>
      <c r="D19" s="72" t="s">
        <v>1490</v>
      </c>
    </row>
    <row r="20" spans="2:4" ht="29.5" thickBot="1">
      <c r="B20" s="71" t="s">
        <v>1503</v>
      </c>
      <c r="C20" s="72" t="s">
        <v>1504</v>
      </c>
      <c r="D20" s="72" t="s">
        <v>1505</v>
      </c>
    </row>
    <row r="21" spans="2:4" ht="29.5" thickBot="1">
      <c r="B21" s="71" t="s">
        <v>1506</v>
      </c>
      <c r="C21" s="72" t="s">
        <v>1507</v>
      </c>
      <c r="D21" s="72" t="s">
        <v>1508</v>
      </c>
    </row>
    <row r="22" spans="2:4" ht="29.5" thickBot="1">
      <c r="B22" s="71" t="s">
        <v>1509</v>
      </c>
      <c r="C22" s="72" t="s">
        <v>735</v>
      </c>
      <c r="D22" s="72" t="s">
        <v>735</v>
      </c>
    </row>
    <row r="23" spans="2:4" ht="29.5" thickBot="1">
      <c r="B23" s="71" t="s">
        <v>1510</v>
      </c>
      <c r="C23" s="72" t="s">
        <v>1480</v>
      </c>
      <c r="D23" s="72" t="s">
        <v>1480</v>
      </c>
    </row>
    <row r="24" spans="2:4">
      <c r="B24" s="392" t="s">
        <v>1511</v>
      </c>
      <c r="C24" s="85" t="s">
        <v>1512</v>
      </c>
      <c r="D24" s="85" t="s">
        <v>1515</v>
      </c>
    </row>
    <row r="25" spans="2:4">
      <c r="B25" s="394"/>
      <c r="C25" s="85" t="s">
        <v>1513</v>
      </c>
      <c r="D25" s="85" t="s">
        <v>1516</v>
      </c>
    </row>
    <row r="26" spans="2:4" ht="15" thickBot="1">
      <c r="B26" s="393"/>
      <c r="C26" s="72" t="s">
        <v>1514</v>
      </c>
      <c r="D26" s="72" t="s">
        <v>1517</v>
      </c>
    </row>
    <row r="27" spans="2:4">
      <c r="B27" s="293" t="s">
        <v>690</v>
      </c>
      <c r="C27" s="294"/>
      <c r="D27" s="295"/>
    </row>
    <row r="28" spans="2:4" ht="37.5" customHeight="1" thickBot="1">
      <c r="B28" s="296" t="s">
        <v>1518</v>
      </c>
      <c r="C28" s="297"/>
      <c r="D28" s="298"/>
    </row>
  </sheetData>
  <mergeCells count="8">
    <mergeCell ref="B27:D27"/>
    <mergeCell ref="B28:D28"/>
    <mergeCell ref="B4:B6"/>
    <mergeCell ref="B8:B9"/>
    <mergeCell ref="B10:B11"/>
    <mergeCell ref="B12:B13"/>
    <mergeCell ref="B18:B19"/>
    <mergeCell ref="B24:B26"/>
  </mergeCells>
  <hyperlinks>
    <hyperlink ref="B7" location="_8.4.1_Capacitors" display="_8.4.1_Capacitors" xr:uid="{B8540280-ED5F-4CF0-8E61-DE17E4783A8A}"/>
    <hyperlink ref="B8" location="_8.4.2_Circuit_Breakers" display="_8.4.2_Circuit_Breakers" xr:uid="{3B19CADB-BB59-4AD1-A01F-7AA2CF78D2E8}"/>
    <hyperlink ref="B10" location="_8.4.3_Connectors,_Including" display="_8.4.3_Connectors,_Including" xr:uid="{003CA89E-78FB-4828-9FBF-7DCAB7BAD4CA}"/>
    <hyperlink ref="B12" location="_8.4.4_Conductor,_Including" display="_8.4.4_Conductor,_Including" xr:uid="{0A059EF0-1420-4B3A-A5A0-81EF9D7F6AF0}"/>
    <hyperlink ref="B14" location="_8.4.5_Fuses,_Including" display="_8.4.5_Fuses,_Including" xr:uid="{3754301A-8ED8-4645-9816-7CA29A2780E1}"/>
    <hyperlink ref="B15" location="_8.4.6_Distribution_Pole" display="_8.4.6_Distribution_Pole" xr:uid="{0525910B-5FF7-44E5-A456-5208303E8BE9}"/>
    <hyperlink ref="B16" location="_8.4.7_Lightning_Arrestors" display="_8.4.7_Lightning_Arrestors" xr:uid="{7B096142-F13B-425F-AB37-DE808210ED4A}"/>
    <hyperlink ref="B17" location="_8.4.8_Reclosers" display="_8.4.8_Reclosers" xr:uid="{55D1A432-F399-4045-9E52-7AA19D8C75A1}"/>
    <hyperlink ref="B18" location="_8.4.9_Splices" display="_8.4.9_Splices" xr:uid="{1277A8CE-8E76-49B8-8C89-EB0E9393AE6E}"/>
    <hyperlink ref="B20" location="_8.4.10_Transmission_Poles/Towers" display="_8.4.10_Transmission_Poles/Towers" xr:uid="{3A050B72-C2A1-4F25-8FB9-CCB5B169AAF6}"/>
    <hyperlink ref="B21" location="_8.4.11_Transformers" display="_8.4.11_Transformers" xr:uid="{2F934BA9-C7F3-4CA5-AF41-5085A0544365}"/>
    <hyperlink ref="B22" location="_8.4.12_Non-Exempt_Equipment" display="_8.4.12_Non-Exempt_Equipment" xr:uid="{B3BD4F7F-9CFC-4081-ACB0-3FEC3560C21F}"/>
    <hyperlink ref="B23" location="_8.4.13_Pre-GO_95" display="_8.4.13_Pre-GO_95" xr:uid="{C9028ECF-4202-43F3-80E8-DB48F59E5B4D}"/>
    <hyperlink ref="B24" location="_8.4.14_Other_Equipment" display="_8.4.14_Other_Equipment" xr:uid="{784DB482-DE86-4FFC-954B-038B66DA26D7}"/>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03E1-1CCE-4F25-A2E7-02F662F30936}">
  <sheetPr codeName="Sheet4">
    <tabColor rgb="FF00B050"/>
  </sheetPr>
  <dimension ref="B2:F14"/>
  <sheetViews>
    <sheetView showGridLines="0" zoomScaleNormal="100" workbookViewId="0">
      <selection activeCell="C2" sqref="C2"/>
    </sheetView>
  </sheetViews>
  <sheetFormatPr defaultRowHeight="14.5"/>
  <cols>
    <col min="1" max="1" width="1.7265625" customWidth="1"/>
    <col min="2" max="2" width="44.54296875" customWidth="1"/>
    <col min="3" max="3" width="19.26953125" customWidth="1"/>
    <col min="4" max="4" width="12.26953125" customWidth="1"/>
    <col min="5" max="5" width="18.7265625" customWidth="1"/>
    <col min="6" max="6" width="47.54296875" customWidth="1"/>
  </cols>
  <sheetData>
    <row r="2" spans="2:6">
      <c r="B2" s="60" t="s">
        <v>5119</v>
      </c>
    </row>
    <row r="3" spans="2:6">
      <c r="B3" s="60" t="s">
        <v>2550</v>
      </c>
    </row>
    <row r="4" spans="2:6" ht="39">
      <c r="B4" s="26" t="s">
        <v>67</v>
      </c>
      <c r="C4" s="26" t="s">
        <v>68</v>
      </c>
      <c r="D4" s="26" t="s">
        <v>61</v>
      </c>
      <c r="E4" s="26" t="s">
        <v>69</v>
      </c>
      <c r="F4" s="26" t="s">
        <v>62</v>
      </c>
    </row>
    <row r="5" spans="2:6" ht="25">
      <c r="B5" s="22" t="s">
        <v>70</v>
      </c>
      <c r="C5" s="7" t="s">
        <v>71</v>
      </c>
      <c r="D5" s="7" t="s">
        <v>65</v>
      </c>
      <c r="E5" s="7" t="s">
        <v>72</v>
      </c>
      <c r="F5" s="22" t="s">
        <v>64</v>
      </c>
    </row>
    <row r="6" spans="2:6" ht="25">
      <c r="B6" s="22" t="s">
        <v>70</v>
      </c>
      <c r="C6" s="7" t="s">
        <v>71</v>
      </c>
      <c r="D6" s="7" t="s">
        <v>63</v>
      </c>
      <c r="E6" s="7" t="s">
        <v>73</v>
      </c>
      <c r="F6" s="22" t="s">
        <v>64</v>
      </c>
    </row>
    <row r="7" spans="2:6" ht="25">
      <c r="B7" s="22" t="s">
        <v>42</v>
      </c>
      <c r="C7" s="7" t="s">
        <v>74</v>
      </c>
      <c r="D7" s="7" t="s">
        <v>65</v>
      </c>
      <c r="E7" s="7" t="s">
        <v>75</v>
      </c>
      <c r="F7" s="22" t="s">
        <v>76</v>
      </c>
    </row>
    <row r="8" spans="2:6" ht="25">
      <c r="B8" s="22" t="s">
        <v>42</v>
      </c>
      <c r="C8" s="7" t="s">
        <v>74</v>
      </c>
      <c r="D8" s="7" t="s">
        <v>63</v>
      </c>
      <c r="E8" s="7" t="s">
        <v>77</v>
      </c>
      <c r="F8" s="22" t="s">
        <v>76</v>
      </c>
    </row>
    <row r="9" spans="2:6" ht="25">
      <c r="B9" s="22" t="s">
        <v>78</v>
      </c>
      <c r="C9" s="7" t="s">
        <v>79</v>
      </c>
      <c r="D9" s="7" t="s">
        <v>65</v>
      </c>
      <c r="E9" s="7" t="s">
        <v>80</v>
      </c>
      <c r="F9" s="22" t="s">
        <v>66</v>
      </c>
    </row>
    <row r="10" spans="2:6" ht="25">
      <c r="B10" s="22" t="s">
        <v>78</v>
      </c>
      <c r="C10" s="7" t="s">
        <v>79</v>
      </c>
      <c r="D10" s="7" t="s">
        <v>63</v>
      </c>
      <c r="E10" s="7" t="s">
        <v>81</v>
      </c>
      <c r="F10" s="22" t="s">
        <v>66</v>
      </c>
    </row>
    <row r="11" spans="2:6" ht="25">
      <c r="B11" s="22" t="s">
        <v>82</v>
      </c>
      <c r="C11" s="7" t="s">
        <v>83</v>
      </c>
      <c r="D11" s="7" t="s">
        <v>65</v>
      </c>
      <c r="E11" s="7" t="s">
        <v>84</v>
      </c>
      <c r="F11" s="22" t="s">
        <v>66</v>
      </c>
    </row>
    <row r="12" spans="2:6" ht="25">
      <c r="B12" s="22" t="s">
        <v>82</v>
      </c>
      <c r="C12" s="7" t="s">
        <v>83</v>
      </c>
      <c r="D12" s="7" t="s">
        <v>63</v>
      </c>
      <c r="E12" s="7" t="s">
        <v>85</v>
      </c>
      <c r="F12" s="22" t="s">
        <v>66</v>
      </c>
    </row>
    <row r="13" spans="2:6">
      <c r="B13" s="25"/>
    </row>
    <row r="14" spans="2:6">
      <c r="B14" s="5"/>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5FED-AFBA-4E52-9838-3806BDECB546}">
  <sheetPr codeName="Sheet5">
    <tabColor rgb="FF00B050"/>
  </sheetPr>
  <dimension ref="B2:P18"/>
  <sheetViews>
    <sheetView showGridLines="0" topLeftCell="A2" zoomScale="110" zoomScaleNormal="110" workbookViewId="0">
      <selection activeCell="C2" sqref="C2"/>
    </sheetView>
  </sheetViews>
  <sheetFormatPr defaultRowHeight="14.5"/>
  <cols>
    <col min="1" max="1" width="1.7265625" customWidth="1"/>
    <col min="2" max="2" width="21.7265625" customWidth="1"/>
    <col min="4" max="4" width="16.7265625" customWidth="1"/>
    <col min="5" max="5" width="18.453125" customWidth="1"/>
    <col min="6" max="6" width="10.54296875" customWidth="1"/>
    <col min="7" max="7" width="10.26953125" customWidth="1"/>
    <col min="8" max="8" width="11.453125" customWidth="1"/>
    <col min="9" max="10" width="10.453125" customWidth="1"/>
    <col min="11" max="11" width="10.54296875" customWidth="1"/>
    <col min="12" max="12" width="14" customWidth="1"/>
    <col min="13" max="13" width="15.54296875" customWidth="1"/>
    <col min="14" max="14" width="12.54296875" customWidth="1"/>
    <col min="15" max="15" width="12.26953125" customWidth="1"/>
    <col min="16" max="16" width="12" customWidth="1"/>
  </cols>
  <sheetData>
    <row r="2" spans="2:16">
      <c r="B2" s="48" t="s">
        <v>5118</v>
      </c>
    </row>
    <row r="3" spans="2:16">
      <c r="B3" s="48" t="s">
        <v>404</v>
      </c>
    </row>
    <row r="4" spans="2:16" ht="42" customHeight="1">
      <c r="B4" s="27" t="s">
        <v>59</v>
      </c>
      <c r="C4" s="27" t="s">
        <v>61</v>
      </c>
      <c r="D4" s="27" t="s">
        <v>87</v>
      </c>
      <c r="E4" s="27" t="s">
        <v>98</v>
      </c>
      <c r="F4" s="27" t="s">
        <v>88</v>
      </c>
      <c r="G4" s="27" t="s">
        <v>89</v>
      </c>
      <c r="H4" s="27" t="s">
        <v>90</v>
      </c>
      <c r="I4" s="27" t="s">
        <v>91</v>
      </c>
      <c r="J4" s="27" t="s">
        <v>92</v>
      </c>
      <c r="K4" s="27" t="s">
        <v>93</v>
      </c>
      <c r="L4" s="27" t="s">
        <v>99</v>
      </c>
      <c r="M4" s="27" t="s">
        <v>100</v>
      </c>
      <c r="N4" s="27" t="s">
        <v>95</v>
      </c>
      <c r="O4" s="27" t="s">
        <v>96</v>
      </c>
      <c r="P4" s="27" t="s">
        <v>97</v>
      </c>
    </row>
    <row r="5" spans="2:16" ht="25">
      <c r="B5" s="28" t="s">
        <v>36</v>
      </c>
      <c r="C5" s="27" t="s">
        <v>65</v>
      </c>
      <c r="D5" s="224" t="s">
        <v>101</v>
      </c>
      <c r="E5" s="224" t="s">
        <v>22</v>
      </c>
      <c r="F5" s="27">
        <v>370</v>
      </c>
      <c r="G5" s="27">
        <v>309</v>
      </c>
      <c r="H5" s="27">
        <v>400</v>
      </c>
      <c r="I5" s="27">
        <v>329</v>
      </c>
      <c r="J5" s="27">
        <v>400</v>
      </c>
      <c r="K5" s="27">
        <v>329</v>
      </c>
      <c r="L5" s="225">
        <v>1</v>
      </c>
      <c r="M5" s="27" t="s">
        <v>102</v>
      </c>
      <c r="N5" s="225">
        <v>0.8</v>
      </c>
      <c r="O5" s="225">
        <v>0.88</v>
      </c>
      <c r="P5" s="225">
        <v>0.95</v>
      </c>
    </row>
    <row r="6" spans="2:16" ht="25">
      <c r="B6" s="28" t="s">
        <v>36</v>
      </c>
      <c r="C6" s="27" t="s">
        <v>63</v>
      </c>
      <c r="D6" s="224" t="s">
        <v>101</v>
      </c>
      <c r="E6" s="224" t="s">
        <v>22</v>
      </c>
      <c r="F6" s="27">
        <v>370</v>
      </c>
      <c r="G6" s="27">
        <v>189</v>
      </c>
      <c r="H6" s="27">
        <v>400</v>
      </c>
      <c r="I6" s="27">
        <v>197</v>
      </c>
      <c r="J6" s="27">
        <v>400</v>
      </c>
      <c r="K6" s="27">
        <v>197</v>
      </c>
      <c r="L6" s="225">
        <v>1</v>
      </c>
      <c r="M6" s="27" t="s">
        <v>103</v>
      </c>
      <c r="N6" s="225">
        <v>0.88</v>
      </c>
      <c r="O6" s="225">
        <v>0.92</v>
      </c>
      <c r="P6" s="225">
        <v>0.95</v>
      </c>
    </row>
    <row r="7" spans="2:16" ht="25">
      <c r="B7" s="28" t="s">
        <v>42</v>
      </c>
      <c r="C7" s="27" t="s">
        <v>65</v>
      </c>
      <c r="D7" s="224" t="s">
        <v>101</v>
      </c>
      <c r="E7" s="224" t="s">
        <v>418</v>
      </c>
      <c r="F7" s="226" t="s">
        <v>205</v>
      </c>
      <c r="G7" s="29">
        <v>25000</v>
      </c>
      <c r="H7" s="226" t="s">
        <v>205</v>
      </c>
      <c r="I7" s="29">
        <v>30000</v>
      </c>
      <c r="J7" s="226" t="s">
        <v>205</v>
      </c>
      <c r="K7" s="29">
        <v>35000</v>
      </c>
      <c r="L7" s="225">
        <v>1</v>
      </c>
      <c r="M7" s="27" t="s">
        <v>104</v>
      </c>
      <c r="N7" s="225">
        <v>0.8</v>
      </c>
      <c r="O7" s="225">
        <v>0.88</v>
      </c>
      <c r="P7" s="225">
        <v>0.95</v>
      </c>
    </row>
    <row r="8" spans="2:16" ht="25">
      <c r="B8" s="28" t="s">
        <v>42</v>
      </c>
      <c r="C8" s="27" t="s">
        <v>63</v>
      </c>
      <c r="D8" s="224" t="s">
        <v>101</v>
      </c>
      <c r="E8" s="224" t="s">
        <v>418</v>
      </c>
      <c r="F8" s="226" t="s">
        <v>205</v>
      </c>
      <c r="G8" s="27">
        <v>383</v>
      </c>
      <c r="H8" s="226" t="s">
        <v>205</v>
      </c>
      <c r="I8" s="27">
        <v>383</v>
      </c>
      <c r="J8" s="226" t="s">
        <v>205</v>
      </c>
      <c r="K8" s="27">
        <v>383</v>
      </c>
      <c r="L8" s="225">
        <v>1</v>
      </c>
      <c r="M8" s="27" t="s">
        <v>103</v>
      </c>
      <c r="N8" s="225">
        <v>0.88</v>
      </c>
      <c r="O8" s="225">
        <v>0.92</v>
      </c>
      <c r="P8" s="225">
        <v>0.95</v>
      </c>
    </row>
    <row r="9" spans="2:16" ht="25">
      <c r="B9" s="28" t="s">
        <v>78</v>
      </c>
      <c r="C9" s="27" t="s">
        <v>65</v>
      </c>
      <c r="D9" s="224" t="s">
        <v>101</v>
      </c>
      <c r="E9" s="224" t="s">
        <v>34</v>
      </c>
      <c r="F9" s="226" t="s">
        <v>407</v>
      </c>
      <c r="G9" s="29">
        <v>65000</v>
      </c>
      <c r="H9" s="226" t="s">
        <v>407</v>
      </c>
      <c r="I9" s="29">
        <v>65000</v>
      </c>
      <c r="J9" s="226" t="s">
        <v>407</v>
      </c>
      <c r="K9" s="29">
        <v>65000</v>
      </c>
      <c r="L9" s="225">
        <v>1</v>
      </c>
      <c r="M9" s="27" t="s">
        <v>104</v>
      </c>
      <c r="N9" s="225">
        <v>0.95</v>
      </c>
      <c r="O9" s="225">
        <v>0.95</v>
      </c>
      <c r="P9" s="225">
        <v>0.95</v>
      </c>
    </row>
    <row r="10" spans="2:16" ht="25">
      <c r="B10" s="28" t="s">
        <v>78</v>
      </c>
      <c r="C10" s="27" t="s">
        <v>63</v>
      </c>
      <c r="D10" s="224" t="s">
        <v>101</v>
      </c>
      <c r="E10" s="224" t="s">
        <v>34</v>
      </c>
      <c r="F10" s="226" t="s">
        <v>407</v>
      </c>
      <c r="G10" s="27">
        <v>384</v>
      </c>
      <c r="H10" s="226" t="s">
        <v>407</v>
      </c>
      <c r="I10" s="27">
        <v>384</v>
      </c>
      <c r="J10" s="226" t="s">
        <v>407</v>
      </c>
      <c r="K10" s="27">
        <v>384</v>
      </c>
      <c r="L10" s="225">
        <v>1</v>
      </c>
      <c r="M10" s="27" t="s">
        <v>103</v>
      </c>
      <c r="N10" s="225">
        <v>0.95</v>
      </c>
      <c r="O10" s="225">
        <v>0.96</v>
      </c>
      <c r="P10" s="225">
        <v>0.97</v>
      </c>
    </row>
    <row r="11" spans="2:16" ht="25">
      <c r="B11" s="28" t="s">
        <v>82</v>
      </c>
      <c r="C11" s="27" t="s">
        <v>65</v>
      </c>
      <c r="D11" s="224" t="s">
        <v>101</v>
      </c>
      <c r="E11" s="224" t="s">
        <v>30</v>
      </c>
      <c r="F11" s="29">
        <v>22000</v>
      </c>
      <c r="G11" s="29">
        <v>9458</v>
      </c>
      <c r="H11" s="29">
        <v>22000</v>
      </c>
      <c r="I11" s="29">
        <v>9458</v>
      </c>
      <c r="J11" s="29">
        <v>22000</v>
      </c>
      <c r="K11" s="29">
        <v>9458</v>
      </c>
      <c r="L11" s="225">
        <v>1</v>
      </c>
      <c r="M11" s="27" t="s">
        <v>104</v>
      </c>
      <c r="N11" s="225">
        <v>0.95</v>
      </c>
      <c r="O11" s="225">
        <v>0.95</v>
      </c>
      <c r="P11" s="225">
        <v>0.95</v>
      </c>
    </row>
    <row r="12" spans="2:16" ht="25">
      <c r="B12" s="28" t="s">
        <v>82</v>
      </c>
      <c r="C12" s="27" t="s">
        <v>63</v>
      </c>
      <c r="D12" s="224" t="s">
        <v>101</v>
      </c>
      <c r="E12" s="224" t="s">
        <v>30</v>
      </c>
      <c r="F12" s="29">
        <v>22000</v>
      </c>
      <c r="G12" s="27">
        <v>378</v>
      </c>
      <c r="H12" s="29">
        <v>22000</v>
      </c>
      <c r="I12" s="27">
        <v>378</v>
      </c>
      <c r="J12" s="29">
        <v>22000</v>
      </c>
      <c r="K12" s="27">
        <v>378</v>
      </c>
      <c r="L12" s="225">
        <v>1</v>
      </c>
      <c r="M12" s="27" t="s">
        <v>103</v>
      </c>
      <c r="N12" s="225">
        <v>0.95</v>
      </c>
      <c r="O12" s="225">
        <v>0.96</v>
      </c>
      <c r="P12" s="225">
        <v>0.97</v>
      </c>
    </row>
    <row r="13" spans="2:16" ht="9" customHeight="1"/>
    <row r="14" spans="2:16">
      <c r="B14" s="36" t="s">
        <v>405</v>
      </c>
      <c r="C14" s="30"/>
    </row>
    <row r="15" spans="2:16">
      <c r="B15" s="31"/>
      <c r="C15" s="30"/>
    </row>
    <row r="16" spans="2:16">
      <c r="C16" s="30"/>
    </row>
    <row r="17" spans="2:3">
      <c r="C17" s="30"/>
    </row>
    <row r="18" spans="2:3">
      <c r="B18" s="36"/>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0B7D-88D2-4FA3-B030-B51C9E8D464D}">
  <sheetPr>
    <tabColor rgb="FF00B050"/>
  </sheetPr>
  <dimension ref="B2:E18"/>
  <sheetViews>
    <sheetView showGridLines="0" topLeftCell="A7" workbookViewId="0">
      <selection activeCell="C2" sqref="C2"/>
    </sheetView>
  </sheetViews>
  <sheetFormatPr defaultRowHeight="14.5"/>
  <cols>
    <col min="2" max="2" width="24" customWidth="1"/>
    <col min="3" max="3" width="26.26953125" customWidth="1"/>
    <col min="4" max="4" width="23.26953125" customWidth="1"/>
    <col min="5" max="5" width="25" customWidth="1"/>
  </cols>
  <sheetData>
    <row r="2" spans="2:5">
      <c r="B2" s="60" t="s">
        <v>1519</v>
      </c>
    </row>
    <row r="3" spans="2:5">
      <c r="B3" s="60" t="s">
        <v>1520</v>
      </c>
    </row>
    <row r="4" spans="2:5" ht="26.5" thickBot="1">
      <c r="B4" s="157" t="s">
        <v>59</v>
      </c>
      <c r="C4" s="158" t="s">
        <v>61</v>
      </c>
      <c r="D4" s="158" t="s">
        <v>1521</v>
      </c>
      <c r="E4" s="159" t="s">
        <v>1522</v>
      </c>
    </row>
    <row r="5" spans="2:5" ht="25.5" thickBot="1">
      <c r="B5" s="160" t="s">
        <v>70</v>
      </c>
      <c r="C5" s="72" t="s">
        <v>65</v>
      </c>
      <c r="D5" s="72" t="s">
        <v>1523</v>
      </c>
      <c r="E5" s="161" t="s">
        <v>1524</v>
      </c>
    </row>
    <row r="6" spans="2:5">
      <c r="B6" s="395" t="s">
        <v>70</v>
      </c>
      <c r="C6" s="276" t="s">
        <v>63</v>
      </c>
      <c r="D6" s="85" t="s">
        <v>1523</v>
      </c>
      <c r="E6" s="162" t="s">
        <v>1526</v>
      </c>
    </row>
    <row r="7" spans="2:5" ht="15" thickBot="1">
      <c r="B7" s="396"/>
      <c r="C7" s="277"/>
      <c r="D7" s="72" t="s">
        <v>1525</v>
      </c>
      <c r="E7" s="161" t="s">
        <v>1526</v>
      </c>
    </row>
    <row r="8" spans="2:5" ht="25.5" thickBot="1">
      <c r="B8" s="160" t="s">
        <v>42</v>
      </c>
      <c r="C8" s="72" t="s">
        <v>65</v>
      </c>
      <c r="D8" s="72" t="s">
        <v>1527</v>
      </c>
      <c r="E8" s="161" t="s">
        <v>1528</v>
      </c>
    </row>
    <row r="9" spans="2:5">
      <c r="B9" s="395" t="s">
        <v>42</v>
      </c>
      <c r="C9" s="276" t="s">
        <v>63</v>
      </c>
      <c r="D9" s="85" t="s">
        <v>1525</v>
      </c>
      <c r="E9" s="162" t="s">
        <v>1526</v>
      </c>
    </row>
    <row r="10" spans="2:5" ht="15" thickBot="1">
      <c r="B10" s="396"/>
      <c r="C10" s="277"/>
      <c r="D10" s="72" t="s">
        <v>1527</v>
      </c>
      <c r="E10" s="161" t="s">
        <v>1526</v>
      </c>
    </row>
    <row r="11" spans="2:5" ht="25.5" thickBot="1">
      <c r="B11" s="160" t="s">
        <v>78</v>
      </c>
      <c r="C11" s="72" t="s">
        <v>65</v>
      </c>
      <c r="D11" s="72" t="s">
        <v>1529</v>
      </c>
      <c r="E11" s="161" t="s">
        <v>1530</v>
      </c>
    </row>
    <row r="12" spans="2:5">
      <c r="B12" s="395" t="s">
        <v>78</v>
      </c>
      <c r="C12" s="402" t="s">
        <v>63</v>
      </c>
      <c r="D12" s="85" t="s">
        <v>1525</v>
      </c>
      <c r="E12" s="162" t="s">
        <v>1526</v>
      </c>
    </row>
    <row r="13" spans="2:5" ht="15" thickBot="1">
      <c r="B13" s="396"/>
      <c r="C13" s="403"/>
      <c r="D13" s="72" t="s">
        <v>1531</v>
      </c>
      <c r="E13" s="161" t="s">
        <v>1526</v>
      </c>
    </row>
    <row r="14" spans="2:5" ht="25.5" thickBot="1">
      <c r="B14" s="160" t="s">
        <v>82</v>
      </c>
      <c r="C14" s="72" t="s">
        <v>65</v>
      </c>
      <c r="D14" s="72" t="s">
        <v>1529</v>
      </c>
      <c r="E14" s="161" t="s">
        <v>1530</v>
      </c>
    </row>
    <row r="15" spans="2:5">
      <c r="B15" s="395" t="s">
        <v>82</v>
      </c>
      <c r="C15" s="276" t="s">
        <v>63</v>
      </c>
      <c r="D15" s="85" t="s">
        <v>1525</v>
      </c>
      <c r="E15" s="162" t="s">
        <v>1526</v>
      </c>
    </row>
    <row r="16" spans="2:5" ht="15" thickBot="1">
      <c r="B16" s="396"/>
      <c r="C16" s="277"/>
      <c r="D16" s="72" t="s">
        <v>1531</v>
      </c>
      <c r="E16" s="161" t="s">
        <v>1524</v>
      </c>
    </row>
    <row r="17" spans="2:5">
      <c r="B17" s="397" t="s">
        <v>690</v>
      </c>
      <c r="C17" s="294"/>
      <c r="D17" s="294"/>
      <c r="E17" s="398"/>
    </row>
    <row r="18" spans="2:5">
      <c r="B18" s="399" t="s">
        <v>5171</v>
      </c>
      <c r="C18" s="400"/>
      <c r="D18" s="400"/>
      <c r="E18" s="401"/>
    </row>
  </sheetData>
  <mergeCells count="10">
    <mergeCell ref="B15:B16"/>
    <mergeCell ref="C15:C16"/>
    <mergeCell ref="B17:E17"/>
    <mergeCell ref="B18:E18"/>
    <mergeCell ref="B6:B7"/>
    <mergeCell ref="C6:C7"/>
    <mergeCell ref="B9:B10"/>
    <mergeCell ref="C9:C10"/>
    <mergeCell ref="B12:B13"/>
    <mergeCell ref="C12:C13"/>
  </mergeCells>
  <hyperlinks>
    <hyperlink ref="B18" r:id="rId1" location="accordion-99016a73ab-item-4366b98ea7" display="https://www.pge.com/en/outages-and-safety/safety/community-wildfire-safety-program.html?WT.mc_id=Vanity_wildfiremitigationplan - accordion-99016a73ab-item-4366b98ea7" xr:uid="{D6DE6C58-8373-4076-97F5-BA7A6CB77E5C}"/>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285-3524-4A83-A90A-8224F0370751}">
  <sheetPr>
    <tabColor rgb="FF00B050"/>
  </sheetPr>
  <dimension ref="B2:F12"/>
  <sheetViews>
    <sheetView showGridLines="0" workbookViewId="0">
      <selection activeCell="C2" sqref="C2"/>
    </sheetView>
  </sheetViews>
  <sheetFormatPr defaultRowHeight="14.5"/>
  <cols>
    <col min="2" max="6" width="23.1796875" customWidth="1"/>
  </cols>
  <sheetData>
    <row r="2" spans="2:6">
      <c r="B2" s="60" t="s">
        <v>1532</v>
      </c>
    </row>
    <row r="3" spans="2:6" ht="15" thickBot="1">
      <c r="B3" s="60" t="s">
        <v>1533</v>
      </c>
    </row>
    <row r="4" spans="2:6" ht="26.5" thickBot="1">
      <c r="B4" s="68" t="s">
        <v>59</v>
      </c>
      <c r="C4" s="69" t="s">
        <v>1534</v>
      </c>
      <c r="D4" s="69" t="s">
        <v>61</v>
      </c>
      <c r="E4" s="69" t="s">
        <v>69</v>
      </c>
      <c r="F4" s="69" t="s">
        <v>1535</v>
      </c>
    </row>
    <row r="5" spans="2:6" ht="25.5" thickBot="1">
      <c r="B5" s="70" t="s">
        <v>1536</v>
      </c>
      <c r="C5" s="105" t="s">
        <v>71</v>
      </c>
      <c r="D5" s="105" t="s">
        <v>65</v>
      </c>
      <c r="E5" s="105" t="s">
        <v>72</v>
      </c>
      <c r="F5" s="72" t="s">
        <v>1537</v>
      </c>
    </row>
    <row r="6" spans="2:6" ht="25.5" thickBot="1">
      <c r="B6" s="70" t="s">
        <v>1536</v>
      </c>
      <c r="C6" s="105" t="s">
        <v>71</v>
      </c>
      <c r="D6" s="105" t="s">
        <v>63</v>
      </c>
      <c r="E6" s="105" t="s">
        <v>73</v>
      </c>
      <c r="F6" s="72" t="s">
        <v>1537</v>
      </c>
    </row>
    <row r="7" spans="2:6" ht="50.5" thickBot="1">
      <c r="B7" s="70" t="s">
        <v>1538</v>
      </c>
      <c r="C7" s="105" t="s">
        <v>74</v>
      </c>
      <c r="D7" s="105" t="s">
        <v>65</v>
      </c>
      <c r="E7" s="105" t="s">
        <v>75</v>
      </c>
      <c r="F7" s="72" t="s">
        <v>1539</v>
      </c>
    </row>
    <row r="8" spans="2:6" ht="50.5" thickBot="1">
      <c r="B8" s="70" t="s">
        <v>1540</v>
      </c>
      <c r="C8" s="105" t="s">
        <v>74</v>
      </c>
      <c r="D8" s="105" t="s">
        <v>63</v>
      </c>
      <c r="E8" s="105" t="s">
        <v>77</v>
      </c>
      <c r="F8" s="72" t="s">
        <v>1541</v>
      </c>
    </row>
    <row r="9" spans="2:6" ht="50.5" thickBot="1">
      <c r="B9" s="70" t="s">
        <v>1542</v>
      </c>
      <c r="C9" s="105" t="s">
        <v>79</v>
      </c>
      <c r="D9" s="105" t="s">
        <v>65</v>
      </c>
      <c r="E9" s="105" t="s">
        <v>80</v>
      </c>
      <c r="F9" s="72" t="s">
        <v>1543</v>
      </c>
    </row>
    <row r="10" spans="2:6" ht="50.5" thickBot="1">
      <c r="B10" s="70" t="s">
        <v>1542</v>
      </c>
      <c r="C10" s="105" t="s">
        <v>79</v>
      </c>
      <c r="D10" s="105" t="s">
        <v>63</v>
      </c>
      <c r="E10" s="105" t="s">
        <v>81</v>
      </c>
      <c r="F10" s="72" t="s">
        <v>1543</v>
      </c>
    </row>
    <row r="11" spans="2:6" ht="50.5" thickBot="1">
      <c r="B11" s="70" t="s">
        <v>1544</v>
      </c>
      <c r="C11" s="105" t="s">
        <v>83</v>
      </c>
      <c r="D11" s="105" t="s">
        <v>65</v>
      </c>
      <c r="E11" s="105" t="s">
        <v>84</v>
      </c>
      <c r="F11" s="72" t="s">
        <v>1543</v>
      </c>
    </row>
    <row r="12" spans="2:6" ht="50.5" thickBot="1">
      <c r="B12" s="70" t="s">
        <v>1544</v>
      </c>
      <c r="C12" s="105" t="s">
        <v>83</v>
      </c>
      <c r="D12" s="105" t="s">
        <v>63</v>
      </c>
      <c r="E12" s="105" t="s">
        <v>85</v>
      </c>
      <c r="F12" s="72" t="s">
        <v>1543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22B1E-405D-45A9-ABAA-5C3C51673F89}">
  <sheetPr>
    <tabColor rgb="FF00B050"/>
  </sheetPr>
  <dimension ref="B1:G40"/>
  <sheetViews>
    <sheetView showGridLines="0" workbookViewId="0">
      <selection activeCell="C2" sqref="C2"/>
    </sheetView>
  </sheetViews>
  <sheetFormatPr defaultRowHeight="14.5"/>
  <cols>
    <col min="2" max="5" width="19.81640625" customWidth="1"/>
    <col min="6" max="6" width="19.81640625" style="79" customWidth="1"/>
    <col min="7" max="7" width="19.81640625" customWidth="1"/>
  </cols>
  <sheetData>
    <row r="1" spans="2:7">
      <c r="B1" s="4" t="s">
        <v>5092</v>
      </c>
    </row>
    <row r="2" spans="2:7" ht="15" thickBot="1">
      <c r="B2" s="4" t="s">
        <v>2515</v>
      </c>
    </row>
    <row r="3" spans="2:7" ht="39.5" thickBot="1">
      <c r="B3" s="68" t="s">
        <v>692</v>
      </c>
      <c r="C3" s="69" t="s">
        <v>693</v>
      </c>
      <c r="D3" s="69" t="s">
        <v>694</v>
      </c>
      <c r="E3" s="69" t="s">
        <v>695</v>
      </c>
      <c r="F3" s="69" t="s">
        <v>5135</v>
      </c>
      <c r="G3" s="69" t="s">
        <v>696</v>
      </c>
    </row>
    <row r="4" spans="2:7" ht="15" thickBot="1">
      <c r="B4" s="104">
        <v>1</v>
      </c>
      <c r="C4" s="72" t="s">
        <v>697</v>
      </c>
      <c r="D4" s="72" t="s">
        <v>698</v>
      </c>
      <c r="E4" s="72" t="s">
        <v>699</v>
      </c>
      <c r="F4" s="106">
        <v>0.16500000000000001</v>
      </c>
      <c r="G4" s="72" t="s">
        <v>5136</v>
      </c>
    </row>
    <row r="5" spans="2:7" ht="15" thickBot="1">
      <c r="B5" s="104">
        <v>1</v>
      </c>
      <c r="C5" s="72" t="s">
        <v>697</v>
      </c>
      <c r="D5" s="72" t="s">
        <v>588</v>
      </c>
      <c r="E5" s="72" t="s">
        <v>701</v>
      </c>
      <c r="F5" s="106">
        <v>0.13500000000000001</v>
      </c>
      <c r="G5" s="72" t="s">
        <v>5136</v>
      </c>
    </row>
    <row r="6" spans="2:7" ht="15" thickBot="1">
      <c r="B6" s="104">
        <v>1</v>
      </c>
      <c r="C6" s="72" t="s">
        <v>697</v>
      </c>
      <c r="D6" s="72" t="s">
        <v>588</v>
      </c>
      <c r="E6" s="72" t="s">
        <v>702</v>
      </c>
      <c r="F6" s="106">
        <v>8.6999999999999994E-2</v>
      </c>
      <c r="G6" s="72" t="s">
        <v>5136</v>
      </c>
    </row>
    <row r="7" spans="2:7" ht="25.5" thickBot="1">
      <c r="B7" s="104">
        <v>2</v>
      </c>
      <c r="C7" s="72" t="s">
        <v>697</v>
      </c>
      <c r="D7" s="72" t="s">
        <v>703</v>
      </c>
      <c r="E7" s="72" t="s">
        <v>704</v>
      </c>
      <c r="F7" s="106">
        <v>1E-3</v>
      </c>
      <c r="G7" s="72" t="s">
        <v>5137</v>
      </c>
    </row>
    <row r="8" spans="2:7" ht="25.5" thickBot="1">
      <c r="B8" s="104">
        <v>2</v>
      </c>
      <c r="C8" s="72" t="s">
        <v>697</v>
      </c>
      <c r="D8" s="72" t="s">
        <v>703</v>
      </c>
      <c r="E8" s="72" t="s">
        <v>705</v>
      </c>
      <c r="F8" s="106">
        <v>8.0000000000000002E-3</v>
      </c>
      <c r="G8" s="72" t="s">
        <v>5137</v>
      </c>
    </row>
    <row r="9" spans="2:7" ht="25.5" thickBot="1">
      <c r="B9" s="104">
        <v>2</v>
      </c>
      <c r="C9" s="72" t="s">
        <v>697</v>
      </c>
      <c r="D9" s="72" t="s">
        <v>703</v>
      </c>
      <c r="E9" s="72" t="s">
        <v>706</v>
      </c>
      <c r="F9" s="106">
        <v>8.7999999999999995E-2</v>
      </c>
      <c r="G9" s="72" t="s">
        <v>5137</v>
      </c>
    </row>
    <row r="10" spans="2:7" ht="25.5" thickBot="1">
      <c r="B10" s="104">
        <v>2</v>
      </c>
      <c r="C10" s="72" t="s">
        <v>697</v>
      </c>
      <c r="D10" s="72" t="s">
        <v>703</v>
      </c>
      <c r="E10" s="72" t="s">
        <v>707</v>
      </c>
      <c r="F10" s="106">
        <v>4.1000000000000002E-2</v>
      </c>
      <c r="G10" s="72" t="s">
        <v>5137</v>
      </c>
    </row>
    <row r="11" spans="2:7" ht="25.5" thickBot="1">
      <c r="B11" s="104">
        <v>2</v>
      </c>
      <c r="C11" s="72" t="s">
        <v>697</v>
      </c>
      <c r="D11" s="72" t="s">
        <v>703</v>
      </c>
      <c r="E11" s="72" t="s">
        <v>708</v>
      </c>
      <c r="F11" s="106">
        <v>1.2E-2</v>
      </c>
      <c r="G11" s="72" t="s">
        <v>5137</v>
      </c>
    </row>
    <row r="12" spans="2:7" ht="25.5" thickBot="1">
      <c r="B12" s="104">
        <v>2</v>
      </c>
      <c r="C12" s="72" t="s">
        <v>697</v>
      </c>
      <c r="D12" s="72" t="s">
        <v>703</v>
      </c>
      <c r="E12" s="72" t="s">
        <v>709</v>
      </c>
      <c r="F12" s="107">
        <v>0.02</v>
      </c>
      <c r="G12" s="72" t="s">
        <v>5137</v>
      </c>
    </row>
    <row r="13" spans="2:7" ht="25.5" thickBot="1">
      <c r="B13" s="104">
        <v>2</v>
      </c>
      <c r="C13" s="72" t="s">
        <v>697</v>
      </c>
      <c r="D13" s="72" t="s">
        <v>703</v>
      </c>
      <c r="E13" s="72" t="s">
        <v>710</v>
      </c>
      <c r="F13" s="105" t="s">
        <v>711</v>
      </c>
      <c r="G13" s="72" t="s">
        <v>5137</v>
      </c>
    </row>
    <row r="14" spans="2:7" ht="25.5" thickBot="1">
      <c r="B14" s="104">
        <v>2</v>
      </c>
      <c r="C14" s="72" t="s">
        <v>697</v>
      </c>
      <c r="D14" s="72" t="s">
        <v>703</v>
      </c>
      <c r="E14" s="72" t="s">
        <v>712</v>
      </c>
      <c r="F14" s="106">
        <v>1.9E-2</v>
      </c>
      <c r="G14" s="72" t="s">
        <v>5137</v>
      </c>
    </row>
    <row r="15" spans="2:7" ht="25.5" thickBot="1">
      <c r="B15" s="104">
        <v>2</v>
      </c>
      <c r="C15" s="72" t="s">
        <v>697</v>
      </c>
      <c r="D15" s="72" t="s">
        <v>703</v>
      </c>
      <c r="E15" s="72" t="s">
        <v>713</v>
      </c>
      <c r="F15" s="106">
        <v>2E-3</v>
      </c>
      <c r="G15" s="72" t="s">
        <v>5137</v>
      </c>
    </row>
    <row r="16" spans="2:7" ht="25.5" thickBot="1">
      <c r="B16" s="104">
        <v>2</v>
      </c>
      <c r="C16" s="72" t="s">
        <v>697</v>
      </c>
      <c r="D16" s="72" t="s">
        <v>703</v>
      </c>
      <c r="E16" s="72" t="s">
        <v>714</v>
      </c>
      <c r="F16" s="106">
        <v>2.1000000000000001E-2</v>
      </c>
      <c r="G16" s="72" t="s">
        <v>5137</v>
      </c>
    </row>
    <row r="17" spans="2:7" ht="25.5" thickBot="1">
      <c r="B17" s="104">
        <v>2</v>
      </c>
      <c r="C17" s="72" t="s">
        <v>697</v>
      </c>
      <c r="D17" s="72" t="s">
        <v>703</v>
      </c>
      <c r="E17" s="72" t="s">
        <v>715</v>
      </c>
      <c r="F17" s="106">
        <v>3.0000000000000001E-3</v>
      </c>
      <c r="G17" s="72" t="s">
        <v>5137</v>
      </c>
    </row>
    <row r="18" spans="2:7" ht="25.5" thickBot="1">
      <c r="B18" s="104">
        <v>2</v>
      </c>
      <c r="C18" s="72" t="s">
        <v>697</v>
      </c>
      <c r="D18" s="72" t="s">
        <v>703</v>
      </c>
      <c r="E18" s="72" t="s">
        <v>716</v>
      </c>
      <c r="F18" s="105" t="s">
        <v>717</v>
      </c>
      <c r="G18" s="72" t="s">
        <v>5137</v>
      </c>
    </row>
    <row r="19" spans="2:7" ht="25.5" thickBot="1">
      <c r="B19" s="104">
        <v>2</v>
      </c>
      <c r="C19" s="72" t="s">
        <v>697</v>
      </c>
      <c r="D19" s="72" t="s">
        <v>703</v>
      </c>
      <c r="E19" s="72" t="s">
        <v>718</v>
      </c>
      <c r="F19" s="105" t="s">
        <v>719</v>
      </c>
      <c r="G19" s="72" t="s">
        <v>5137</v>
      </c>
    </row>
    <row r="20" spans="2:7" ht="25.5" thickBot="1">
      <c r="B20" s="104">
        <v>2</v>
      </c>
      <c r="C20" s="72" t="s">
        <v>697</v>
      </c>
      <c r="D20" s="72" t="s">
        <v>703</v>
      </c>
      <c r="E20" s="72" t="s">
        <v>720</v>
      </c>
      <c r="F20" s="105" t="s">
        <v>721</v>
      </c>
      <c r="G20" s="72" t="s">
        <v>5137</v>
      </c>
    </row>
    <row r="21" spans="2:7" ht="25.5" thickBot="1">
      <c r="B21" s="104">
        <v>2</v>
      </c>
      <c r="C21" s="72" t="s">
        <v>697</v>
      </c>
      <c r="D21" s="72" t="s">
        <v>703</v>
      </c>
      <c r="E21" s="72" t="s">
        <v>722</v>
      </c>
      <c r="F21" s="106">
        <v>5.0000000000000001E-3</v>
      </c>
      <c r="G21" s="72" t="s">
        <v>5137</v>
      </c>
    </row>
    <row r="22" spans="2:7" ht="25.5" thickBot="1">
      <c r="B22" s="104">
        <v>2</v>
      </c>
      <c r="C22" s="72" t="s">
        <v>697</v>
      </c>
      <c r="D22" s="72" t="s">
        <v>703</v>
      </c>
      <c r="E22" s="72" t="s">
        <v>723</v>
      </c>
      <c r="F22" s="106">
        <v>2.8000000000000001E-2</v>
      </c>
      <c r="G22" s="72" t="s">
        <v>5137</v>
      </c>
    </row>
    <row r="23" spans="2:7" ht="25.5" thickBot="1">
      <c r="B23" s="104">
        <v>2</v>
      </c>
      <c r="C23" s="72" t="s">
        <v>697</v>
      </c>
      <c r="D23" s="72" t="s">
        <v>703</v>
      </c>
      <c r="E23" s="72" t="s">
        <v>724</v>
      </c>
      <c r="F23" s="106">
        <v>7.0000000000000001E-3</v>
      </c>
      <c r="G23" s="72" t="s">
        <v>5137</v>
      </c>
    </row>
    <row r="24" spans="2:7" ht="25.5" thickBot="1">
      <c r="B24" s="104">
        <v>2</v>
      </c>
      <c r="C24" s="72" t="s">
        <v>697</v>
      </c>
      <c r="D24" s="72" t="s">
        <v>703</v>
      </c>
      <c r="E24" s="72" t="s">
        <v>725</v>
      </c>
      <c r="F24" s="106">
        <v>5.8999999999999997E-2</v>
      </c>
      <c r="G24" s="72" t="s">
        <v>5137</v>
      </c>
    </row>
    <row r="25" spans="2:7" ht="15" thickBot="1">
      <c r="B25" s="104">
        <v>3</v>
      </c>
      <c r="C25" s="72" t="s">
        <v>697</v>
      </c>
      <c r="D25" s="72" t="s">
        <v>726</v>
      </c>
      <c r="E25" s="72" t="s">
        <v>727</v>
      </c>
      <c r="F25" s="106">
        <v>7.9000000000000001E-2</v>
      </c>
      <c r="G25" s="72" t="s">
        <v>735</v>
      </c>
    </row>
    <row r="26" spans="2:7" ht="15" thickBot="1">
      <c r="B26" s="104">
        <v>3</v>
      </c>
      <c r="C26" s="72" t="s">
        <v>697</v>
      </c>
      <c r="D26" s="72" t="s">
        <v>5138</v>
      </c>
      <c r="E26" s="72" t="s">
        <v>728</v>
      </c>
      <c r="F26" s="106">
        <v>1.0999999999999999E-2</v>
      </c>
      <c r="G26" s="72" t="s">
        <v>700</v>
      </c>
    </row>
    <row r="27" spans="2:7" ht="15" thickBot="1">
      <c r="B27" s="104">
        <v>3</v>
      </c>
      <c r="C27" s="72" t="s">
        <v>697</v>
      </c>
      <c r="D27" s="72" t="s">
        <v>5138</v>
      </c>
      <c r="E27" s="72" t="s">
        <v>729</v>
      </c>
      <c r="F27" s="106">
        <v>5.5E-2</v>
      </c>
      <c r="G27" s="72" t="s">
        <v>735</v>
      </c>
    </row>
    <row r="28" spans="2:7" ht="25.5" thickBot="1">
      <c r="B28" s="104">
        <v>3</v>
      </c>
      <c r="C28" s="72" t="s">
        <v>697</v>
      </c>
      <c r="D28" s="72" t="s">
        <v>5138</v>
      </c>
      <c r="E28" s="72" t="s">
        <v>730</v>
      </c>
      <c r="F28" s="105" t="s">
        <v>731</v>
      </c>
      <c r="G28" s="72" t="s">
        <v>735</v>
      </c>
    </row>
    <row r="29" spans="2:7" ht="25.5" thickBot="1">
      <c r="B29" s="104">
        <v>3</v>
      </c>
      <c r="C29" s="72" t="s">
        <v>697</v>
      </c>
      <c r="D29" s="72" t="s">
        <v>5138</v>
      </c>
      <c r="E29" s="72" t="s">
        <v>732</v>
      </c>
      <c r="F29" s="105" t="s">
        <v>731</v>
      </c>
      <c r="G29" s="72" t="s">
        <v>735</v>
      </c>
    </row>
    <row r="30" spans="2:7" ht="25.5" thickBot="1">
      <c r="B30" s="104">
        <v>3</v>
      </c>
      <c r="C30" s="72" t="s">
        <v>697</v>
      </c>
      <c r="D30" s="72" t="s">
        <v>5138</v>
      </c>
      <c r="E30" s="72" t="s">
        <v>733</v>
      </c>
      <c r="F30" s="106">
        <v>2.5000000000000001E-2</v>
      </c>
      <c r="G30" s="72" t="s">
        <v>735</v>
      </c>
    </row>
    <row r="31" spans="2:7" ht="15" thickBot="1">
      <c r="B31" s="104">
        <v>4</v>
      </c>
      <c r="C31" s="72" t="s">
        <v>697</v>
      </c>
      <c r="D31" s="72" t="s">
        <v>734</v>
      </c>
      <c r="E31" s="72" t="s">
        <v>735</v>
      </c>
      <c r="F31" s="106">
        <v>3.0000000000000001E-3</v>
      </c>
      <c r="G31" s="72" t="s">
        <v>5139</v>
      </c>
    </row>
    <row r="32" spans="2:7" ht="25.5" thickBot="1">
      <c r="B32" s="104">
        <v>4</v>
      </c>
      <c r="C32" s="72" t="s">
        <v>697</v>
      </c>
      <c r="D32" s="72" t="s">
        <v>736</v>
      </c>
      <c r="E32" s="72" t="s">
        <v>735</v>
      </c>
      <c r="F32" s="107">
        <v>0.04</v>
      </c>
      <c r="G32" s="72" t="s">
        <v>5140</v>
      </c>
    </row>
    <row r="33" spans="2:7" ht="25.5" thickBot="1">
      <c r="B33" s="104">
        <v>4</v>
      </c>
      <c r="C33" s="72" t="s">
        <v>697</v>
      </c>
      <c r="D33" s="72" t="s">
        <v>737</v>
      </c>
      <c r="E33" s="72" t="s">
        <v>735</v>
      </c>
      <c r="F33" s="105" t="s">
        <v>738</v>
      </c>
      <c r="G33" s="72" t="s">
        <v>735</v>
      </c>
    </row>
    <row r="34" spans="2:7" ht="15" thickBot="1">
      <c r="B34" s="104">
        <v>4</v>
      </c>
      <c r="C34" s="72" t="s">
        <v>697</v>
      </c>
      <c r="D34" s="72" t="s">
        <v>739</v>
      </c>
      <c r="E34" s="72" t="s">
        <v>735</v>
      </c>
      <c r="F34" s="106">
        <v>6.0000000000000001E-3</v>
      </c>
      <c r="G34" s="72" t="s">
        <v>735</v>
      </c>
    </row>
    <row r="35" spans="2:7" ht="15" customHeight="1" thickBot="1">
      <c r="B35" s="104">
        <v>4</v>
      </c>
      <c r="C35" s="72" t="s">
        <v>697</v>
      </c>
      <c r="D35" s="72" t="s">
        <v>740</v>
      </c>
      <c r="E35" s="72" t="s">
        <v>735</v>
      </c>
      <c r="F35" s="106">
        <v>0.02</v>
      </c>
      <c r="G35" s="72" t="s">
        <v>735</v>
      </c>
    </row>
    <row r="36" spans="2:7" ht="15" thickBot="1">
      <c r="B36" s="104">
        <v>4</v>
      </c>
      <c r="C36" s="72" t="s">
        <v>697</v>
      </c>
      <c r="D36" s="72" t="s">
        <v>741</v>
      </c>
      <c r="E36" s="72" t="s">
        <v>735</v>
      </c>
      <c r="F36" s="105" t="s">
        <v>742</v>
      </c>
      <c r="G36" s="72" t="s">
        <v>5141</v>
      </c>
    </row>
    <row r="37" spans="2:7" ht="15" thickBot="1">
      <c r="B37" s="104">
        <v>4</v>
      </c>
      <c r="C37" s="72" t="s">
        <v>697</v>
      </c>
      <c r="D37" s="72" t="s">
        <v>743</v>
      </c>
      <c r="E37" s="72" t="s">
        <v>735</v>
      </c>
      <c r="F37" s="106">
        <v>1.2999999999999999E-2</v>
      </c>
      <c r="G37" s="72" t="s">
        <v>735</v>
      </c>
    </row>
    <row r="38" spans="2:7">
      <c r="B38" s="293" t="s">
        <v>690</v>
      </c>
      <c r="C38" s="294"/>
      <c r="D38" s="294"/>
      <c r="E38" s="294"/>
      <c r="F38" s="294"/>
      <c r="G38" s="295"/>
    </row>
    <row r="39" spans="2:7" ht="15" thickBot="1">
      <c r="B39" s="296" t="s">
        <v>744</v>
      </c>
      <c r="C39" s="297"/>
      <c r="D39" s="297"/>
      <c r="E39" s="297"/>
      <c r="F39" s="297"/>
      <c r="G39" s="298"/>
    </row>
    <row r="40" spans="2:7">
      <c r="B40" s="194" t="s">
        <v>5142</v>
      </c>
    </row>
  </sheetData>
  <mergeCells count="2">
    <mergeCell ref="B38:G38"/>
    <mergeCell ref="B39:G39"/>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526F9-FCB6-497B-802B-1277DF6CA969}">
  <sheetPr>
    <tabColor rgb="FF00B050"/>
  </sheetPr>
  <dimension ref="B2:G13"/>
  <sheetViews>
    <sheetView showGridLines="0" workbookViewId="0">
      <selection activeCell="C2" sqref="C2"/>
    </sheetView>
  </sheetViews>
  <sheetFormatPr defaultRowHeight="14.5"/>
  <cols>
    <col min="2" max="2" width="28.7265625" customWidth="1"/>
    <col min="3" max="3" width="12.1796875" customWidth="1"/>
    <col min="4" max="6" width="28.7265625" customWidth="1"/>
    <col min="7" max="7" width="31.453125" customWidth="1"/>
  </cols>
  <sheetData>
    <row r="2" spans="2:7">
      <c r="B2" s="60" t="s">
        <v>1562</v>
      </c>
    </row>
    <row r="3" spans="2:7">
      <c r="B3" s="60" t="s">
        <v>1545</v>
      </c>
    </row>
    <row r="4" spans="2:7" ht="39.5" thickBot="1">
      <c r="B4" s="157" t="s">
        <v>86</v>
      </c>
      <c r="C4" s="158" t="s">
        <v>61</v>
      </c>
      <c r="D4" s="158" t="s">
        <v>1546</v>
      </c>
      <c r="E4" s="158" t="s">
        <v>1547</v>
      </c>
      <c r="F4" s="158" t="s">
        <v>1548</v>
      </c>
      <c r="G4" s="159" t="s">
        <v>519</v>
      </c>
    </row>
    <row r="5" spans="2:7" ht="25.5" thickBot="1">
      <c r="B5" s="160" t="s">
        <v>70</v>
      </c>
      <c r="C5" s="72" t="s">
        <v>65</v>
      </c>
      <c r="D5" s="72" t="s">
        <v>22</v>
      </c>
      <c r="E5" s="72" t="s">
        <v>1549</v>
      </c>
      <c r="F5" s="72" t="s">
        <v>1550</v>
      </c>
      <c r="G5" s="161" t="s">
        <v>1551</v>
      </c>
    </row>
    <row r="6" spans="2:7" ht="25.5" thickBot="1">
      <c r="B6" s="160" t="s">
        <v>70</v>
      </c>
      <c r="C6" s="72" t="s">
        <v>63</v>
      </c>
      <c r="D6" s="72" t="s">
        <v>22</v>
      </c>
      <c r="E6" s="72" t="s">
        <v>1552</v>
      </c>
      <c r="F6" s="72" t="s">
        <v>1553</v>
      </c>
      <c r="G6" s="161" t="s">
        <v>1551</v>
      </c>
    </row>
    <row r="7" spans="2:7" ht="38" thickBot="1">
      <c r="B7" s="160" t="s">
        <v>42</v>
      </c>
      <c r="C7" s="72" t="s">
        <v>65</v>
      </c>
      <c r="D7" s="72" t="s">
        <v>1554</v>
      </c>
      <c r="E7" s="72" t="s">
        <v>1555</v>
      </c>
      <c r="F7" s="72" t="s">
        <v>1556</v>
      </c>
      <c r="G7" s="161" t="s">
        <v>1557</v>
      </c>
    </row>
    <row r="8" spans="2:7" ht="38" thickBot="1">
      <c r="B8" s="160" t="s">
        <v>42</v>
      </c>
      <c r="C8" s="72" t="s">
        <v>63</v>
      </c>
      <c r="D8" s="72" t="s">
        <v>1554</v>
      </c>
      <c r="E8" s="72" t="s">
        <v>1555</v>
      </c>
      <c r="F8" s="72" t="s">
        <v>1556</v>
      </c>
      <c r="G8" s="161" t="s">
        <v>1557</v>
      </c>
    </row>
    <row r="9" spans="2:7" ht="25.5" thickBot="1">
      <c r="B9" s="160" t="s">
        <v>78</v>
      </c>
      <c r="C9" s="72" t="s">
        <v>65</v>
      </c>
      <c r="D9" s="72" t="s">
        <v>1558</v>
      </c>
      <c r="E9" s="72" t="s">
        <v>1559</v>
      </c>
      <c r="F9" s="72" t="s">
        <v>1560</v>
      </c>
      <c r="G9" s="161" t="s">
        <v>1561</v>
      </c>
    </row>
    <row r="10" spans="2:7" ht="25.5" thickBot="1">
      <c r="B10" s="160" t="s">
        <v>78</v>
      </c>
      <c r="C10" s="72" t="s">
        <v>63</v>
      </c>
      <c r="D10" s="72" t="s">
        <v>1558</v>
      </c>
      <c r="E10" s="72" t="s">
        <v>1559</v>
      </c>
      <c r="F10" s="72" t="s">
        <v>1560</v>
      </c>
      <c r="G10" s="161" t="s">
        <v>1561</v>
      </c>
    </row>
    <row r="11" spans="2:7" ht="25.5" thickBot="1">
      <c r="B11" s="160" t="s">
        <v>82</v>
      </c>
      <c r="C11" s="72" t="s">
        <v>65</v>
      </c>
      <c r="D11" s="72" t="s">
        <v>1558</v>
      </c>
      <c r="E11" s="72" t="s">
        <v>1559</v>
      </c>
      <c r="F11" s="72" t="s">
        <v>1560</v>
      </c>
      <c r="G11" s="161" t="s">
        <v>1561</v>
      </c>
    </row>
    <row r="12" spans="2:7" ht="25">
      <c r="B12" s="163" t="s">
        <v>82</v>
      </c>
      <c r="C12" s="164" t="s">
        <v>63</v>
      </c>
      <c r="D12" s="164" t="s">
        <v>1558</v>
      </c>
      <c r="E12" s="164" t="s">
        <v>1559</v>
      </c>
      <c r="F12" s="164" t="s">
        <v>1560</v>
      </c>
      <c r="G12" s="165" t="s">
        <v>1561</v>
      </c>
    </row>
    <row r="13" spans="2:7" ht="15.5">
      <c r="B13" s="96"/>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11AC-D89A-4254-A174-CE1238855C3B}">
  <sheetPr>
    <tabColor rgb="FF00B050"/>
  </sheetPr>
  <dimension ref="B2:F10"/>
  <sheetViews>
    <sheetView showGridLines="0" workbookViewId="0">
      <selection activeCell="C2" sqref="C2"/>
    </sheetView>
  </sheetViews>
  <sheetFormatPr defaultRowHeight="14.5"/>
  <cols>
    <col min="2" max="2" width="15.54296875" customWidth="1"/>
    <col min="3" max="6" width="8.7265625" style="79"/>
  </cols>
  <sheetData>
    <row r="2" spans="2:6">
      <c r="B2" s="60" t="s">
        <v>1563</v>
      </c>
    </row>
    <row r="3" spans="2:6">
      <c r="B3" s="60" t="s">
        <v>1564</v>
      </c>
    </row>
    <row r="4" spans="2:6">
      <c r="B4" s="60" t="s">
        <v>1565</v>
      </c>
    </row>
    <row r="5" spans="2:6" ht="26">
      <c r="B5" s="7" t="s">
        <v>1566</v>
      </c>
      <c r="C5" s="26" t="s">
        <v>1567</v>
      </c>
      <c r="D5" s="26" t="s">
        <v>1568</v>
      </c>
      <c r="E5" s="26" t="s">
        <v>1569</v>
      </c>
      <c r="F5" s="26" t="s">
        <v>1570</v>
      </c>
    </row>
    <row r="6" spans="2:6">
      <c r="B6" s="22" t="s">
        <v>1571</v>
      </c>
      <c r="C6" s="7">
        <v>33</v>
      </c>
      <c r="D6" s="7">
        <v>88</v>
      </c>
      <c r="E6" s="7">
        <v>149</v>
      </c>
      <c r="F6" s="7">
        <v>934</v>
      </c>
    </row>
    <row r="7" spans="2:6">
      <c r="B7" s="22" t="s">
        <v>1572</v>
      </c>
      <c r="C7" s="7">
        <v>86</v>
      </c>
      <c r="D7" s="7">
        <v>220</v>
      </c>
      <c r="E7" s="7">
        <v>86</v>
      </c>
      <c r="F7" s="7">
        <v>101</v>
      </c>
    </row>
    <row r="8" spans="2:6">
      <c r="B8" s="22" t="s">
        <v>1573</v>
      </c>
      <c r="C8" s="7">
        <v>2</v>
      </c>
      <c r="D8" s="7">
        <v>1</v>
      </c>
      <c r="E8" s="7">
        <v>6</v>
      </c>
      <c r="F8" s="7">
        <v>20</v>
      </c>
    </row>
    <row r="9" spans="2:6">
      <c r="B9" s="22" t="s">
        <v>1574</v>
      </c>
      <c r="C9" s="7">
        <v>18</v>
      </c>
      <c r="D9" s="7">
        <v>10</v>
      </c>
      <c r="E9" s="7">
        <v>19</v>
      </c>
      <c r="F9" s="7">
        <v>63</v>
      </c>
    </row>
    <row r="10" spans="2:6" ht="25">
      <c r="B10" s="22" t="s">
        <v>1575</v>
      </c>
      <c r="C10" s="7">
        <v>191</v>
      </c>
      <c r="D10" s="150">
        <v>1727</v>
      </c>
      <c r="E10" s="150">
        <v>2709</v>
      </c>
      <c r="F10" s="150">
        <v>8018</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77C9-F0CC-47BD-85D6-9B5809EA7787}">
  <sheetPr>
    <tabColor rgb="FF00B050"/>
  </sheetPr>
  <dimension ref="D2:H9"/>
  <sheetViews>
    <sheetView showGridLines="0" topLeftCell="C1" workbookViewId="0">
      <selection activeCell="C2" sqref="C2"/>
    </sheetView>
  </sheetViews>
  <sheetFormatPr defaultRowHeight="14.5"/>
  <sheetData>
    <row r="2" spans="4:8">
      <c r="D2" s="60" t="s">
        <v>1576</v>
      </c>
    </row>
    <row r="3" spans="4:8">
      <c r="D3" s="60" t="s">
        <v>1577</v>
      </c>
    </row>
    <row r="4" spans="4:8">
      <c r="D4" s="60" t="s">
        <v>1578</v>
      </c>
    </row>
    <row r="5" spans="4:8" ht="25">
      <c r="D5" s="7" t="s">
        <v>1579</v>
      </c>
      <c r="E5" s="7" t="s">
        <v>1567</v>
      </c>
      <c r="F5" s="7" t="s">
        <v>1568</v>
      </c>
      <c r="G5" s="7" t="s">
        <v>1569</v>
      </c>
      <c r="H5" s="7" t="s">
        <v>1570</v>
      </c>
    </row>
    <row r="6" spans="4:8">
      <c r="D6" s="22" t="s">
        <v>1580</v>
      </c>
      <c r="E6" s="7" t="s">
        <v>771</v>
      </c>
      <c r="F6" s="7" t="s">
        <v>771</v>
      </c>
      <c r="G6" s="7" t="s">
        <v>771</v>
      </c>
      <c r="H6" s="7" t="s">
        <v>771</v>
      </c>
    </row>
    <row r="7" spans="4:8">
      <c r="D7" s="22" t="s">
        <v>1581</v>
      </c>
      <c r="E7" s="7">
        <v>296</v>
      </c>
      <c r="F7" s="150">
        <v>1959</v>
      </c>
      <c r="G7" s="150">
        <v>2795</v>
      </c>
      <c r="H7" s="150">
        <v>8763</v>
      </c>
    </row>
    <row r="8" spans="4:8">
      <c r="D8" s="22" t="s">
        <v>1582</v>
      </c>
      <c r="E8" s="7">
        <v>34</v>
      </c>
      <c r="F8" s="7">
        <v>87</v>
      </c>
      <c r="G8" s="7">
        <v>174</v>
      </c>
      <c r="H8" s="7">
        <v>373</v>
      </c>
    </row>
    <row r="9" spans="4:8" ht="15.5">
      <c r="D9" s="96"/>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F161-84B6-4185-9E3E-43FEEB26D6A6}">
  <sheetPr>
    <tabColor rgb="FF00B050"/>
  </sheetPr>
  <dimension ref="B2:G10"/>
  <sheetViews>
    <sheetView showGridLines="0" workbookViewId="0">
      <selection activeCell="C2" sqref="C2"/>
    </sheetView>
  </sheetViews>
  <sheetFormatPr defaultRowHeight="14.5"/>
  <cols>
    <col min="3" max="7" width="19.453125" customWidth="1"/>
  </cols>
  <sheetData>
    <row r="2" spans="2:7">
      <c r="B2" s="60" t="s">
        <v>1583</v>
      </c>
    </row>
    <row r="3" spans="2:7" ht="15" thickBot="1">
      <c r="B3" s="60" t="s">
        <v>1593</v>
      </c>
    </row>
    <row r="4" spans="2:7" ht="39.5" thickBot="1">
      <c r="B4" s="68" t="s">
        <v>751</v>
      </c>
      <c r="C4" s="69" t="s">
        <v>1584</v>
      </c>
      <c r="D4" s="69" t="s">
        <v>1585</v>
      </c>
      <c r="E4" s="69" t="s">
        <v>1586</v>
      </c>
      <c r="F4" s="69" t="s">
        <v>1587</v>
      </c>
      <c r="G4" s="69" t="s">
        <v>1588</v>
      </c>
    </row>
    <row r="5" spans="2:7" ht="15" thickBot="1">
      <c r="B5" s="104">
        <v>2025</v>
      </c>
      <c r="C5" s="111">
        <v>76000</v>
      </c>
      <c r="D5" s="108">
        <v>76000</v>
      </c>
      <c r="E5" s="109" t="s">
        <v>735</v>
      </c>
      <c r="F5" s="105"/>
      <c r="G5" s="109"/>
    </row>
    <row r="6" spans="2:7" ht="15" thickBot="1">
      <c r="B6" s="166">
        <v>2026</v>
      </c>
      <c r="C6" s="108">
        <v>59000</v>
      </c>
      <c r="D6" s="108">
        <v>135000</v>
      </c>
      <c r="E6" s="108">
        <v>102000</v>
      </c>
      <c r="F6" s="111">
        <v>102000</v>
      </c>
      <c r="G6" s="109" t="s">
        <v>1589</v>
      </c>
    </row>
    <row r="7" spans="2:7" ht="15" thickBot="1">
      <c r="B7" s="166">
        <v>2027</v>
      </c>
      <c r="C7" s="108">
        <v>61000</v>
      </c>
      <c r="D7" s="108">
        <v>196000</v>
      </c>
      <c r="E7" s="108">
        <v>105000</v>
      </c>
      <c r="F7" s="108">
        <v>207000</v>
      </c>
      <c r="G7" s="109" t="s">
        <v>1590</v>
      </c>
    </row>
    <row r="8" spans="2:7" ht="15" thickBot="1">
      <c r="B8" s="166">
        <v>2028</v>
      </c>
      <c r="C8" s="109" t="s">
        <v>735</v>
      </c>
      <c r="D8" s="109" t="s">
        <v>1591</v>
      </c>
      <c r="E8" s="108">
        <v>107000</v>
      </c>
      <c r="F8" s="108">
        <v>314000</v>
      </c>
      <c r="G8" s="167">
        <v>1.6</v>
      </c>
    </row>
    <row r="9" spans="2:7">
      <c r="B9" s="293" t="s">
        <v>690</v>
      </c>
      <c r="C9" s="294"/>
      <c r="D9" s="294"/>
      <c r="E9" s="294"/>
      <c r="F9" s="294"/>
      <c r="G9" s="295"/>
    </row>
    <row r="10" spans="2:7" ht="49.9" customHeight="1" thickBot="1">
      <c r="B10" s="404" t="s">
        <v>1592</v>
      </c>
      <c r="C10" s="405"/>
      <c r="D10" s="405"/>
      <c r="E10" s="405"/>
      <c r="F10" s="405"/>
      <c r="G10" s="406"/>
    </row>
  </sheetData>
  <mergeCells count="2">
    <mergeCell ref="B9:G9"/>
    <mergeCell ref="B10:G10"/>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AB4A-13EB-4DA3-AA47-3EA492B68057}">
  <sheetPr>
    <tabColor rgb="FF00B050"/>
  </sheetPr>
  <dimension ref="B2:G20"/>
  <sheetViews>
    <sheetView showGridLines="0" workbookViewId="0">
      <selection activeCell="C2" sqref="C2"/>
    </sheetView>
  </sheetViews>
  <sheetFormatPr defaultRowHeight="14.5"/>
  <cols>
    <col min="2" max="8" width="25.7265625" customWidth="1"/>
  </cols>
  <sheetData>
    <row r="2" spans="2:7">
      <c r="B2" s="60" t="s">
        <v>1594</v>
      </c>
    </row>
    <row r="3" spans="2:7" ht="15" thickBot="1">
      <c r="B3" s="60" t="s">
        <v>1595</v>
      </c>
    </row>
    <row r="4" spans="2:7" ht="39.5" thickBot="1">
      <c r="B4" s="68" t="s">
        <v>1122</v>
      </c>
      <c r="C4" s="69" t="s">
        <v>1596</v>
      </c>
      <c r="D4" s="69" t="s">
        <v>1597</v>
      </c>
      <c r="E4" s="69" t="s">
        <v>1316</v>
      </c>
      <c r="F4" s="69" t="s">
        <v>1598</v>
      </c>
      <c r="G4" s="69" t="s">
        <v>1599</v>
      </c>
    </row>
    <row r="5" spans="2:7" ht="63" thickBot="1">
      <c r="B5" s="104">
        <v>1</v>
      </c>
      <c r="C5" s="72" t="s">
        <v>1600</v>
      </c>
      <c r="D5" s="72" t="s">
        <v>1601</v>
      </c>
      <c r="E5" s="72" t="s">
        <v>1602</v>
      </c>
      <c r="F5" s="72" t="s">
        <v>1603</v>
      </c>
      <c r="G5" s="72" t="s">
        <v>1604</v>
      </c>
    </row>
    <row r="6" spans="2:7" ht="75">
      <c r="B6" s="304">
        <v>2</v>
      </c>
      <c r="C6" s="304" t="s">
        <v>1605</v>
      </c>
      <c r="D6" s="276" t="s">
        <v>1606</v>
      </c>
      <c r="E6" s="276" t="s">
        <v>1607</v>
      </c>
      <c r="F6" s="85" t="s">
        <v>1608</v>
      </c>
      <c r="G6" s="276" t="s">
        <v>1613</v>
      </c>
    </row>
    <row r="7" spans="2:7" ht="37.5">
      <c r="B7" s="305"/>
      <c r="C7" s="305"/>
      <c r="D7" s="278"/>
      <c r="E7" s="278"/>
      <c r="F7" s="85" t="s">
        <v>1609</v>
      </c>
      <c r="G7" s="278"/>
    </row>
    <row r="8" spans="2:7" ht="37.5">
      <c r="B8" s="305"/>
      <c r="C8" s="305"/>
      <c r="D8" s="278"/>
      <c r="E8" s="278"/>
      <c r="F8" s="85" t="s">
        <v>1610</v>
      </c>
      <c r="G8" s="278"/>
    </row>
    <row r="9" spans="2:7" ht="37.5">
      <c r="B9" s="305"/>
      <c r="C9" s="305"/>
      <c r="D9" s="278"/>
      <c r="E9" s="278"/>
      <c r="F9" s="85" t="s">
        <v>1611</v>
      </c>
      <c r="G9" s="278"/>
    </row>
    <row r="10" spans="2:7" ht="25.5" thickBot="1">
      <c r="B10" s="306"/>
      <c r="C10" s="305"/>
      <c r="D10" s="277"/>
      <c r="E10" s="277"/>
      <c r="F10" s="72" t="s">
        <v>1612</v>
      </c>
      <c r="G10" s="277"/>
    </row>
    <row r="11" spans="2:7" ht="37.5">
      <c r="B11" s="304"/>
      <c r="C11" s="305"/>
      <c r="D11" s="276" t="s">
        <v>1614</v>
      </c>
      <c r="E11" s="85" t="s">
        <v>1615</v>
      </c>
      <c r="F11" s="276" t="s">
        <v>1617</v>
      </c>
      <c r="G11" s="276" t="s">
        <v>1618</v>
      </c>
    </row>
    <row r="12" spans="2:7" ht="75.5" thickBot="1">
      <c r="B12" s="306"/>
      <c r="C12" s="305"/>
      <c r="D12" s="277"/>
      <c r="E12" s="72" t="s">
        <v>1616</v>
      </c>
      <c r="F12" s="277"/>
      <c r="G12" s="277"/>
    </row>
    <row r="13" spans="2:7" ht="37.5">
      <c r="B13" s="304">
        <v>3</v>
      </c>
      <c r="C13" s="305"/>
      <c r="D13" s="276" t="s">
        <v>1619</v>
      </c>
      <c r="E13" s="85" t="s">
        <v>1615</v>
      </c>
      <c r="F13" s="276" t="s">
        <v>1617</v>
      </c>
      <c r="G13" s="85" t="s">
        <v>1620</v>
      </c>
    </row>
    <row r="14" spans="2:7" ht="75">
      <c r="B14" s="305"/>
      <c r="C14" s="305"/>
      <c r="D14" s="278"/>
      <c r="E14" s="85" t="s">
        <v>1616</v>
      </c>
      <c r="F14" s="278"/>
      <c r="G14" s="85" t="s">
        <v>1621</v>
      </c>
    </row>
    <row r="15" spans="2:7" ht="37.5">
      <c r="B15" s="305"/>
      <c r="C15" s="305"/>
      <c r="D15" s="278"/>
      <c r="E15" s="123"/>
      <c r="F15" s="278"/>
      <c r="G15" s="85" t="s">
        <v>1622</v>
      </c>
    </row>
    <row r="16" spans="2:7" ht="50.5" thickBot="1">
      <c r="B16" s="306"/>
      <c r="C16" s="305"/>
      <c r="D16" s="277"/>
      <c r="E16" s="121"/>
      <c r="F16" s="277"/>
      <c r="G16" s="72" t="s">
        <v>1623</v>
      </c>
    </row>
    <row r="17" spans="2:7" ht="50.5" thickBot="1">
      <c r="B17" s="104">
        <v>4</v>
      </c>
      <c r="C17" s="306"/>
      <c r="D17" s="72" t="s">
        <v>1624</v>
      </c>
      <c r="E17" s="72" t="s">
        <v>1625</v>
      </c>
      <c r="F17" s="72" t="s">
        <v>1626</v>
      </c>
      <c r="G17" s="72" t="s">
        <v>1626</v>
      </c>
    </row>
    <row r="18" spans="2:7" ht="50.5" thickBot="1">
      <c r="B18" s="104">
        <v>5</v>
      </c>
      <c r="C18" s="72" t="s">
        <v>1627</v>
      </c>
      <c r="D18" s="72" t="s">
        <v>1628</v>
      </c>
      <c r="E18" s="72" t="s">
        <v>1629</v>
      </c>
      <c r="F18" s="72" t="s">
        <v>1630</v>
      </c>
      <c r="G18" s="72" t="s">
        <v>1631</v>
      </c>
    </row>
    <row r="19" spans="2:7">
      <c r="B19" s="293" t="s">
        <v>1632</v>
      </c>
      <c r="C19" s="294"/>
      <c r="D19" s="294"/>
      <c r="E19" s="294"/>
      <c r="F19" s="294"/>
      <c r="G19" s="295"/>
    </row>
    <row r="20" spans="2:7" ht="137.65" customHeight="1" thickBot="1">
      <c r="B20" s="404" t="s">
        <v>1633</v>
      </c>
      <c r="C20" s="405"/>
      <c r="D20" s="405"/>
      <c r="E20" s="405"/>
      <c r="F20" s="405"/>
      <c r="G20" s="406"/>
    </row>
  </sheetData>
  <mergeCells count="14">
    <mergeCell ref="B13:B16"/>
    <mergeCell ref="D13:D16"/>
    <mergeCell ref="F13:F16"/>
    <mergeCell ref="B19:G19"/>
    <mergeCell ref="B20:G20"/>
    <mergeCell ref="C6:C17"/>
    <mergeCell ref="B6:B10"/>
    <mergeCell ref="D6:D10"/>
    <mergeCell ref="E6:E10"/>
    <mergeCell ref="G6:G10"/>
    <mergeCell ref="B11:B12"/>
    <mergeCell ref="D11:D12"/>
    <mergeCell ref="F11:F12"/>
    <mergeCell ref="G11:G12"/>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56D3-1957-402D-ABB3-70780DB5D80C}">
  <sheetPr>
    <tabColor rgb="FF00B050"/>
  </sheetPr>
  <dimension ref="B2:F8"/>
  <sheetViews>
    <sheetView showGridLines="0" workbookViewId="0">
      <selection activeCell="C2" sqref="C2"/>
    </sheetView>
  </sheetViews>
  <sheetFormatPr defaultRowHeight="14.5"/>
  <sheetData>
    <row r="2" spans="2:6">
      <c r="B2" s="60" t="s">
        <v>5115</v>
      </c>
    </row>
    <row r="3" spans="2:6">
      <c r="B3" s="60" t="s">
        <v>1634</v>
      </c>
    </row>
    <row r="4" spans="2:6" ht="15" thickBot="1">
      <c r="B4" s="60" t="s">
        <v>1635</v>
      </c>
    </row>
    <row r="5" spans="2:6" ht="26.5" thickBot="1">
      <c r="B5" s="68" t="s">
        <v>1636</v>
      </c>
      <c r="C5" s="69" t="s">
        <v>1567</v>
      </c>
      <c r="D5" s="69" t="s">
        <v>1568</v>
      </c>
      <c r="E5" s="69" t="s">
        <v>1569</v>
      </c>
      <c r="F5" s="69" t="s">
        <v>1570</v>
      </c>
    </row>
    <row r="6" spans="2:6" ht="25.5" thickBot="1">
      <c r="B6" s="70" t="s">
        <v>753</v>
      </c>
      <c r="C6" s="105">
        <v>1</v>
      </c>
      <c r="D6" s="109">
        <v>19</v>
      </c>
      <c r="E6" s="109">
        <v>137</v>
      </c>
      <c r="F6" s="108">
        <v>129785</v>
      </c>
    </row>
    <row r="7" spans="2:6" ht="25.5" thickBot="1">
      <c r="B7" s="115" t="s">
        <v>754</v>
      </c>
      <c r="C7" s="105">
        <v>1</v>
      </c>
      <c r="D7" s="109">
        <v>7</v>
      </c>
      <c r="E7" s="109">
        <v>59</v>
      </c>
      <c r="F7" s="108">
        <v>45372</v>
      </c>
    </row>
    <row r="8" spans="2:6" ht="15.5">
      <c r="B8" s="96"/>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E822-DB96-4F24-B4AE-F21452FFDB1F}">
  <sheetPr>
    <tabColor rgb="FF00B050"/>
  </sheetPr>
  <dimension ref="B2:F7"/>
  <sheetViews>
    <sheetView showGridLines="0" workbookViewId="0">
      <selection activeCell="C2" sqref="C2"/>
    </sheetView>
  </sheetViews>
  <sheetFormatPr defaultRowHeight="14.5"/>
  <sheetData>
    <row r="2" spans="2:6">
      <c r="B2" s="60" t="s">
        <v>5116</v>
      </c>
    </row>
    <row r="3" spans="2:6">
      <c r="B3" s="60" t="s">
        <v>1577</v>
      </c>
    </row>
    <row r="4" spans="2:6" ht="15" thickBot="1">
      <c r="B4" s="60" t="s">
        <v>1637</v>
      </c>
    </row>
    <row r="5" spans="2:6" ht="26.5" thickBot="1">
      <c r="B5" s="68" t="s">
        <v>1579</v>
      </c>
      <c r="C5" s="69" t="s">
        <v>1567</v>
      </c>
      <c r="D5" s="69" t="s">
        <v>1568</v>
      </c>
      <c r="E5" s="69" t="s">
        <v>1569</v>
      </c>
      <c r="F5" s="69" t="s">
        <v>1570</v>
      </c>
    </row>
    <row r="6" spans="2:6" ht="15" thickBot="1">
      <c r="B6" s="70" t="s">
        <v>1605</v>
      </c>
      <c r="C6" s="105">
        <v>2</v>
      </c>
      <c r="D6" s="109">
        <v>26</v>
      </c>
      <c r="E6" s="109">
        <v>196</v>
      </c>
      <c r="F6" s="108">
        <v>167295</v>
      </c>
    </row>
    <row r="7" spans="2:6" ht="15" thickBot="1">
      <c r="B7" s="115" t="s">
        <v>1627</v>
      </c>
      <c r="C7" s="109" t="s">
        <v>771</v>
      </c>
      <c r="D7" s="109" t="s">
        <v>771</v>
      </c>
      <c r="E7" s="109" t="s">
        <v>771</v>
      </c>
      <c r="F7" s="108">
        <v>7862</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94DD6-C22E-4ACA-A670-9C0D05AD652B}">
  <sheetPr>
    <tabColor rgb="FF00B050"/>
  </sheetPr>
  <dimension ref="B2:F9"/>
  <sheetViews>
    <sheetView showGridLines="0" workbookViewId="0">
      <selection activeCell="C2" sqref="C2"/>
    </sheetView>
  </sheetViews>
  <sheetFormatPr defaultRowHeight="14.5"/>
  <cols>
    <col min="2" max="2" width="15.26953125" style="172" customWidth="1"/>
  </cols>
  <sheetData>
    <row r="2" spans="2:6">
      <c r="B2" s="60" t="s">
        <v>5117</v>
      </c>
    </row>
    <row r="3" spans="2:6">
      <c r="B3" s="60" t="s">
        <v>1564</v>
      </c>
    </row>
    <row r="4" spans="2:6" ht="15" thickBot="1">
      <c r="B4" s="60" t="s">
        <v>1638</v>
      </c>
    </row>
    <row r="5" spans="2:6" ht="26.5" thickBot="1">
      <c r="B5" s="68" t="s">
        <v>1566</v>
      </c>
      <c r="C5" s="69" t="s">
        <v>1567</v>
      </c>
      <c r="D5" s="69" t="s">
        <v>1568</v>
      </c>
      <c r="E5" s="69" t="s">
        <v>1569</v>
      </c>
      <c r="F5" s="69" t="s">
        <v>1570</v>
      </c>
    </row>
    <row r="6" spans="2:6" ht="15" thickBot="1">
      <c r="B6" s="171" t="s">
        <v>1639</v>
      </c>
      <c r="C6" s="105">
        <v>32</v>
      </c>
      <c r="D6" s="105">
        <v>13</v>
      </c>
      <c r="E6" s="105">
        <v>34</v>
      </c>
      <c r="F6" s="105">
        <v>6</v>
      </c>
    </row>
    <row r="7" spans="2:6" ht="15" thickBot="1">
      <c r="B7" s="171" t="s">
        <v>1640</v>
      </c>
      <c r="C7" s="105">
        <v>1</v>
      </c>
      <c r="D7" s="105">
        <v>1</v>
      </c>
      <c r="E7" s="105" t="s">
        <v>771</v>
      </c>
      <c r="F7" s="105" t="s">
        <v>771</v>
      </c>
    </row>
    <row r="8" spans="2:6" ht="15" thickBot="1">
      <c r="B8" s="171" t="s">
        <v>1641</v>
      </c>
      <c r="C8" s="105" t="s">
        <v>771</v>
      </c>
      <c r="D8" s="105" t="s">
        <v>771</v>
      </c>
      <c r="E8" s="105" t="s">
        <v>771</v>
      </c>
      <c r="F8" s="105" t="s">
        <v>771</v>
      </c>
    </row>
    <row r="9" spans="2:6">
      <c r="B9" s="169"/>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0C54-3561-4DFC-82A8-8A8C00FA53ED}">
  <sheetPr>
    <tabColor rgb="FF00B050"/>
  </sheetPr>
  <dimension ref="B2:F9"/>
  <sheetViews>
    <sheetView showGridLines="0" workbookViewId="0">
      <selection activeCell="C2" sqref="C2"/>
    </sheetView>
  </sheetViews>
  <sheetFormatPr defaultRowHeight="14.5"/>
  <sheetData>
    <row r="2" spans="2:6">
      <c r="B2" s="60" t="s">
        <v>5114</v>
      </c>
    </row>
    <row r="3" spans="2:6">
      <c r="B3" s="60" t="s">
        <v>1577</v>
      </c>
    </row>
    <row r="4" spans="2:6" ht="15" thickBot="1">
      <c r="B4" s="60" t="s">
        <v>1642</v>
      </c>
    </row>
    <row r="5" spans="2:6" ht="26.5" thickBot="1">
      <c r="B5" s="68" t="s">
        <v>1579</v>
      </c>
      <c r="C5" s="69" t="s">
        <v>1567</v>
      </c>
      <c r="D5" s="69" t="s">
        <v>1568</v>
      </c>
      <c r="E5" s="69" t="s">
        <v>1569</v>
      </c>
      <c r="F5" s="69" t="s">
        <v>1570</v>
      </c>
    </row>
    <row r="6" spans="2:6" ht="15" thickBot="1">
      <c r="B6" s="171" t="s">
        <v>1600</v>
      </c>
      <c r="C6" s="105" t="s">
        <v>771</v>
      </c>
      <c r="D6" s="105" t="s">
        <v>771</v>
      </c>
      <c r="E6" s="105" t="s">
        <v>771</v>
      </c>
      <c r="F6" s="105" t="s">
        <v>771</v>
      </c>
    </row>
    <row r="7" spans="2:6" ht="15" thickBot="1">
      <c r="B7" s="171" t="s">
        <v>1605</v>
      </c>
      <c r="C7" s="105">
        <v>33</v>
      </c>
      <c r="D7" s="105">
        <v>14</v>
      </c>
      <c r="E7" s="105">
        <v>34</v>
      </c>
      <c r="F7" s="105">
        <v>6</v>
      </c>
    </row>
    <row r="8" spans="2:6" ht="15" thickBot="1">
      <c r="B8" s="171" t="s">
        <v>1627</v>
      </c>
      <c r="C8" s="105" t="s">
        <v>771</v>
      </c>
      <c r="D8" s="105" t="s">
        <v>771</v>
      </c>
      <c r="E8" s="105" t="s">
        <v>771</v>
      </c>
      <c r="F8" s="105" t="s">
        <v>771</v>
      </c>
    </row>
    <row r="9" spans="2:6">
      <c r="B9" s="172"/>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13F12-D971-4464-85A2-3260FFCBA958}">
  <sheetPr>
    <tabColor rgb="FF00B050"/>
  </sheetPr>
  <dimension ref="B2:G16"/>
  <sheetViews>
    <sheetView showGridLines="0" workbookViewId="0">
      <selection activeCell="C2" sqref="C2"/>
    </sheetView>
  </sheetViews>
  <sheetFormatPr defaultRowHeight="14.5"/>
  <cols>
    <col min="2" max="2" width="18.54296875" customWidth="1"/>
    <col min="3" max="3" width="17" customWidth="1"/>
    <col min="4" max="4" width="21" customWidth="1"/>
    <col min="5" max="5" width="17.453125" customWidth="1"/>
    <col min="6" max="6" width="20" customWidth="1"/>
    <col min="7" max="7" width="22.81640625" customWidth="1"/>
  </cols>
  <sheetData>
    <row r="2" spans="2:7">
      <c r="B2" s="60" t="s">
        <v>5113</v>
      </c>
    </row>
    <row r="3" spans="2:7">
      <c r="B3" s="60" t="s">
        <v>1643</v>
      </c>
    </row>
    <row r="4" spans="2:7" ht="91.15" customHeight="1">
      <c r="B4" s="407" t="s">
        <v>1644</v>
      </c>
      <c r="C4" s="407" t="s">
        <v>1645</v>
      </c>
      <c r="D4" s="407" t="s">
        <v>1646</v>
      </c>
      <c r="E4" s="407" t="s">
        <v>1647</v>
      </c>
      <c r="F4" s="26" t="s">
        <v>1648</v>
      </c>
      <c r="G4" s="407" t="s">
        <v>1650</v>
      </c>
    </row>
    <row r="5" spans="2:7">
      <c r="B5" s="407"/>
      <c r="C5" s="407"/>
      <c r="D5" s="407"/>
      <c r="E5" s="407"/>
      <c r="F5" s="26" t="s">
        <v>1649</v>
      </c>
      <c r="G5" s="407"/>
    </row>
    <row r="6" spans="2:7">
      <c r="B6" s="22">
        <v>183052113</v>
      </c>
      <c r="C6" s="22" t="s">
        <v>1651</v>
      </c>
      <c r="D6" s="7">
        <v>321.7</v>
      </c>
      <c r="E6" s="7">
        <v>59</v>
      </c>
      <c r="F6" s="150">
        <v>13622</v>
      </c>
      <c r="G6" s="150">
        <v>75974</v>
      </c>
    </row>
    <row r="7" spans="2:7">
      <c r="B7" s="28">
        <v>83622106</v>
      </c>
      <c r="C7" s="28" t="s">
        <v>1652</v>
      </c>
      <c r="D7" s="27">
        <v>79.900000000000006</v>
      </c>
      <c r="E7" s="27">
        <v>52</v>
      </c>
      <c r="F7" s="29">
        <v>17961</v>
      </c>
      <c r="G7" s="29">
        <v>60189</v>
      </c>
    </row>
    <row r="8" spans="2:7">
      <c r="B8" s="28">
        <v>43432104</v>
      </c>
      <c r="C8" s="28" t="s">
        <v>1653</v>
      </c>
      <c r="D8" s="27">
        <v>142.19999999999999</v>
      </c>
      <c r="E8" s="27">
        <v>52</v>
      </c>
      <c r="F8" s="29">
        <v>23246</v>
      </c>
      <c r="G8" s="29">
        <v>39419</v>
      </c>
    </row>
    <row r="9" spans="2:7" ht="25">
      <c r="B9" s="28">
        <v>253642101</v>
      </c>
      <c r="C9" s="28" t="s">
        <v>1654</v>
      </c>
      <c r="D9" s="27">
        <v>59.1</v>
      </c>
      <c r="E9" s="27">
        <v>51</v>
      </c>
      <c r="F9" s="29">
        <v>27338</v>
      </c>
      <c r="G9" s="29">
        <v>3117</v>
      </c>
    </row>
    <row r="10" spans="2:7">
      <c r="B10" s="28">
        <v>63172101</v>
      </c>
      <c r="C10" s="28" t="s">
        <v>1655</v>
      </c>
      <c r="D10" s="27">
        <v>168.1</v>
      </c>
      <c r="E10" s="27">
        <v>51</v>
      </c>
      <c r="F10" s="29">
        <v>16476</v>
      </c>
      <c r="G10" s="29">
        <v>27571</v>
      </c>
    </row>
    <row r="11" spans="2:7">
      <c r="B11" s="28">
        <v>182391103</v>
      </c>
      <c r="C11" s="28" t="s">
        <v>1656</v>
      </c>
      <c r="D11" s="27">
        <v>144.5</v>
      </c>
      <c r="E11" s="27">
        <v>50</v>
      </c>
      <c r="F11" s="29">
        <v>68470</v>
      </c>
      <c r="G11" s="29">
        <v>54977</v>
      </c>
    </row>
    <row r="12" spans="2:7">
      <c r="B12" s="28">
        <v>153662102</v>
      </c>
      <c r="C12" s="28" t="s">
        <v>1657</v>
      </c>
      <c r="D12" s="27">
        <v>359.7</v>
      </c>
      <c r="E12" s="27">
        <v>50</v>
      </c>
      <c r="F12" s="29">
        <v>18794</v>
      </c>
      <c r="G12" s="29">
        <v>79618</v>
      </c>
    </row>
    <row r="13" spans="2:7">
      <c r="B13" s="28">
        <v>163351702</v>
      </c>
      <c r="C13" s="28" t="s">
        <v>1658</v>
      </c>
      <c r="D13" s="27">
        <v>117.4</v>
      </c>
      <c r="E13" s="27">
        <v>49</v>
      </c>
      <c r="F13" s="29">
        <v>20864</v>
      </c>
      <c r="G13" s="29">
        <v>57264</v>
      </c>
    </row>
    <row r="14" spans="2:7">
      <c r="B14" s="28">
        <v>153082106</v>
      </c>
      <c r="C14" s="28" t="s">
        <v>1659</v>
      </c>
      <c r="D14" s="27">
        <v>272.60000000000002</v>
      </c>
      <c r="E14" s="27">
        <v>49</v>
      </c>
      <c r="F14" s="29">
        <v>15871</v>
      </c>
      <c r="G14" s="29">
        <v>77250</v>
      </c>
    </row>
    <row r="15" spans="2:7">
      <c r="B15" s="28">
        <v>254061102</v>
      </c>
      <c r="C15" s="28" t="s">
        <v>1660</v>
      </c>
      <c r="D15" s="27">
        <v>55.3</v>
      </c>
      <c r="E15" s="27">
        <v>46</v>
      </c>
      <c r="F15" s="29">
        <v>28294</v>
      </c>
      <c r="G15" s="29">
        <v>4934</v>
      </c>
    </row>
    <row r="16" spans="2:7" ht="15.5">
      <c r="B16" s="96"/>
    </row>
  </sheetData>
  <mergeCells count="5">
    <mergeCell ref="B4:B5"/>
    <mergeCell ref="C4:C5"/>
    <mergeCell ref="D4:D5"/>
    <mergeCell ref="E4:E5"/>
    <mergeCell ref="G4: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A9F15-6F20-4F49-9AE8-610C877C4C13}">
  <sheetPr>
    <tabColor rgb="FF00B050"/>
  </sheetPr>
  <dimension ref="B1:D4"/>
  <sheetViews>
    <sheetView showGridLines="0" workbookViewId="0">
      <selection activeCell="C2" sqref="C2"/>
    </sheetView>
  </sheetViews>
  <sheetFormatPr defaultColWidth="26.81640625" defaultRowHeight="14.5"/>
  <cols>
    <col min="1" max="1" width="9" customWidth="1"/>
  </cols>
  <sheetData>
    <row r="1" spans="2:4">
      <c r="B1" s="4" t="s">
        <v>5134</v>
      </c>
    </row>
    <row r="2" spans="2:4" ht="15" thickBot="1">
      <c r="B2" s="4" t="s">
        <v>2516</v>
      </c>
    </row>
    <row r="3" spans="2:4" ht="47" thickBot="1">
      <c r="B3" s="102" t="s">
        <v>745</v>
      </c>
      <c r="C3" s="103" t="s">
        <v>746</v>
      </c>
      <c r="D3" s="103" t="s">
        <v>747</v>
      </c>
    </row>
    <row r="4" spans="2:4" ht="163" thickBot="1">
      <c r="B4" s="70" t="s">
        <v>748</v>
      </c>
      <c r="C4" s="72" t="s">
        <v>749</v>
      </c>
      <c r="D4" s="72" t="s">
        <v>750</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BE2F2-F2CA-4C0A-8888-6370356CFDAD}">
  <sheetPr>
    <tabColor rgb="FF00B050"/>
  </sheetPr>
  <dimension ref="B2:C10"/>
  <sheetViews>
    <sheetView showGridLines="0" workbookViewId="0">
      <selection activeCell="C2" sqref="C2"/>
    </sheetView>
  </sheetViews>
  <sheetFormatPr defaultRowHeight="14.5"/>
  <cols>
    <col min="2" max="2" width="14.7265625" customWidth="1"/>
    <col min="3" max="3" width="27.26953125" customWidth="1"/>
  </cols>
  <sheetData>
    <row r="2" spans="2:3">
      <c r="B2" s="60" t="s">
        <v>1661</v>
      </c>
    </row>
    <row r="3" spans="2:3" ht="15" thickBot="1">
      <c r="B3" s="60" t="s">
        <v>1662</v>
      </c>
    </row>
    <row r="4" spans="2:3" ht="15" thickBot="1">
      <c r="B4" s="68" t="s">
        <v>1663</v>
      </c>
      <c r="C4" s="69" t="s">
        <v>1664</v>
      </c>
    </row>
    <row r="5" spans="2:3" ht="15" thickBot="1">
      <c r="B5" s="70" t="s">
        <v>1665</v>
      </c>
      <c r="C5" s="72" t="s">
        <v>1666</v>
      </c>
    </row>
    <row r="6" spans="2:3" ht="15" thickBot="1">
      <c r="B6" s="70" t="s">
        <v>1667</v>
      </c>
      <c r="C6" s="72" t="s">
        <v>1668</v>
      </c>
    </row>
    <row r="7" spans="2:3" ht="75.5" thickBot="1">
      <c r="B7" s="70" t="s">
        <v>1669</v>
      </c>
      <c r="C7" s="72" t="s">
        <v>1670</v>
      </c>
    </row>
    <row r="8" spans="2:3" ht="50.5" thickBot="1">
      <c r="B8" s="70" t="s">
        <v>1671</v>
      </c>
      <c r="C8" s="72" t="s">
        <v>1672</v>
      </c>
    </row>
    <row r="9" spans="2:3" ht="50.5" thickBot="1">
      <c r="B9" s="70" t="s">
        <v>1673</v>
      </c>
      <c r="C9" s="72" t="s">
        <v>1674</v>
      </c>
    </row>
    <row r="10" spans="2:3" ht="88" thickBot="1">
      <c r="B10" s="70" t="s">
        <v>1675</v>
      </c>
      <c r="C10" s="72" t="s">
        <v>1676</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15B4-B515-4E37-B9E2-C2E17CCB45A4}">
  <sheetPr>
    <tabColor rgb="FF00B050"/>
  </sheetPr>
  <dimension ref="B2:D8"/>
  <sheetViews>
    <sheetView showGridLines="0" workbookViewId="0">
      <selection activeCell="C2" sqref="C2"/>
    </sheetView>
  </sheetViews>
  <sheetFormatPr defaultRowHeight="14.5"/>
  <cols>
    <col min="2" max="2" width="20.26953125" customWidth="1"/>
    <col min="3" max="4" width="8.7265625" style="79"/>
  </cols>
  <sheetData>
    <row r="2" spans="2:4">
      <c r="B2" s="60" t="s">
        <v>1677</v>
      </c>
    </row>
    <row r="3" spans="2:4">
      <c r="B3" s="60" t="s">
        <v>1678</v>
      </c>
    </row>
    <row r="4" spans="2:4" ht="39">
      <c r="B4" s="26" t="s">
        <v>1679</v>
      </c>
      <c r="C4" s="26" t="s">
        <v>1680</v>
      </c>
      <c r="D4" s="26" t="s">
        <v>1681</v>
      </c>
    </row>
    <row r="5" spans="2:4">
      <c r="B5" s="22" t="s">
        <v>1682</v>
      </c>
      <c r="C5" s="150">
        <v>25026</v>
      </c>
      <c r="D5" s="173">
        <v>1</v>
      </c>
    </row>
    <row r="6" spans="2:4">
      <c r="B6" s="22" t="s">
        <v>1683</v>
      </c>
      <c r="C6" s="150">
        <v>9536</v>
      </c>
      <c r="D6" s="173">
        <v>0</v>
      </c>
    </row>
    <row r="7" spans="2:4" ht="75">
      <c r="B7" s="51" t="s">
        <v>1684</v>
      </c>
      <c r="C7" s="150">
        <v>9284</v>
      </c>
      <c r="D7" s="173">
        <v>0</v>
      </c>
    </row>
    <row r="8" spans="2:4">
      <c r="B8" s="22" t="s">
        <v>756</v>
      </c>
      <c r="C8" s="150">
        <v>44846</v>
      </c>
      <c r="D8" s="173">
        <v>0.56999999999999995</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08EC5-0183-4208-8806-75E52F6DBFE0}">
  <sheetPr>
    <tabColor rgb="FF00B050"/>
  </sheetPr>
  <dimension ref="B2:E17"/>
  <sheetViews>
    <sheetView showGridLines="0" workbookViewId="0">
      <selection activeCell="C2" sqref="C2"/>
    </sheetView>
  </sheetViews>
  <sheetFormatPr defaultRowHeight="14.5"/>
  <cols>
    <col min="2" max="5" width="18.7265625" customWidth="1"/>
  </cols>
  <sheetData>
    <row r="2" spans="2:5">
      <c r="B2" s="60" t="s">
        <v>1685</v>
      </c>
    </row>
    <row r="3" spans="2:5" ht="15" thickBot="1">
      <c r="B3" s="60" t="s">
        <v>1686</v>
      </c>
    </row>
    <row r="4" spans="2:5" ht="65.5" thickBot="1">
      <c r="B4" s="68" t="s">
        <v>1687</v>
      </c>
      <c r="C4" s="69" t="s">
        <v>1688</v>
      </c>
      <c r="D4" s="69" t="s">
        <v>1689</v>
      </c>
      <c r="E4" s="69" t="s">
        <v>1690</v>
      </c>
    </row>
    <row r="5" spans="2:5">
      <c r="B5" s="276" t="s">
        <v>1691</v>
      </c>
      <c r="C5" s="276" t="s">
        <v>1692</v>
      </c>
      <c r="D5" s="276" t="s">
        <v>1693</v>
      </c>
      <c r="E5" s="85" t="s">
        <v>1694</v>
      </c>
    </row>
    <row r="6" spans="2:5" ht="25">
      <c r="B6" s="278"/>
      <c r="C6" s="278"/>
      <c r="D6" s="278"/>
      <c r="E6" s="85" t="s">
        <v>1695</v>
      </c>
    </row>
    <row r="7" spans="2:5">
      <c r="B7" s="278"/>
      <c r="C7" s="278"/>
      <c r="D7" s="278"/>
      <c r="E7" s="85" t="s">
        <v>1696</v>
      </c>
    </row>
    <row r="8" spans="2:5">
      <c r="B8" s="278"/>
      <c r="C8" s="278"/>
      <c r="D8" s="278"/>
      <c r="E8" s="85" t="s">
        <v>1697</v>
      </c>
    </row>
    <row r="9" spans="2:5" ht="15" thickBot="1">
      <c r="B9" s="277"/>
      <c r="C9" s="277"/>
      <c r="D9" s="277"/>
      <c r="E9" s="72" t="s">
        <v>1698</v>
      </c>
    </row>
    <row r="10" spans="2:5">
      <c r="B10" s="276" t="s">
        <v>1699</v>
      </c>
      <c r="C10" s="276" t="s">
        <v>1700</v>
      </c>
      <c r="D10" s="276" t="s">
        <v>1693</v>
      </c>
      <c r="E10" s="85" t="s">
        <v>1694</v>
      </c>
    </row>
    <row r="11" spans="2:5" ht="25">
      <c r="B11" s="278"/>
      <c r="C11" s="278"/>
      <c r="D11" s="278"/>
      <c r="E11" s="85" t="s">
        <v>1695</v>
      </c>
    </row>
    <row r="12" spans="2:5">
      <c r="B12" s="278"/>
      <c r="C12" s="278"/>
      <c r="D12" s="278"/>
      <c r="E12" s="85" t="s">
        <v>1696</v>
      </c>
    </row>
    <row r="13" spans="2:5">
      <c r="B13" s="278"/>
      <c r="C13" s="278"/>
      <c r="D13" s="278"/>
      <c r="E13" s="85" t="s">
        <v>1697</v>
      </c>
    </row>
    <row r="14" spans="2:5" ht="15" thickBot="1">
      <c r="B14" s="277"/>
      <c r="C14" s="277"/>
      <c r="D14" s="277"/>
      <c r="E14" s="72" t="s">
        <v>1698</v>
      </c>
    </row>
    <row r="15" spans="2:5">
      <c r="B15" s="293" t="s">
        <v>690</v>
      </c>
      <c r="C15" s="294"/>
      <c r="D15" s="294"/>
      <c r="E15" s="295"/>
    </row>
    <row r="16" spans="2:5" ht="37.5" customHeight="1" thickBot="1">
      <c r="B16" s="296" t="s">
        <v>1701</v>
      </c>
      <c r="C16" s="297"/>
      <c r="D16" s="297"/>
      <c r="E16" s="298"/>
    </row>
    <row r="17" spans="2:2" ht="15.5">
      <c r="B17" s="96"/>
    </row>
  </sheetData>
  <mergeCells count="8">
    <mergeCell ref="B15:E15"/>
    <mergeCell ref="B16:E16"/>
    <mergeCell ref="B5:B9"/>
    <mergeCell ref="C5:C9"/>
    <mergeCell ref="D5:D9"/>
    <mergeCell ref="B10:B14"/>
    <mergeCell ref="C10:C14"/>
    <mergeCell ref="D10:D1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9717-8560-4C07-A952-E0AB73338417}">
  <sheetPr>
    <tabColor rgb="FF00B050"/>
  </sheetPr>
  <dimension ref="B2:E49"/>
  <sheetViews>
    <sheetView showGridLines="0" workbookViewId="0">
      <selection activeCell="C2" sqref="C2"/>
    </sheetView>
  </sheetViews>
  <sheetFormatPr defaultRowHeight="14.5"/>
  <cols>
    <col min="2" max="5" width="32.81640625" customWidth="1"/>
  </cols>
  <sheetData>
    <row r="2" spans="2:5">
      <c r="B2" s="60" t="s">
        <v>1702</v>
      </c>
    </row>
    <row r="3" spans="2:5" ht="15" thickBot="1">
      <c r="B3" s="60" t="s">
        <v>1703</v>
      </c>
    </row>
    <row r="4" spans="2:5" ht="26.5" thickBot="1">
      <c r="B4" s="68" t="s">
        <v>1704</v>
      </c>
      <c r="C4" s="69" t="s">
        <v>1688</v>
      </c>
      <c r="D4" s="69" t="s">
        <v>1705</v>
      </c>
      <c r="E4" s="69" t="s">
        <v>1706</v>
      </c>
    </row>
    <row r="5" spans="2:5" ht="37.5">
      <c r="B5" s="276" t="s">
        <v>1707</v>
      </c>
      <c r="C5" s="85" t="s">
        <v>1708</v>
      </c>
      <c r="D5" s="85" t="s">
        <v>1713</v>
      </c>
      <c r="E5" s="85" t="s">
        <v>1715</v>
      </c>
    </row>
    <row r="6" spans="2:5" ht="62.5">
      <c r="B6" s="278"/>
      <c r="C6" s="85" t="s">
        <v>1709</v>
      </c>
      <c r="D6" s="85" t="s">
        <v>1714</v>
      </c>
      <c r="E6" s="85" t="s">
        <v>1716</v>
      </c>
    </row>
    <row r="7" spans="2:5" ht="87.5">
      <c r="B7" s="278"/>
      <c r="C7" s="85" t="s">
        <v>1710</v>
      </c>
      <c r="D7" s="123"/>
      <c r="E7" s="85" t="s">
        <v>1717</v>
      </c>
    </row>
    <row r="8" spans="2:5" ht="37.5">
      <c r="B8" s="278"/>
      <c r="C8" s="85" t="s">
        <v>1711</v>
      </c>
      <c r="D8" s="123"/>
      <c r="E8" s="123"/>
    </row>
    <row r="9" spans="2:5" ht="15" thickBot="1">
      <c r="B9" s="277"/>
      <c r="C9" s="72" t="s">
        <v>1712</v>
      </c>
      <c r="D9" s="121"/>
      <c r="E9" s="121"/>
    </row>
    <row r="10" spans="2:5">
      <c r="B10" s="83" t="s">
        <v>1718</v>
      </c>
      <c r="C10" s="85" t="s">
        <v>1708</v>
      </c>
      <c r="D10" s="85" t="s">
        <v>1713</v>
      </c>
      <c r="E10" s="276" t="s">
        <v>1721</v>
      </c>
    </row>
    <row r="11" spans="2:5" ht="37.5">
      <c r="B11" s="83" t="s">
        <v>1719</v>
      </c>
      <c r="C11" s="85" t="s">
        <v>1709</v>
      </c>
      <c r="D11" s="85" t="s">
        <v>1714</v>
      </c>
      <c r="E11" s="278"/>
    </row>
    <row r="12" spans="2:5" ht="25">
      <c r="B12" s="174"/>
      <c r="C12" s="85" t="s">
        <v>1710</v>
      </c>
      <c r="D12" s="123"/>
      <c r="E12" s="278"/>
    </row>
    <row r="13" spans="2:5" ht="25">
      <c r="B13" s="174"/>
      <c r="C13" s="85" t="s">
        <v>1720</v>
      </c>
      <c r="D13" s="123"/>
      <c r="E13" s="278"/>
    </row>
    <row r="14" spans="2:5" ht="15" thickBot="1">
      <c r="B14" s="175"/>
      <c r="C14" s="72" t="s">
        <v>1712</v>
      </c>
      <c r="D14" s="121"/>
      <c r="E14" s="277"/>
    </row>
    <row r="15" spans="2:5">
      <c r="B15" s="83" t="s">
        <v>1722</v>
      </c>
      <c r="C15" s="85" t="s">
        <v>1708</v>
      </c>
      <c r="D15" s="85" t="s">
        <v>1713</v>
      </c>
      <c r="E15" s="276" t="s">
        <v>1721</v>
      </c>
    </row>
    <row r="16" spans="2:5" ht="37.5">
      <c r="B16" s="83" t="s">
        <v>1719</v>
      </c>
      <c r="C16" s="85" t="s">
        <v>1709</v>
      </c>
      <c r="D16" s="85" t="s">
        <v>1714</v>
      </c>
      <c r="E16" s="278"/>
    </row>
    <row r="17" spans="2:5" ht="25">
      <c r="B17" s="174"/>
      <c r="C17" s="85" t="s">
        <v>1710</v>
      </c>
      <c r="D17" s="123"/>
      <c r="E17" s="278"/>
    </row>
    <row r="18" spans="2:5" ht="25">
      <c r="B18" s="174"/>
      <c r="C18" s="85" t="s">
        <v>1720</v>
      </c>
      <c r="D18" s="123"/>
      <c r="E18" s="278"/>
    </row>
    <row r="19" spans="2:5" ht="15" thickBot="1">
      <c r="B19" s="175"/>
      <c r="C19" s="72" t="s">
        <v>1712</v>
      </c>
      <c r="D19" s="121"/>
      <c r="E19" s="277"/>
    </row>
    <row r="20" spans="2:5">
      <c r="B20" s="276" t="s">
        <v>1723</v>
      </c>
      <c r="C20" s="85" t="s">
        <v>1708</v>
      </c>
      <c r="D20" s="276" t="s">
        <v>735</v>
      </c>
      <c r="E20" s="276" t="s">
        <v>1721</v>
      </c>
    </row>
    <row r="21" spans="2:5">
      <c r="B21" s="278"/>
      <c r="C21" s="85" t="s">
        <v>1724</v>
      </c>
      <c r="D21" s="278"/>
      <c r="E21" s="278"/>
    </row>
    <row r="22" spans="2:5" ht="25">
      <c r="B22" s="278"/>
      <c r="C22" s="85" t="s">
        <v>1725</v>
      </c>
      <c r="D22" s="278"/>
      <c r="E22" s="278"/>
    </row>
    <row r="23" spans="2:5">
      <c r="B23" s="278"/>
      <c r="C23" s="85" t="s">
        <v>1726</v>
      </c>
      <c r="D23" s="278"/>
      <c r="E23" s="278"/>
    </row>
    <row r="24" spans="2:5" ht="37.5">
      <c r="B24" s="278"/>
      <c r="C24" s="85" t="s">
        <v>1727</v>
      </c>
      <c r="D24" s="278"/>
      <c r="E24" s="278"/>
    </row>
    <row r="25" spans="2:5" ht="37.5">
      <c r="B25" s="278"/>
      <c r="C25" s="85" t="s">
        <v>1728</v>
      </c>
      <c r="D25" s="278"/>
      <c r="E25" s="278"/>
    </row>
    <row r="26" spans="2:5" ht="15" thickBot="1">
      <c r="B26" s="277"/>
      <c r="C26" s="72" t="s">
        <v>1729</v>
      </c>
      <c r="D26" s="277"/>
      <c r="E26" s="277"/>
    </row>
    <row r="27" spans="2:5">
      <c r="B27" s="276" t="s">
        <v>1730</v>
      </c>
      <c r="C27" s="85" t="s">
        <v>1708</v>
      </c>
      <c r="D27" s="276" t="s">
        <v>1732</v>
      </c>
      <c r="E27" s="276" t="s">
        <v>1721</v>
      </c>
    </row>
    <row r="28" spans="2:5" ht="25.5" thickBot="1">
      <c r="B28" s="277"/>
      <c r="C28" s="72" t="s">
        <v>1731</v>
      </c>
      <c r="D28" s="277"/>
      <c r="E28" s="277"/>
    </row>
    <row r="29" spans="2:5">
      <c r="B29" s="276" t="s">
        <v>1733</v>
      </c>
      <c r="C29" s="85" t="s">
        <v>1708</v>
      </c>
      <c r="D29" s="276" t="s">
        <v>735</v>
      </c>
      <c r="E29" s="276" t="s">
        <v>1721</v>
      </c>
    </row>
    <row r="30" spans="2:5">
      <c r="B30" s="278"/>
      <c r="C30" s="85" t="s">
        <v>1724</v>
      </c>
      <c r="D30" s="278"/>
      <c r="E30" s="278"/>
    </row>
    <row r="31" spans="2:5" ht="25">
      <c r="B31" s="278"/>
      <c r="C31" s="85" t="s">
        <v>1734</v>
      </c>
      <c r="D31" s="278"/>
      <c r="E31" s="278"/>
    </row>
    <row r="32" spans="2:5" ht="25">
      <c r="B32" s="278"/>
      <c r="C32" s="85" t="s">
        <v>1735</v>
      </c>
      <c r="D32" s="278"/>
      <c r="E32" s="278"/>
    </row>
    <row r="33" spans="2:5" ht="15" thickBot="1">
      <c r="B33" s="277"/>
      <c r="C33" s="72" t="s">
        <v>1729</v>
      </c>
      <c r="D33" s="277"/>
      <c r="E33" s="277"/>
    </row>
    <row r="34" spans="2:5">
      <c r="B34" s="276" t="s">
        <v>1736</v>
      </c>
      <c r="C34" s="85" t="s">
        <v>1708</v>
      </c>
      <c r="D34" s="276" t="s">
        <v>735</v>
      </c>
      <c r="E34" s="276" t="s">
        <v>1721</v>
      </c>
    </row>
    <row r="35" spans="2:5">
      <c r="B35" s="278"/>
      <c r="C35" s="85" t="s">
        <v>1737</v>
      </c>
      <c r="D35" s="278"/>
      <c r="E35" s="278"/>
    </row>
    <row r="36" spans="2:5">
      <c r="B36" s="278"/>
      <c r="C36" s="85" t="s">
        <v>1738</v>
      </c>
      <c r="D36" s="278"/>
      <c r="E36" s="278"/>
    </row>
    <row r="37" spans="2:5">
      <c r="B37" s="278"/>
      <c r="C37" s="85" t="s">
        <v>1739</v>
      </c>
      <c r="D37" s="278"/>
      <c r="E37" s="278"/>
    </row>
    <row r="38" spans="2:5" ht="15" thickBot="1">
      <c r="B38" s="277"/>
      <c r="C38" s="72" t="s">
        <v>1729</v>
      </c>
      <c r="D38" s="277"/>
      <c r="E38" s="277"/>
    </row>
    <row r="39" spans="2:5" ht="25">
      <c r="B39" s="276" t="s">
        <v>1740</v>
      </c>
      <c r="C39" s="85" t="s">
        <v>1708</v>
      </c>
      <c r="D39" s="85" t="s">
        <v>1742</v>
      </c>
      <c r="E39" s="276" t="s">
        <v>1721</v>
      </c>
    </row>
    <row r="40" spans="2:5" ht="25">
      <c r="B40" s="278"/>
      <c r="C40" s="85" t="s">
        <v>1724</v>
      </c>
      <c r="D40" s="85" t="s">
        <v>1743</v>
      </c>
      <c r="E40" s="278"/>
    </row>
    <row r="41" spans="2:5" ht="25">
      <c r="B41" s="278"/>
      <c r="C41" s="85" t="s">
        <v>1734</v>
      </c>
      <c r="D41" s="123"/>
      <c r="E41" s="278"/>
    </row>
    <row r="42" spans="2:5" ht="25.5" thickBot="1">
      <c r="B42" s="277"/>
      <c r="C42" s="72" t="s">
        <v>1741</v>
      </c>
      <c r="D42" s="121"/>
      <c r="E42" s="277"/>
    </row>
    <row r="43" spans="2:5" ht="15" thickBot="1">
      <c r="B43" s="70" t="s">
        <v>1744</v>
      </c>
      <c r="C43" s="72" t="s">
        <v>1745</v>
      </c>
      <c r="D43" s="72" t="s">
        <v>735</v>
      </c>
      <c r="E43" s="72" t="s">
        <v>1721</v>
      </c>
    </row>
    <row r="44" spans="2:5" ht="50">
      <c r="B44" s="276" t="s">
        <v>1746</v>
      </c>
      <c r="C44" s="85" t="s">
        <v>1747</v>
      </c>
      <c r="D44" s="276" t="s">
        <v>1749</v>
      </c>
      <c r="E44" s="276" t="s">
        <v>1721</v>
      </c>
    </row>
    <row r="45" spans="2:5" ht="15" thickBot="1">
      <c r="B45" s="277"/>
      <c r="C45" s="72" t="s">
        <v>1748</v>
      </c>
      <c r="D45" s="277"/>
      <c r="E45" s="277"/>
    </row>
    <row r="46" spans="2:5" ht="15" thickBot="1">
      <c r="B46" s="70" t="s">
        <v>1750</v>
      </c>
      <c r="C46" s="72" t="s">
        <v>1748</v>
      </c>
      <c r="D46" s="72" t="s">
        <v>1751</v>
      </c>
      <c r="E46" s="72" t="s">
        <v>1721</v>
      </c>
    </row>
    <row r="47" spans="2:5">
      <c r="B47" s="293" t="s">
        <v>690</v>
      </c>
      <c r="C47" s="294"/>
      <c r="D47" s="294"/>
      <c r="E47" s="295"/>
    </row>
    <row r="48" spans="2:5" ht="15" thickBot="1">
      <c r="B48" s="296" t="s">
        <v>1752</v>
      </c>
      <c r="C48" s="297"/>
      <c r="D48" s="297"/>
      <c r="E48" s="298"/>
    </row>
    <row r="49" spans="2:2" ht="15.5">
      <c r="B49" s="96"/>
    </row>
  </sheetData>
  <mergeCells count="22">
    <mergeCell ref="B5:B9"/>
    <mergeCell ref="E10:E14"/>
    <mergeCell ref="E15:E19"/>
    <mergeCell ref="B20:B26"/>
    <mergeCell ref="D20:D26"/>
    <mergeCell ref="E20:E26"/>
    <mergeCell ref="B27:B28"/>
    <mergeCell ref="D27:D28"/>
    <mergeCell ref="E27:E28"/>
    <mergeCell ref="B29:B33"/>
    <mergeCell ref="D29:D33"/>
    <mergeCell ref="E29:E33"/>
    <mergeCell ref="B34:B38"/>
    <mergeCell ref="D34:D38"/>
    <mergeCell ref="E34:E38"/>
    <mergeCell ref="B48:E48"/>
    <mergeCell ref="B39:B42"/>
    <mergeCell ref="E39:E42"/>
    <mergeCell ref="B44:B45"/>
    <mergeCell ref="D44:D45"/>
    <mergeCell ref="E44:E45"/>
    <mergeCell ref="B47:E47"/>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7254-AC32-4A87-BAEE-14B99A5AB6A5}">
  <sheetPr>
    <tabColor rgb="FF00B050"/>
  </sheetPr>
  <dimension ref="B2:E11"/>
  <sheetViews>
    <sheetView showGridLines="0" workbookViewId="0">
      <selection activeCell="C2" sqref="C2"/>
    </sheetView>
  </sheetViews>
  <sheetFormatPr defaultRowHeight="14.5"/>
  <cols>
    <col min="2" max="5" width="26.81640625" customWidth="1"/>
  </cols>
  <sheetData>
    <row r="2" spans="2:5">
      <c r="B2" s="60" t="s">
        <v>1753</v>
      </c>
    </row>
    <row r="3" spans="2:5" ht="15" thickBot="1">
      <c r="B3" s="60" t="s">
        <v>1754</v>
      </c>
    </row>
    <row r="4" spans="2:5" ht="52.5" thickBot="1">
      <c r="B4" s="133" t="s">
        <v>1704</v>
      </c>
      <c r="C4" s="134" t="s">
        <v>1688</v>
      </c>
      <c r="D4" s="134" t="s">
        <v>1689</v>
      </c>
      <c r="E4" s="134" t="s">
        <v>1690</v>
      </c>
    </row>
    <row r="5" spans="2:5">
      <c r="B5" s="339" t="s">
        <v>1755</v>
      </c>
      <c r="C5" s="135" t="s">
        <v>1756</v>
      </c>
      <c r="D5" s="339" t="s">
        <v>1758</v>
      </c>
      <c r="E5" s="339" t="s">
        <v>1759</v>
      </c>
    </row>
    <row r="6" spans="2:5" ht="63.5" thickBot="1">
      <c r="B6" s="340"/>
      <c r="C6" s="136" t="s">
        <v>1757</v>
      </c>
      <c r="D6" s="340"/>
      <c r="E6" s="340"/>
    </row>
    <row r="7" spans="2:5">
      <c r="B7" s="339" t="s">
        <v>1760</v>
      </c>
      <c r="C7" s="135" t="s">
        <v>1756</v>
      </c>
      <c r="D7" s="339" t="s">
        <v>1758</v>
      </c>
      <c r="E7" s="339" t="s">
        <v>1762</v>
      </c>
    </row>
    <row r="8" spans="2:5" ht="63.5" thickBot="1">
      <c r="B8" s="340"/>
      <c r="C8" s="136" t="s">
        <v>1761</v>
      </c>
      <c r="D8" s="340"/>
      <c r="E8" s="340"/>
    </row>
    <row r="9" spans="2:5">
      <c r="B9" s="328" t="s">
        <v>690</v>
      </c>
      <c r="C9" s="329"/>
      <c r="D9" s="329"/>
      <c r="E9" s="330"/>
    </row>
    <row r="10" spans="2:5">
      <c r="B10" s="375" t="s">
        <v>1763</v>
      </c>
      <c r="C10" s="302"/>
      <c r="D10" s="302"/>
      <c r="E10" s="376"/>
    </row>
    <row r="11" spans="2:5" ht="15" thickBot="1">
      <c r="B11" s="377" t="s">
        <v>1764</v>
      </c>
      <c r="C11" s="378"/>
      <c r="D11" s="378"/>
      <c r="E11" s="379"/>
    </row>
  </sheetData>
  <mergeCells count="9">
    <mergeCell ref="B9:E9"/>
    <mergeCell ref="B10:E10"/>
    <mergeCell ref="B11:E11"/>
    <mergeCell ref="B5:B6"/>
    <mergeCell ref="D5:D6"/>
    <mergeCell ref="E5:E6"/>
    <mergeCell ref="B7:B8"/>
    <mergeCell ref="D7:D8"/>
    <mergeCell ref="E7:E8"/>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736C-8428-4A93-8656-F792D2FE0B4E}">
  <sheetPr codeName="Sheet6">
    <tabColor rgb="FF00B050"/>
  </sheetPr>
  <dimension ref="A2:M15"/>
  <sheetViews>
    <sheetView showGridLines="0" zoomScale="59" zoomScaleNormal="110" workbookViewId="0">
      <selection activeCell="C2" sqref="C2"/>
    </sheetView>
  </sheetViews>
  <sheetFormatPr defaultColWidth="28" defaultRowHeight="14.5"/>
  <cols>
    <col min="1" max="1" width="21.54296875" customWidth="1"/>
    <col min="2" max="2" width="15.26953125" customWidth="1"/>
    <col min="3" max="3" width="32.7265625" customWidth="1"/>
    <col min="4" max="4" width="13.26953125" customWidth="1"/>
    <col min="5" max="5" width="8.7265625" customWidth="1"/>
    <col min="6" max="6" width="13.54296875" customWidth="1"/>
    <col min="7" max="7" width="12.54296875" customWidth="1"/>
    <col min="8" max="8" width="11.7265625" customWidth="1"/>
    <col min="9" max="9" width="11.54296875" customWidth="1"/>
    <col min="10" max="10" width="12.26953125" customWidth="1"/>
    <col min="11" max="11" width="11.26953125" customWidth="1"/>
    <col min="12" max="12" width="9.26953125" customWidth="1"/>
    <col min="13" max="13" width="9.453125" customWidth="1"/>
    <col min="14" max="14" width="8" customWidth="1"/>
    <col min="15" max="15" width="4.54296875" customWidth="1"/>
  </cols>
  <sheetData>
    <row r="2" spans="1:13">
      <c r="A2" s="48" t="s">
        <v>403</v>
      </c>
    </row>
    <row r="3" spans="1:13">
      <c r="A3" s="48" t="s">
        <v>343</v>
      </c>
    </row>
    <row r="4" spans="1:13" ht="39">
      <c r="A4" s="43" t="s">
        <v>3</v>
      </c>
      <c r="B4" s="10" t="s">
        <v>105</v>
      </c>
      <c r="C4" s="43" t="s">
        <v>106</v>
      </c>
      <c r="D4" s="20" t="s">
        <v>107</v>
      </c>
      <c r="E4" s="20" t="s">
        <v>7</v>
      </c>
      <c r="F4" s="20" t="s">
        <v>8</v>
      </c>
      <c r="G4" s="20" t="s">
        <v>10</v>
      </c>
      <c r="H4" s="20" t="s">
        <v>11</v>
      </c>
      <c r="I4" s="20" t="s">
        <v>14</v>
      </c>
      <c r="J4" s="20" t="s">
        <v>15</v>
      </c>
      <c r="K4" s="20" t="s">
        <v>18</v>
      </c>
      <c r="L4" s="49" t="s">
        <v>108</v>
      </c>
      <c r="M4" s="50" t="s">
        <v>109</v>
      </c>
    </row>
    <row r="5" spans="1:13" ht="62.5">
      <c r="A5" s="47" t="s">
        <v>110</v>
      </c>
      <c r="B5" s="44" t="s">
        <v>24</v>
      </c>
      <c r="C5" s="45" t="s">
        <v>336</v>
      </c>
      <c r="D5" s="41" t="s">
        <v>25</v>
      </c>
      <c r="E5" s="7" t="s">
        <v>25</v>
      </c>
      <c r="F5" s="7" t="s">
        <v>338</v>
      </c>
      <c r="G5" s="7" t="s">
        <v>25</v>
      </c>
      <c r="H5" s="7" t="s">
        <v>211</v>
      </c>
      <c r="I5" s="7" t="s">
        <v>25</v>
      </c>
      <c r="J5" s="7" t="s">
        <v>372</v>
      </c>
      <c r="K5" s="7" t="s">
        <v>25</v>
      </c>
      <c r="L5" s="33" t="s">
        <v>25</v>
      </c>
      <c r="M5" s="51" t="s">
        <v>445</v>
      </c>
    </row>
    <row r="6" spans="1:13" ht="87.5">
      <c r="A6" s="21" t="s">
        <v>110</v>
      </c>
      <c r="B6" s="44" t="s">
        <v>24</v>
      </c>
      <c r="C6" s="45" t="s">
        <v>409</v>
      </c>
      <c r="D6" s="41" t="s">
        <v>25</v>
      </c>
      <c r="E6" s="7" t="s">
        <v>25</v>
      </c>
      <c r="F6" s="7" t="s">
        <v>373</v>
      </c>
      <c r="G6" s="7" t="s">
        <v>25</v>
      </c>
      <c r="H6" s="7" t="s">
        <v>374</v>
      </c>
      <c r="I6" s="7" t="s">
        <v>25</v>
      </c>
      <c r="J6" s="7" t="s">
        <v>371</v>
      </c>
      <c r="K6" s="7" t="s">
        <v>25</v>
      </c>
      <c r="L6" s="7" t="s">
        <v>25</v>
      </c>
      <c r="M6" s="52" t="s">
        <v>446</v>
      </c>
    </row>
    <row r="7" spans="1:13" ht="62.5">
      <c r="A7" s="21" t="s">
        <v>110</v>
      </c>
      <c r="B7" s="44" t="s">
        <v>24</v>
      </c>
      <c r="C7" s="45" t="s">
        <v>337</v>
      </c>
      <c r="D7" s="41" t="s">
        <v>111</v>
      </c>
      <c r="E7" s="7" t="s">
        <v>25</v>
      </c>
      <c r="F7" s="7" t="s">
        <v>338</v>
      </c>
      <c r="G7" s="35" t="s">
        <v>25</v>
      </c>
      <c r="H7" s="7" t="s">
        <v>211</v>
      </c>
      <c r="I7" s="7" t="s">
        <v>25</v>
      </c>
      <c r="J7" s="7" t="s">
        <v>371</v>
      </c>
      <c r="K7" s="7" t="s">
        <v>25</v>
      </c>
      <c r="L7" s="7" t="s">
        <v>25</v>
      </c>
      <c r="M7" s="52" t="s">
        <v>447</v>
      </c>
    </row>
    <row r="14" spans="1:13">
      <c r="B14" s="42"/>
    </row>
    <row r="15" spans="1:13">
      <c r="B15" s="42"/>
    </row>
  </sheetData>
  <dataValidations count="1">
    <dataValidation type="list" allowBlank="1" showInputMessage="1" showErrorMessage="1" sqref="A5:A7" xr:uid="{C14B4BBD-79F1-4032-9BF9-5C1392B8AB16}">
      <formula1>INDIRECT("Categories[name]")</formula1>
    </dataValidation>
  </dataValidations>
  <pageMargins left="0.7" right="0.7" top="0.75" bottom="0.75" header="0.3" footer="0.3"/>
  <headerFooter>
    <oddFooter xml:space="preserve">&amp;C_x000D_&amp;1#&amp;"Calibri"&amp;10&amp;K000000 Internal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9163-2F6D-46FF-9CDD-49903510F680}">
  <sheetPr codeName="Sheet7">
    <tabColor rgb="FF00B050"/>
  </sheetPr>
  <dimension ref="B2:X15"/>
  <sheetViews>
    <sheetView showGridLines="0" zoomScale="64" zoomScaleNormal="100" workbookViewId="0">
      <selection activeCell="C2" sqref="C2"/>
    </sheetView>
  </sheetViews>
  <sheetFormatPr defaultRowHeight="14.5"/>
  <cols>
    <col min="1" max="1" width="1.7265625" customWidth="1"/>
    <col min="2" max="2" width="18.26953125" customWidth="1"/>
    <col min="3" max="3" width="9.7265625" customWidth="1"/>
    <col min="4" max="4" width="14.54296875" customWidth="1"/>
    <col min="5" max="6" width="17.26953125" customWidth="1"/>
    <col min="7" max="7" width="14.26953125" customWidth="1"/>
    <col min="8" max="8" width="14" customWidth="1"/>
    <col min="9" max="9" width="14.26953125" customWidth="1"/>
    <col min="10" max="10" width="14.54296875" customWidth="1"/>
    <col min="11" max="11" width="13.7265625" customWidth="1"/>
    <col min="12" max="13" width="14.26953125" customWidth="1"/>
    <col min="14" max="14" width="14.453125" customWidth="1"/>
    <col min="15" max="15" width="14.26953125" customWidth="1"/>
    <col min="16" max="16" width="14.54296875" customWidth="1"/>
    <col min="17" max="17" width="14" customWidth="1"/>
    <col min="18" max="18" width="11.7265625" customWidth="1"/>
    <col min="19" max="19" width="11.26953125" customWidth="1"/>
    <col min="20" max="20" width="11.7265625" customWidth="1"/>
    <col min="21" max="21" width="11.26953125" customWidth="1"/>
    <col min="22" max="22" width="8.7265625" customWidth="1"/>
    <col min="23" max="23" width="10.453125" customWidth="1"/>
    <col min="24" max="24" width="10.26953125" customWidth="1"/>
  </cols>
  <sheetData>
    <row r="2" spans="2:24">
      <c r="B2" s="48" t="s">
        <v>344</v>
      </c>
    </row>
    <row r="3" spans="2:24" ht="15" thickBot="1">
      <c r="B3" s="48" t="s">
        <v>345</v>
      </c>
    </row>
    <row r="4" spans="2:24" ht="41">
      <c r="B4" s="10" t="s">
        <v>112</v>
      </c>
      <c r="C4" s="10" t="s">
        <v>60</v>
      </c>
      <c r="D4" s="10" t="s">
        <v>107</v>
      </c>
      <c r="E4" s="10" t="s">
        <v>7</v>
      </c>
      <c r="F4" s="10" t="s">
        <v>121</v>
      </c>
      <c r="G4" s="10" t="s">
        <v>122</v>
      </c>
      <c r="H4" s="10" t="s">
        <v>113</v>
      </c>
      <c r="I4" s="10" t="s">
        <v>123</v>
      </c>
      <c r="J4" s="10" t="s">
        <v>124</v>
      </c>
      <c r="K4" s="10" t="s">
        <v>125</v>
      </c>
      <c r="L4" s="10" t="s">
        <v>126</v>
      </c>
      <c r="M4" s="10" t="s">
        <v>114</v>
      </c>
      <c r="N4" s="10" t="s">
        <v>127</v>
      </c>
      <c r="O4" s="10" t="s">
        <v>115</v>
      </c>
      <c r="P4" s="10" t="s">
        <v>116</v>
      </c>
      <c r="Q4" s="10" t="s">
        <v>117</v>
      </c>
      <c r="R4" s="10" t="s">
        <v>118</v>
      </c>
      <c r="S4" s="20" t="s">
        <v>10</v>
      </c>
      <c r="T4" s="241" t="s">
        <v>6446</v>
      </c>
      <c r="U4" s="241" t="s">
        <v>6447</v>
      </c>
      <c r="V4" s="10" t="s">
        <v>108</v>
      </c>
      <c r="W4" s="10" t="s">
        <v>119</v>
      </c>
      <c r="X4" s="10" t="s">
        <v>20</v>
      </c>
    </row>
    <row r="5" spans="2:24" ht="27">
      <c r="B5" s="21" t="s">
        <v>6274</v>
      </c>
      <c r="C5" s="16" t="s">
        <v>6259</v>
      </c>
      <c r="D5" s="7" t="s">
        <v>6259</v>
      </c>
      <c r="E5" s="7" t="s">
        <v>34</v>
      </c>
      <c r="F5" s="242">
        <v>35000</v>
      </c>
      <c r="G5" s="242">
        <v>56000</v>
      </c>
      <c r="H5" s="242">
        <v>70000</v>
      </c>
      <c r="I5" s="242">
        <v>70000</v>
      </c>
      <c r="J5" s="242">
        <v>35000</v>
      </c>
      <c r="K5" s="242">
        <v>56000</v>
      </c>
      <c r="L5" s="242">
        <v>70000</v>
      </c>
      <c r="M5" s="242">
        <v>70000</v>
      </c>
      <c r="N5" s="242">
        <v>35000</v>
      </c>
      <c r="O5" s="242">
        <v>56000</v>
      </c>
      <c r="P5" s="242">
        <v>70000</v>
      </c>
      <c r="Q5" s="242">
        <v>70000</v>
      </c>
      <c r="R5" s="243">
        <v>0.65700000000000003</v>
      </c>
      <c r="S5" s="244">
        <v>1E-3</v>
      </c>
      <c r="T5" s="244">
        <v>1E-3</v>
      </c>
      <c r="U5" s="244">
        <v>1E-3</v>
      </c>
      <c r="V5" s="242">
        <f>SUM(Q5,M5,I5)</f>
        <v>210000</v>
      </c>
      <c r="W5" s="16" t="s">
        <v>212</v>
      </c>
      <c r="X5" s="16" t="s">
        <v>6260</v>
      </c>
    </row>
    <row r="6" spans="2:24" ht="37.5">
      <c r="B6" s="21" t="s">
        <v>6261</v>
      </c>
      <c r="C6" s="16" t="s">
        <v>6262</v>
      </c>
      <c r="D6" s="7" t="s">
        <v>6262</v>
      </c>
      <c r="E6" s="7" t="s">
        <v>131</v>
      </c>
      <c r="F6" s="9">
        <v>58</v>
      </c>
      <c r="G6" s="9">
        <v>122</v>
      </c>
      <c r="H6" s="9">
        <v>130</v>
      </c>
      <c r="I6" s="9">
        <v>130</v>
      </c>
      <c r="J6" s="9">
        <v>58</v>
      </c>
      <c r="K6" s="9">
        <v>122</v>
      </c>
      <c r="L6" s="9">
        <v>130</v>
      </c>
      <c r="M6" s="9">
        <v>130</v>
      </c>
      <c r="N6" s="9">
        <v>58</v>
      </c>
      <c r="O6" s="9">
        <v>122</v>
      </c>
      <c r="P6" s="9">
        <v>130</v>
      </c>
      <c r="Q6" s="9">
        <v>130</v>
      </c>
      <c r="R6" s="245">
        <v>0.97599999999999998</v>
      </c>
      <c r="S6" s="9" t="s">
        <v>420</v>
      </c>
      <c r="T6" s="9" t="s">
        <v>420</v>
      </c>
      <c r="U6" s="9" t="s">
        <v>420</v>
      </c>
      <c r="V6" s="9">
        <f t="shared" ref="V6:V12" si="0">SUM(Q6,M6,I6)</f>
        <v>390</v>
      </c>
      <c r="W6" s="16" t="s">
        <v>339</v>
      </c>
      <c r="X6" s="16" t="s">
        <v>6263</v>
      </c>
    </row>
    <row r="7" spans="2:24" ht="37.5">
      <c r="B7" s="21" t="s">
        <v>132</v>
      </c>
      <c r="C7" s="16" t="s">
        <v>6264</v>
      </c>
      <c r="D7" s="7" t="s">
        <v>6264</v>
      </c>
      <c r="E7" s="7" t="s">
        <v>133</v>
      </c>
      <c r="F7" s="9" t="s">
        <v>5170</v>
      </c>
      <c r="G7" s="9">
        <v>53</v>
      </c>
      <c r="H7" s="9">
        <v>55</v>
      </c>
      <c r="I7" s="9">
        <v>55</v>
      </c>
      <c r="J7" s="9" t="s">
        <v>5170</v>
      </c>
      <c r="K7" s="9">
        <v>53</v>
      </c>
      <c r="L7" s="9">
        <v>55</v>
      </c>
      <c r="M7" s="9">
        <v>55</v>
      </c>
      <c r="N7" s="9" t="s">
        <v>5170</v>
      </c>
      <c r="O7" s="9">
        <v>53</v>
      </c>
      <c r="P7" s="9">
        <v>55</v>
      </c>
      <c r="Q7" s="9">
        <v>55</v>
      </c>
      <c r="R7" s="245">
        <v>1</v>
      </c>
      <c r="S7" s="9" t="s">
        <v>419</v>
      </c>
      <c r="T7" s="9" t="s">
        <v>419</v>
      </c>
      <c r="U7" s="9" t="s">
        <v>419</v>
      </c>
      <c r="V7" s="9">
        <f t="shared" si="0"/>
        <v>165</v>
      </c>
      <c r="W7" s="16" t="s">
        <v>339</v>
      </c>
      <c r="X7" s="16" t="s">
        <v>6263</v>
      </c>
    </row>
    <row r="8" spans="2:24" ht="37.5">
      <c r="B8" s="21" t="s">
        <v>134</v>
      </c>
      <c r="C8" s="16" t="s">
        <v>6265</v>
      </c>
      <c r="D8" s="7" t="s">
        <v>6265</v>
      </c>
      <c r="E8" s="7" t="s">
        <v>135</v>
      </c>
      <c r="F8" s="9" t="s">
        <v>5170</v>
      </c>
      <c r="G8" s="9">
        <v>52</v>
      </c>
      <c r="H8" s="9">
        <v>58</v>
      </c>
      <c r="I8" s="9">
        <v>58</v>
      </c>
      <c r="J8" s="9" t="s">
        <v>5170</v>
      </c>
      <c r="K8" s="9">
        <v>52</v>
      </c>
      <c r="L8" s="9">
        <v>58</v>
      </c>
      <c r="M8" s="9">
        <v>58</v>
      </c>
      <c r="N8" s="9" t="s">
        <v>5170</v>
      </c>
      <c r="O8" s="9">
        <v>52</v>
      </c>
      <c r="P8" s="9">
        <v>58</v>
      </c>
      <c r="Q8" s="9">
        <v>58</v>
      </c>
      <c r="R8" s="245">
        <v>0.98199999999999998</v>
      </c>
      <c r="S8" s="9" t="s">
        <v>421</v>
      </c>
      <c r="T8" s="9" t="s">
        <v>421</v>
      </c>
      <c r="U8" s="9" t="s">
        <v>421</v>
      </c>
      <c r="V8" s="9">
        <f t="shared" si="0"/>
        <v>174</v>
      </c>
      <c r="W8" s="16" t="s">
        <v>339</v>
      </c>
      <c r="X8" s="16" t="s">
        <v>6263</v>
      </c>
    </row>
    <row r="9" spans="2:24" ht="25">
      <c r="B9" s="21" t="s">
        <v>136</v>
      </c>
      <c r="C9" s="16" t="s">
        <v>6266</v>
      </c>
      <c r="D9" s="7" t="s">
        <v>6266</v>
      </c>
      <c r="E9" s="7" t="s">
        <v>22</v>
      </c>
      <c r="F9" s="246">
        <v>1989</v>
      </c>
      <c r="G9" s="246">
        <v>10000</v>
      </c>
      <c r="H9" s="246">
        <v>15000</v>
      </c>
      <c r="I9" s="242">
        <v>17500</v>
      </c>
      <c r="J9" s="246">
        <v>1925</v>
      </c>
      <c r="K9" s="246">
        <v>10000</v>
      </c>
      <c r="L9" s="246">
        <v>15000</v>
      </c>
      <c r="M9" s="246">
        <v>17500</v>
      </c>
      <c r="N9" s="246">
        <v>1925</v>
      </c>
      <c r="O9" s="246">
        <v>10000</v>
      </c>
      <c r="P9" s="246">
        <v>15000</v>
      </c>
      <c r="Q9" s="246">
        <v>17500</v>
      </c>
      <c r="R9" s="245">
        <v>0.32</v>
      </c>
      <c r="S9" s="9" t="s">
        <v>422</v>
      </c>
      <c r="T9" s="9" t="s">
        <v>422</v>
      </c>
      <c r="U9" s="9" t="s">
        <v>422</v>
      </c>
      <c r="V9" s="9">
        <f t="shared" si="0"/>
        <v>52500</v>
      </c>
      <c r="W9" s="16" t="s">
        <v>212</v>
      </c>
      <c r="X9" s="16" t="s">
        <v>6267</v>
      </c>
    </row>
    <row r="10" spans="2:24" ht="50">
      <c r="B10" s="21" t="s">
        <v>137</v>
      </c>
      <c r="C10" s="16" t="s">
        <v>6268</v>
      </c>
      <c r="D10" s="7" t="s">
        <v>6268</v>
      </c>
      <c r="E10" s="7" t="s">
        <v>22</v>
      </c>
      <c r="F10" s="9" t="s">
        <v>5170</v>
      </c>
      <c r="G10" s="9" t="s">
        <v>5170</v>
      </c>
      <c r="H10" s="9" t="s">
        <v>5170</v>
      </c>
      <c r="I10" s="242">
        <v>5625</v>
      </c>
      <c r="J10" s="9" t="s">
        <v>5170</v>
      </c>
      <c r="K10" s="9" t="s">
        <v>5170</v>
      </c>
      <c r="L10" s="9" t="s">
        <v>5170</v>
      </c>
      <c r="M10" s="242">
        <v>5625</v>
      </c>
      <c r="N10" s="9" t="s">
        <v>5170</v>
      </c>
      <c r="O10" s="9" t="s">
        <v>5170</v>
      </c>
      <c r="P10" s="9" t="s">
        <v>5170</v>
      </c>
      <c r="Q10" s="242">
        <v>5625</v>
      </c>
      <c r="R10" s="245">
        <v>1</v>
      </c>
      <c r="S10" s="9" t="s">
        <v>422</v>
      </c>
      <c r="T10" s="9" t="s">
        <v>422</v>
      </c>
      <c r="U10" s="9" t="s">
        <v>422</v>
      </c>
      <c r="V10" s="9">
        <f t="shared" si="0"/>
        <v>16875</v>
      </c>
      <c r="W10" s="16" t="s">
        <v>212</v>
      </c>
      <c r="X10" s="16" t="s">
        <v>6269</v>
      </c>
    </row>
    <row r="11" spans="2:24" ht="25">
      <c r="B11" s="21" t="s">
        <v>138</v>
      </c>
      <c r="C11" s="16" t="s">
        <v>6270</v>
      </c>
      <c r="D11" s="7" t="s">
        <v>6270</v>
      </c>
      <c r="E11" s="7" t="s">
        <v>22</v>
      </c>
      <c r="F11" s="242">
        <v>11500</v>
      </c>
      <c r="G11" s="242">
        <v>31500</v>
      </c>
      <c r="H11" s="242">
        <v>50500</v>
      </c>
      <c r="I11" s="242">
        <v>78200</v>
      </c>
      <c r="J11" s="242">
        <v>11500</v>
      </c>
      <c r="K11" s="242">
        <v>31000</v>
      </c>
      <c r="L11" s="242">
        <v>50000</v>
      </c>
      <c r="M11" s="242">
        <v>77800</v>
      </c>
      <c r="N11" s="242">
        <v>11000</v>
      </c>
      <c r="O11" s="242">
        <v>31000</v>
      </c>
      <c r="P11" s="242">
        <v>50000</v>
      </c>
      <c r="Q11" s="242">
        <v>77500</v>
      </c>
      <c r="R11" s="245">
        <v>0.30599999999999999</v>
      </c>
      <c r="S11" s="245">
        <v>8.2000000000000007E-3</v>
      </c>
      <c r="T11" s="245">
        <v>8.2000000000000007E-3</v>
      </c>
      <c r="U11" s="245">
        <v>8.2000000000000007E-3</v>
      </c>
      <c r="V11" s="9">
        <f t="shared" si="0"/>
        <v>233500</v>
      </c>
      <c r="W11" s="16" t="s">
        <v>212</v>
      </c>
      <c r="X11" s="16" t="s">
        <v>6271</v>
      </c>
    </row>
    <row r="12" spans="2:24" ht="50">
      <c r="B12" s="21" t="s">
        <v>139</v>
      </c>
      <c r="C12" s="16" t="s">
        <v>6272</v>
      </c>
      <c r="D12" s="7" t="s">
        <v>6272</v>
      </c>
      <c r="E12" s="7" t="s">
        <v>22</v>
      </c>
      <c r="F12" s="242">
        <v>1500</v>
      </c>
      <c r="G12" s="242">
        <v>4000</v>
      </c>
      <c r="H12" s="242">
        <v>6500</v>
      </c>
      <c r="I12" s="242">
        <v>10000</v>
      </c>
      <c r="J12" s="242">
        <v>1500</v>
      </c>
      <c r="K12" s="242">
        <v>4000</v>
      </c>
      <c r="L12" s="242">
        <v>6500</v>
      </c>
      <c r="M12" s="242">
        <v>10000</v>
      </c>
      <c r="N12" s="242">
        <v>1500</v>
      </c>
      <c r="O12" s="242">
        <v>4000</v>
      </c>
      <c r="P12" s="242">
        <v>6500</v>
      </c>
      <c r="Q12" s="242">
        <v>10000</v>
      </c>
      <c r="R12" s="245">
        <v>1</v>
      </c>
      <c r="S12" s="9" t="s">
        <v>5253</v>
      </c>
      <c r="T12" s="9" t="s">
        <v>5253</v>
      </c>
      <c r="U12" s="9" t="s">
        <v>5253</v>
      </c>
      <c r="V12" s="9">
        <f t="shared" si="0"/>
        <v>30000</v>
      </c>
      <c r="W12" s="16" t="s">
        <v>212</v>
      </c>
      <c r="X12" s="16" t="s">
        <v>6273</v>
      </c>
    </row>
    <row r="13" spans="2:24">
      <c r="B13" s="1" t="s">
        <v>6448</v>
      </c>
    </row>
    <row r="14" spans="2:24">
      <c r="B14" s="247" t="s">
        <v>6449</v>
      </c>
    </row>
    <row r="15" spans="2:24">
      <c r="Q15" s="38"/>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DA90-AFBE-425B-90BB-FA0DBEA99E87}">
  <sheetPr>
    <tabColor rgb="FF00B050"/>
  </sheetPr>
  <dimension ref="B2:F8"/>
  <sheetViews>
    <sheetView showGridLines="0" workbookViewId="0">
      <selection activeCell="C2" sqref="C2"/>
    </sheetView>
  </sheetViews>
  <sheetFormatPr defaultRowHeight="14.5"/>
  <cols>
    <col min="2" max="2" width="18.453125" customWidth="1"/>
    <col min="3" max="3" width="23.81640625" customWidth="1"/>
  </cols>
  <sheetData>
    <row r="2" spans="2:6">
      <c r="B2" s="60" t="s">
        <v>5112</v>
      </c>
    </row>
    <row r="3" spans="2:6" ht="15" thickBot="1">
      <c r="B3" s="60" t="s">
        <v>2008</v>
      </c>
    </row>
    <row r="4" spans="2:6" ht="39.5" thickBot="1">
      <c r="B4" s="68" t="s">
        <v>45</v>
      </c>
      <c r="C4" s="69" t="s">
        <v>2009</v>
      </c>
      <c r="D4" s="69" t="s">
        <v>2010</v>
      </c>
      <c r="E4" s="69" t="s">
        <v>2011</v>
      </c>
      <c r="F4" s="69" t="s">
        <v>20</v>
      </c>
    </row>
    <row r="5" spans="2:6" ht="15" thickBot="1">
      <c r="B5" s="70" t="s">
        <v>2012</v>
      </c>
      <c r="C5" s="72" t="s">
        <v>2013</v>
      </c>
      <c r="D5" s="72" t="s">
        <v>2014</v>
      </c>
      <c r="E5" s="72" t="s">
        <v>2015</v>
      </c>
      <c r="F5" s="73" t="s">
        <v>195</v>
      </c>
    </row>
    <row r="6" spans="2:6" ht="100.5" thickBot="1">
      <c r="B6" s="70" t="s">
        <v>2012</v>
      </c>
      <c r="C6" s="72" t="s">
        <v>2016</v>
      </c>
      <c r="D6" s="72" t="s">
        <v>2017</v>
      </c>
      <c r="E6" s="72" t="s">
        <v>2018</v>
      </c>
      <c r="F6" s="73" t="s">
        <v>2019</v>
      </c>
    </row>
    <row r="7" spans="2:6" ht="15" thickBot="1">
      <c r="B7" s="70" t="s">
        <v>2020</v>
      </c>
      <c r="C7" s="72" t="s">
        <v>2013</v>
      </c>
      <c r="D7" s="72" t="s">
        <v>2014</v>
      </c>
      <c r="E7" s="72" t="s">
        <v>2015</v>
      </c>
      <c r="F7" s="73" t="s">
        <v>2021</v>
      </c>
    </row>
    <row r="8" spans="2:6" ht="63" thickBot="1">
      <c r="B8" s="70" t="s">
        <v>53</v>
      </c>
      <c r="C8" s="72" t="s">
        <v>2016</v>
      </c>
      <c r="D8" s="72" t="s">
        <v>2017</v>
      </c>
      <c r="E8" s="72" t="s">
        <v>2022</v>
      </c>
      <c r="F8" s="73" t="s">
        <v>2023</v>
      </c>
    </row>
  </sheetData>
  <hyperlinks>
    <hyperlink ref="F5" location="_9.2.1_Distribution_Routine" display="_9.2.1_Distribution_Routine" xr:uid="{A73EE96C-C3B7-461F-92BF-9780D716C1D7}"/>
    <hyperlink ref="F6" location="_9.2.2_Distribution_Hazard" display="_9.2.2_Distribution_Hazard" xr:uid="{987A40ED-34AA-47B0-BE49-2967B32C6D91}"/>
    <hyperlink ref="F7" location="_9.2.3_Transmission_Routine" display="_9.2.3_Transmission_Routine" xr:uid="{B9BB6E92-8C2E-4E90-B1DD-746D4512842A}"/>
    <hyperlink ref="F8" location="_9.2.4_Transmission_Hazard" display="_9.2.4_Transmission_Hazard" xr:uid="{4B8EA0EF-3C8B-416D-8C15-116135F2965B}"/>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CCEF-5BCB-4B1A-AFD6-E115B98E26B0}">
  <sheetPr>
    <tabColor rgb="FF00B050"/>
  </sheetPr>
  <dimension ref="B2:D10"/>
  <sheetViews>
    <sheetView showGridLines="0" workbookViewId="0">
      <selection activeCell="C2" sqref="C2"/>
    </sheetView>
  </sheetViews>
  <sheetFormatPr defaultRowHeight="14.5"/>
  <cols>
    <col min="2" max="2" width="22" customWidth="1"/>
  </cols>
  <sheetData>
    <row r="2" spans="2:4">
      <c r="B2" s="60" t="s">
        <v>1765</v>
      </c>
    </row>
    <row r="3" spans="2:4" ht="15" thickBot="1">
      <c r="B3" s="60" t="s">
        <v>1766</v>
      </c>
    </row>
    <row r="4" spans="2:4" ht="26">
      <c r="B4" s="287" t="s">
        <v>1767</v>
      </c>
      <c r="C4" s="91" t="s">
        <v>1768</v>
      </c>
      <c r="D4" s="91" t="s">
        <v>1770</v>
      </c>
    </row>
    <row r="5" spans="2:4" ht="15.5" thickBot="1">
      <c r="B5" s="288"/>
      <c r="C5" s="82" t="s">
        <v>1769</v>
      </c>
      <c r="D5" s="82" t="s">
        <v>1771</v>
      </c>
    </row>
    <row r="6" spans="2:4" ht="63" thickBot="1">
      <c r="B6" s="70" t="s">
        <v>1772</v>
      </c>
      <c r="C6" s="105" t="s">
        <v>1773</v>
      </c>
      <c r="D6" s="105" t="s">
        <v>1774</v>
      </c>
    </row>
    <row r="7" spans="2:4">
      <c r="B7" s="293" t="s">
        <v>1775</v>
      </c>
      <c r="C7" s="294"/>
      <c r="D7" s="295"/>
    </row>
    <row r="8" spans="2:4" ht="75" customHeight="1">
      <c r="B8" s="301" t="s">
        <v>1776</v>
      </c>
      <c r="C8" s="302"/>
      <c r="D8" s="303"/>
    </row>
    <row r="9" spans="2:4" ht="120" customHeight="1">
      <c r="B9" s="301" t="s">
        <v>5254</v>
      </c>
      <c r="C9" s="302"/>
      <c r="D9" s="303"/>
    </row>
    <row r="10" spans="2:4" ht="72.400000000000006" customHeight="1" thickBot="1">
      <c r="B10" s="383" t="s">
        <v>5255</v>
      </c>
      <c r="C10" s="384"/>
      <c r="D10" s="385"/>
    </row>
  </sheetData>
  <mergeCells count="5">
    <mergeCell ref="B10:D10"/>
    <mergeCell ref="B4:B5"/>
    <mergeCell ref="B7:D7"/>
    <mergeCell ref="B8:D8"/>
    <mergeCell ref="B9:D9"/>
  </mergeCells>
  <hyperlinks>
    <hyperlink ref="B10" r:id="rId1" display="https://docs.cpuc.ca.gov/PublishedDocs/Published/G000/M550/K438/550438485.pdf" xr:uid="{6882D554-83A8-402B-BDA3-F222DDBEAD84}"/>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43D3D-EF9A-46FD-BE3A-03CA2599FF66}">
  <sheetPr>
    <tabColor rgb="FF00B050"/>
  </sheetPr>
  <dimension ref="B2:F19"/>
  <sheetViews>
    <sheetView showGridLines="0" workbookViewId="0">
      <selection activeCell="C2" sqref="C2"/>
    </sheetView>
  </sheetViews>
  <sheetFormatPr defaultRowHeight="14.5"/>
  <sheetData>
    <row r="2" spans="2:6">
      <c r="B2" s="60" t="s">
        <v>1777</v>
      </c>
    </row>
    <row r="3" spans="2:6" ht="15" thickBot="1">
      <c r="B3" s="60" t="s">
        <v>1778</v>
      </c>
    </row>
    <row r="4" spans="2:6" ht="39.5" thickBot="1">
      <c r="B4" s="176"/>
      <c r="C4" s="68" t="s">
        <v>1779</v>
      </c>
      <c r="D4" s="69" t="s">
        <v>1780</v>
      </c>
      <c r="E4" s="69" t="s">
        <v>1781</v>
      </c>
      <c r="F4" s="69" t="s">
        <v>1782</v>
      </c>
    </row>
    <row r="5" spans="2:6" ht="63" thickBot="1">
      <c r="B5" s="70" t="s">
        <v>1783</v>
      </c>
      <c r="C5" s="105" t="s">
        <v>1784</v>
      </c>
      <c r="D5" s="105" t="s">
        <v>1785</v>
      </c>
      <c r="E5" s="105" t="s">
        <v>1785</v>
      </c>
      <c r="F5" s="105" t="s">
        <v>1786</v>
      </c>
    </row>
    <row r="6" spans="2:6">
      <c r="B6" s="293" t="s">
        <v>690</v>
      </c>
      <c r="C6" s="294"/>
      <c r="D6" s="294"/>
      <c r="E6" s="294"/>
      <c r="F6" s="295"/>
    </row>
    <row r="7" spans="2:6" ht="62.65" customHeight="1" thickBot="1">
      <c r="B7" s="404" t="s">
        <v>1787</v>
      </c>
      <c r="C7" s="405"/>
      <c r="D7" s="405"/>
      <c r="E7" s="405"/>
      <c r="F7" s="406"/>
    </row>
    <row r="8" spans="2:6">
      <c r="B8" s="177"/>
      <c r="C8" s="177"/>
      <c r="D8" s="177"/>
      <c r="E8" s="177"/>
      <c r="F8" s="177"/>
    </row>
    <row r="9" spans="2:6" ht="15.5">
      <c r="B9" s="96"/>
    </row>
    <row r="10" spans="2:6">
      <c r="B10" s="5"/>
    </row>
    <row r="19" ht="87.4" customHeight="1"/>
  </sheetData>
  <mergeCells count="2">
    <mergeCell ref="B6:F6"/>
    <mergeCell ref="B7:F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ABFB-D46B-4423-BB3F-7250F3588B7C}">
  <sheetPr>
    <tabColor rgb="FF00B050"/>
  </sheetPr>
  <dimension ref="B1:G7"/>
  <sheetViews>
    <sheetView showGridLines="0" workbookViewId="0">
      <selection activeCell="C2" sqref="C2"/>
    </sheetView>
  </sheetViews>
  <sheetFormatPr defaultRowHeight="14.5"/>
  <cols>
    <col min="3" max="3" width="22.1796875" customWidth="1"/>
    <col min="5" max="6" width="12.453125" bestFit="1" customWidth="1"/>
  </cols>
  <sheetData>
    <row r="1" spans="2:7">
      <c r="B1" s="4" t="s">
        <v>5133</v>
      </c>
    </row>
    <row r="2" spans="2:7" ht="15" thickBot="1">
      <c r="B2" s="4" t="s">
        <v>2517</v>
      </c>
    </row>
    <row r="3" spans="2:7" ht="15.5">
      <c r="B3" s="299" t="s">
        <v>751</v>
      </c>
      <c r="C3" s="227" t="s">
        <v>6460</v>
      </c>
    </row>
    <row r="4" spans="2:7" ht="31.5" thickBot="1">
      <c r="B4" s="300"/>
      <c r="C4" s="228" t="s">
        <v>6461</v>
      </c>
    </row>
    <row r="5" spans="2:7" ht="15" thickBot="1">
      <c r="B5" s="104">
        <v>2026</v>
      </c>
      <c r="C5" s="111">
        <v>5513330</v>
      </c>
      <c r="E5" s="267"/>
      <c r="F5" s="267"/>
    </row>
    <row r="6" spans="2:7" ht="15" thickBot="1">
      <c r="B6" s="104">
        <v>2027</v>
      </c>
      <c r="C6" s="111">
        <v>6449108</v>
      </c>
      <c r="E6" s="268"/>
      <c r="F6" s="268"/>
      <c r="G6" s="268"/>
    </row>
    <row r="7" spans="2:7" ht="15" thickBot="1">
      <c r="B7" s="104">
        <v>2028</v>
      </c>
      <c r="C7" s="111">
        <v>6912424</v>
      </c>
    </row>
  </sheetData>
  <mergeCells count="1">
    <mergeCell ref="B3:B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CE89-E009-45AB-98F9-CF203D14295C}">
  <sheetPr>
    <tabColor rgb="FF00B050"/>
  </sheetPr>
  <dimension ref="B2:F11"/>
  <sheetViews>
    <sheetView showGridLines="0" workbookViewId="0">
      <selection activeCell="C2" sqref="C2"/>
    </sheetView>
  </sheetViews>
  <sheetFormatPr defaultRowHeight="14.5"/>
  <cols>
    <col min="2" max="2" width="17.26953125" customWidth="1"/>
    <col min="3" max="3" width="10.453125" style="79" bestFit="1" customWidth="1"/>
    <col min="4" max="4" width="7.26953125" style="79" bestFit="1" customWidth="1"/>
    <col min="5" max="5" width="8.81640625" style="79" bestFit="1" customWidth="1"/>
    <col min="6" max="6" width="7.26953125" style="79" bestFit="1" customWidth="1"/>
  </cols>
  <sheetData>
    <row r="2" spans="2:6">
      <c r="B2" s="60" t="s">
        <v>1788</v>
      </c>
    </row>
    <row r="3" spans="2:6" ht="15" thickBot="1">
      <c r="B3" s="60" t="s">
        <v>1789</v>
      </c>
    </row>
    <row r="4" spans="2:6" ht="16" thickBot="1">
      <c r="B4" s="176"/>
      <c r="C4" s="68" t="s">
        <v>1790</v>
      </c>
      <c r="D4" s="69" t="s">
        <v>1780</v>
      </c>
      <c r="E4" s="69" t="s">
        <v>1781</v>
      </c>
      <c r="F4" s="69" t="s">
        <v>1782</v>
      </c>
    </row>
    <row r="5" spans="2:6" ht="38" thickBot="1">
      <c r="B5" s="70" t="s">
        <v>1791</v>
      </c>
      <c r="C5" s="105" t="s">
        <v>1792</v>
      </c>
      <c r="D5" s="105" t="s">
        <v>1793</v>
      </c>
      <c r="E5" s="105" t="s">
        <v>1794</v>
      </c>
      <c r="F5" s="105" t="s">
        <v>1795</v>
      </c>
    </row>
    <row r="6" spans="2:6" ht="38" thickBot="1">
      <c r="B6" s="70" t="s">
        <v>1796</v>
      </c>
      <c r="C6" s="105" t="s">
        <v>1797</v>
      </c>
      <c r="D6" s="105" t="s">
        <v>1785</v>
      </c>
      <c r="E6" s="105" t="s">
        <v>1785</v>
      </c>
      <c r="F6" s="105" t="s">
        <v>1786</v>
      </c>
    </row>
    <row r="7" spans="2:6" ht="25.5" thickBot="1">
      <c r="B7" s="70" t="s">
        <v>1798</v>
      </c>
      <c r="C7" s="105" t="s">
        <v>1797</v>
      </c>
      <c r="D7" s="105" t="s">
        <v>1785</v>
      </c>
      <c r="E7" s="105" t="s">
        <v>1785</v>
      </c>
      <c r="F7" s="105" t="s">
        <v>1785</v>
      </c>
    </row>
    <row r="8" spans="2:6" ht="50.5" thickBot="1">
      <c r="B8" s="70" t="s">
        <v>1799</v>
      </c>
      <c r="C8" s="105" t="s">
        <v>1800</v>
      </c>
      <c r="D8" s="105" t="s">
        <v>1801</v>
      </c>
      <c r="E8" s="105" t="s">
        <v>1801</v>
      </c>
      <c r="F8" s="105" t="s">
        <v>1801</v>
      </c>
    </row>
    <row r="9" spans="2:6">
      <c r="B9" s="293" t="s">
        <v>690</v>
      </c>
      <c r="C9" s="294"/>
      <c r="D9" s="294"/>
      <c r="E9" s="294"/>
      <c r="F9" s="295"/>
    </row>
    <row r="10" spans="2:6" ht="90" customHeight="1" thickBot="1">
      <c r="B10" s="404" t="s">
        <v>1802</v>
      </c>
      <c r="C10" s="405"/>
      <c r="D10" s="405"/>
      <c r="E10" s="405"/>
      <c r="F10" s="406"/>
    </row>
    <row r="11" spans="2:6">
      <c r="B11" s="5"/>
    </row>
  </sheetData>
  <mergeCells count="2">
    <mergeCell ref="B9:F9"/>
    <mergeCell ref="B10:F10"/>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79B6-82E2-4FD1-A4A1-56E6022D8E8E}">
  <sheetPr>
    <tabColor rgb="FF00B050"/>
  </sheetPr>
  <dimension ref="B2:F20"/>
  <sheetViews>
    <sheetView showGridLines="0" workbookViewId="0">
      <selection activeCell="C2" sqref="C2"/>
    </sheetView>
  </sheetViews>
  <sheetFormatPr defaultRowHeight="14.5"/>
  <cols>
    <col min="2" max="2" width="13.7265625" customWidth="1"/>
    <col min="3" max="6" width="13.7265625" style="79" customWidth="1"/>
    <col min="7" max="7" width="13.7265625" customWidth="1"/>
  </cols>
  <sheetData>
    <row r="2" spans="2:6">
      <c r="B2" s="60" t="s">
        <v>1803</v>
      </c>
    </row>
    <row r="3" spans="2:6" ht="15" thickBot="1">
      <c r="B3" s="60" t="s">
        <v>1804</v>
      </c>
    </row>
    <row r="4" spans="2:6" ht="26.5" thickBot="1">
      <c r="B4" s="68" t="s">
        <v>1805</v>
      </c>
      <c r="C4" s="69" t="s">
        <v>1806</v>
      </c>
      <c r="D4" s="69" t="s">
        <v>1780</v>
      </c>
      <c r="E4" s="69" t="s">
        <v>1781</v>
      </c>
      <c r="F4" s="69" t="s">
        <v>1782</v>
      </c>
    </row>
    <row r="5" spans="2:6" ht="15" thickBot="1">
      <c r="B5" s="70" t="s">
        <v>1807</v>
      </c>
      <c r="C5" s="105" t="s">
        <v>1808</v>
      </c>
      <c r="D5" s="105" t="s">
        <v>1809</v>
      </c>
      <c r="E5" s="105" t="s">
        <v>1810</v>
      </c>
      <c r="F5" s="105" t="s">
        <v>1811</v>
      </c>
    </row>
    <row r="6" spans="2:6" ht="15" thickBot="1">
      <c r="B6" s="70" t="s">
        <v>1812</v>
      </c>
      <c r="C6" s="105">
        <v>1.1000000000000001</v>
      </c>
      <c r="D6" s="105">
        <v>1.9</v>
      </c>
      <c r="E6" s="105">
        <v>4.0999999999999996</v>
      </c>
      <c r="F6" s="105">
        <v>7.1</v>
      </c>
    </row>
    <row r="7" spans="2:6" ht="15" thickBot="1">
      <c r="B7" s="70" t="s">
        <v>1813</v>
      </c>
      <c r="C7" s="105">
        <v>1.1000000000000001</v>
      </c>
      <c r="D7" s="105">
        <v>1.9</v>
      </c>
      <c r="E7" s="105">
        <v>4.2</v>
      </c>
      <c r="F7" s="105">
        <v>7.2</v>
      </c>
    </row>
    <row r="8" spans="2:6" ht="15" thickBot="1">
      <c r="B8" s="70" t="s">
        <v>1814</v>
      </c>
      <c r="C8" s="105">
        <v>1.2</v>
      </c>
      <c r="D8" s="105">
        <v>2</v>
      </c>
      <c r="E8" s="105">
        <v>4.3</v>
      </c>
      <c r="F8" s="105">
        <v>7.4</v>
      </c>
    </row>
    <row r="9" spans="2:6" ht="15" thickBot="1">
      <c r="B9" s="70" t="s">
        <v>1815</v>
      </c>
      <c r="C9" s="105">
        <v>1.2</v>
      </c>
      <c r="D9" s="105">
        <v>2</v>
      </c>
      <c r="E9" s="105">
        <v>4.3</v>
      </c>
      <c r="F9" s="105">
        <v>7.5</v>
      </c>
    </row>
    <row r="10" spans="2:6" ht="15" thickBot="1">
      <c r="B10" s="70" t="s">
        <v>1816</v>
      </c>
      <c r="C10" s="105">
        <v>1.2</v>
      </c>
      <c r="D10" s="105">
        <v>2.1</v>
      </c>
      <c r="E10" s="105">
        <v>4.4000000000000004</v>
      </c>
      <c r="F10" s="105">
        <v>7.6</v>
      </c>
    </row>
    <row r="11" spans="2:6" ht="15" thickBot="1">
      <c r="B11" s="70" t="s">
        <v>1817</v>
      </c>
      <c r="C11" s="105">
        <v>1.2</v>
      </c>
      <c r="D11" s="105">
        <v>2.1</v>
      </c>
      <c r="E11" s="105">
        <v>4.5</v>
      </c>
      <c r="F11" s="105">
        <v>7.8</v>
      </c>
    </row>
    <row r="12" spans="2:6" ht="15" thickBot="1">
      <c r="B12" s="70" t="s">
        <v>1818</v>
      </c>
      <c r="C12" s="105">
        <v>1.3</v>
      </c>
      <c r="D12" s="105">
        <v>2.2000000000000002</v>
      </c>
      <c r="E12" s="105">
        <v>4.5999999999999996</v>
      </c>
      <c r="F12" s="105">
        <v>7.9</v>
      </c>
    </row>
    <row r="13" spans="2:6" ht="15" thickBot="1">
      <c r="B13" s="70" t="s">
        <v>1819</v>
      </c>
      <c r="C13" s="105">
        <v>1.3</v>
      </c>
      <c r="D13" s="105">
        <v>2.2000000000000002</v>
      </c>
      <c r="E13" s="105">
        <v>4.7</v>
      </c>
      <c r="F13" s="105">
        <v>8.1</v>
      </c>
    </row>
    <row r="14" spans="2:6" ht="15" thickBot="1">
      <c r="B14" s="70" t="s">
        <v>1820</v>
      </c>
      <c r="C14" s="105">
        <v>1.3</v>
      </c>
      <c r="D14" s="105">
        <v>2.2999999999999998</v>
      </c>
      <c r="E14" s="105">
        <v>4.8</v>
      </c>
      <c r="F14" s="105">
        <v>8.1999999999999993</v>
      </c>
    </row>
    <row r="15" spans="2:6" ht="15" thickBot="1">
      <c r="B15" s="70" t="s">
        <v>1821</v>
      </c>
      <c r="C15" s="105">
        <v>1.4</v>
      </c>
      <c r="D15" s="105">
        <v>2.2999999999999998</v>
      </c>
      <c r="E15" s="105">
        <v>4.9000000000000004</v>
      </c>
      <c r="F15" s="105">
        <v>8.3000000000000007</v>
      </c>
    </row>
    <row r="16" spans="2:6" ht="15" thickBot="1">
      <c r="B16" s="70" t="s">
        <v>1822</v>
      </c>
      <c r="C16" s="105">
        <v>1.4</v>
      </c>
      <c r="D16" s="105">
        <v>2.4</v>
      </c>
      <c r="E16" s="105">
        <v>5</v>
      </c>
      <c r="F16" s="105">
        <v>8.5</v>
      </c>
    </row>
    <row r="17" spans="2:6" ht="15" thickBot="1">
      <c r="B17" s="70" t="s">
        <v>1823</v>
      </c>
      <c r="C17" s="105">
        <v>1.4</v>
      </c>
      <c r="D17" s="105">
        <v>2.5</v>
      </c>
      <c r="E17" s="105">
        <v>5.0999999999999996</v>
      </c>
      <c r="F17" s="105">
        <v>8.6</v>
      </c>
    </row>
    <row r="18" spans="2:6" ht="15" thickBot="1">
      <c r="B18" s="70" t="s">
        <v>1824</v>
      </c>
      <c r="C18" s="105">
        <v>1.5</v>
      </c>
      <c r="D18" s="105">
        <v>2.5</v>
      </c>
      <c r="E18" s="105">
        <v>5.2</v>
      </c>
      <c r="F18" s="105">
        <v>8.8000000000000007</v>
      </c>
    </row>
    <row r="19" spans="2:6" ht="15" thickBot="1">
      <c r="B19" s="70" t="s">
        <v>1825</v>
      </c>
      <c r="C19" s="105">
        <v>1.6</v>
      </c>
      <c r="D19" s="105">
        <v>2.6</v>
      </c>
      <c r="E19" s="105">
        <v>5.3</v>
      </c>
      <c r="F19" s="105">
        <v>8.9</v>
      </c>
    </row>
    <row r="20" spans="2:6" ht="15" thickBot="1">
      <c r="B20" s="70" t="s">
        <v>1826</v>
      </c>
      <c r="C20" s="105">
        <v>1.6</v>
      </c>
      <c r="D20" s="105">
        <v>2.7</v>
      </c>
      <c r="E20" s="105">
        <v>5.4</v>
      </c>
      <c r="F20" s="105">
        <v>9.1</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4DF6-78C4-45B6-94BE-3029081D2CC5}">
  <sheetPr>
    <tabColor rgb="FF00B050"/>
  </sheetPr>
  <dimension ref="B2:F33"/>
  <sheetViews>
    <sheetView showGridLines="0" workbookViewId="0">
      <selection activeCell="C2" sqref="C2"/>
    </sheetView>
  </sheetViews>
  <sheetFormatPr defaultRowHeight="14.5"/>
  <cols>
    <col min="2" max="6" width="29.7265625" customWidth="1"/>
  </cols>
  <sheetData>
    <row r="2" spans="2:6">
      <c r="B2" s="60" t="s">
        <v>1827</v>
      </c>
    </row>
    <row r="3" spans="2:6" ht="15" thickBot="1">
      <c r="B3" s="60" t="s">
        <v>1828</v>
      </c>
    </row>
    <row r="4" spans="2:6" ht="39.5" thickBot="1">
      <c r="B4" s="68" t="s">
        <v>1829</v>
      </c>
      <c r="C4" s="69" t="s">
        <v>1830</v>
      </c>
      <c r="D4" s="69" t="s">
        <v>1831</v>
      </c>
      <c r="E4" s="69" t="s">
        <v>1832</v>
      </c>
      <c r="F4" s="69" t="s">
        <v>1833</v>
      </c>
    </row>
    <row r="5" spans="2:6" ht="38" thickBot="1">
      <c r="B5" s="70" t="s">
        <v>1834</v>
      </c>
      <c r="C5" s="72" t="s">
        <v>1835</v>
      </c>
      <c r="D5" s="72" t="s">
        <v>1836</v>
      </c>
      <c r="E5" s="72" t="s">
        <v>1837</v>
      </c>
      <c r="F5" s="117" t="s">
        <v>1838</v>
      </c>
    </row>
    <row r="6" spans="2:6" ht="50">
      <c r="B6" s="276" t="s">
        <v>1839</v>
      </c>
      <c r="C6" s="276" t="s">
        <v>1840</v>
      </c>
      <c r="D6" s="276" t="s">
        <v>1841</v>
      </c>
      <c r="E6" s="85" t="s">
        <v>1842</v>
      </c>
      <c r="F6" s="116" t="s">
        <v>1844</v>
      </c>
    </row>
    <row r="7" spans="2:6" ht="63" thickBot="1">
      <c r="B7" s="277"/>
      <c r="C7" s="277"/>
      <c r="D7" s="277"/>
      <c r="E7" s="72" t="s">
        <v>1843</v>
      </c>
      <c r="F7" s="117" t="s">
        <v>1845</v>
      </c>
    </row>
    <row r="8" spans="2:6" ht="37.5">
      <c r="B8" s="276" t="s">
        <v>1846</v>
      </c>
      <c r="C8" s="276" t="s">
        <v>1847</v>
      </c>
      <c r="D8" s="276" t="s">
        <v>1848</v>
      </c>
      <c r="E8" s="276" t="s">
        <v>1849</v>
      </c>
      <c r="F8" s="116" t="s">
        <v>1850</v>
      </c>
    </row>
    <row r="9" spans="2:6" ht="63" thickBot="1">
      <c r="B9" s="277"/>
      <c r="C9" s="277"/>
      <c r="D9" s="277"/>
      <c r="E9" s="277"/>
      <c r="F9" s="117" t="s">
        <v>1851</v>
      </c>
    </row>
    <row r="10" spans="2:6" ht="15.5">
      <c r="B10" s="96"/>
    </row>
    <row r="11" spans="2:6">
      <c r="B11" s="408" t="s">
        <v>1827</v>
      </c>
      <c r="C11" s="408"/>
      <c r="D11" s="408"/>
      <c r="E11" s="408"/>
      <c r="F11" s="408"/>
    </row>
    <row r="12" spans="2:6">
      <c r="B12" s="408" t="s">
        <v>1852</v>
      </c>
      <c r="C12" s="408"/>
      <c r="D12" s="408"/>
      <c r="E12" s="408"/>
      <c r="F12" s="408"/>
    </row>
    <row r="13" spans="2:6" ht="15" thickBot="1">
      <c r="B13" s="409" t="s">
        <v>936</v>
      </c>
      <c r="C13" s="409"/>
      <c r="D13" s="409"/>
      <c r="E13" s="409"/>
      <c r="F13" s="409"/>
    </row>
    <row r="14" spans="2:6" ht="39.5" thickBot="1">
      <c r="B14" s="88" t="s">
        <v>1829</v>
      </c>
      <c r="C14" s="82" t="s">
        <v>1830</v>
      </c>
      <c r="D14" s="82" t="s">
        <v>1831</v>
      </c>
      <c r="E14" s="82" t="s">
        <v>1832</v>
      </c>
      <c r="F14" s="82" t="s">
        <v>1833</v>
      </c>
    </row>
    <row r="15" spans="2:6" ht="100.5" thickBot="1">
      <c r="B15" s="70" t="s">
        <v>1853</v>
      </c>
      <c r="C15" s="72" t="s">
        <v>1854</v>
      </c>
      <c r="D15" s="72" t="s">
        <v>1855</v>
      </c>
      <c r="E15" s="72" t="s">
        <v>1856</v>
      </c>
      <c r="F15" s="72" t="s">
        <v>1857</v>
      </c>
    </row>
    <row r="16" spans="2:6" ht="87.5">
      <c r="B16" s="276" t="s">
        <v>1858</v>
      </c>
      <c r="C16" s="85" t="s">
        <v>1859</v>
      </c>
      <c r="D16" s="276" t="s">
        <v>1861</v>
      </c>
      <c r="E16" s="276" t="s">
        <v>1862</v>
      </c>
      <c r="F16" s="85" t="s">
        <v>1863</v>
      </c>
    </row>
    <row r="17" spans="2:6" ht="100">
      <c r="B17" s="278"/>
      <c r="C17" s="85" t="s">
        <v>1860</v>
      </c>
      <c r="D17" s="278"/>
      <c r="E17" s="278"/>
      <c r="F17" s="85" t="s">
        <v>1864</v>
      </c>
    </row>
    <row r="18" spans="2:6" ht="50.5" thickBot="1">
      <c r="B18" s="277"/>
      <c r="C18" s="121"/>
      <c r="D18" s="277"/>
      <c r="E18" s="277"/>
      <c r="F18" s="72" t="s">
        <v>1865</v>
      </c>
    </row>
    <row r="19" spans="2:6" ht="112.5">
      <c r="B19" s="276" t="s">
        <v>1866</v>
      </c>
      <c r="C19" s="85" t="s">
        <v>1867</v>
      </c>
      <c r="D19" s="85" t="s">
        <v>1870</v>
      </c>
      <c r="E19" s="276" t="s">
        <v>1872</v>
      </c>
      <c r="F19" s="85" t="s">
        <v>1873</v>
      </c>
    </row>
    <row r="20" spans="2:6" ht="87.5">
      <c r="B20" s="278"/>
      <c r="C20" s="85" t="s">
        <v>1868</v>
      </c>
      <c r="D20" s="85" t="s">
        <v>1871</v>
      </c>
      <c r="E20" s="278"/>
      <c r="F20" s="85" t="s">
        <v>1874</v>
      </c>
    </row>
    <row r="21" spans="2:6" ht="100.5" thickBot="1">
      <c r="B21" s="277"/>
      <c r="C21" s="72" t="s">
        <v>1869</v>
      </c>
      <c r="D21" s="121"/>
      <c r="E21" s="277"/>
      <c r="F21" s="121"/>
    </row>
    <row r="22" spans="2:6" ht="37.5">
      <c r="B22" s="276" t="s">
        <v>1875</v>
      </c>
      <c r="C22" s="276" t="s">
        <v>1876</v>
      </c>
      <c r="D22" s="276" t="s">
        <v>1877</v>
      </c>
      <c r="E22" s="276" t="s">
        <v>1878</v>
      </c>
      <c r="F22" s="85" t="s">
        <v>1864</v>
      </c>
    </row>
    <row r="23" spans="2:6" ht="50.5" thickBot="1">
      <c r="B23" s="277"/>
      <c r="C23" s="277"/>
      <c r="D23" s="277"/>
      <c r="E23" s="277"/>
      <c r="F23" s="72" t="s">
        <v>1879</v>
      </c>
    </row>
    <row r="24" spans="2:6" ht="37.5">
      <c r="B24" s="276" t="s">
        <v>1880</v>
      </c>
      <c r="C24" s="276" t="s">
        <v>1881</v>
      </c>
      <c r="D24" s="276" t="s">
        <v>1882</v>
      </c>
      <c r="E24" s="276" t="s">
        <v>1883</v>
      </c>
      <c r="F24" s="85" t="s">
        <v>1884</v>
      </c>
    </row>
    <row r="25" spans="2:6" ht="50.5" thickBot="1">
      <c r="B25" s="277"/>
      <c r="C25" s="277"/>
      <c r="D25" s="277"/>
      <c r="E25" s="277"/>
      <c r="F25" s="72" t="s">
        <v>1885</v>
      </c>
    </row>
    <row r="26" spans="2:6" ht="37.5">
      <c r="B26" s="276" t="s">
        <v>1886</v>
      </c>
      <c r="C26" s="276" t="s">
        <v>1887</v>
      </c>
      <c r="D26" s="85" t="s">
        <v>1870</v>
      </c>
      <c r="E26" s="85" t="s">
        <v>1889</v>
      </c>
      <c r="F26" s="85" t="s">
        <v>1891</v>
      </c>
    </row>
    <row r="27" spans="2:6" ht="100.5" thickBot="1">
      <c r="B27" s="277"/>
      <c r="C27" s="277"/>
      <c r="D27" s="72" t="s">
        <v>1888</v>
      </c>
      <c r="E27" s="72" t="s">
        <v>1890</v>
      </c>
      <c r="F27" s="72" t="s">
        <v>1879</v>
      </c>
    </row>
    <row r="28" spans="2:6" ht="37.5">
      <c r="B28" s="276" t="s">
        <v>1892</v>
      </c>
      <c r="C28" s="276" t="s">
        <v>1887</v>
      </c>
      <c r="D28" s="85" t="s">
        <v>1870</v>
      </c>
      <c r="E28" s="276" t="s">
        <v>1893</v>
      </c>
      <c r="F28" s="85" t="s">
        <v>1894</v>
      </c>
    </row>
    <row r="29" spans="2:6" ht="50.5" thickBot="1">
      <c r="B29" s="277"/>
      <c r="C29" s="277"/>
      <c r="D29" s="72" t="s">
        <v>1888</v>
      </c>
      <c r="E29" s="277"/>
      <c r="F29" s="72" t="s">
        <v>1895</v>
      </c>
    </row>
    <row r="30" spans="2:6" ht="75">
      <c r="B30" s="276" t="s">
        <v>1896</v>
      </c>
      <c r="C30" s="276" t="s">
        <v>1897</v>
      </c>
      <c r="D30" s="276" t="s">
        <v>1898</v>
      </c>
      <c r="E30" s="276" t="s">
        <v>1899</v>
      </c>
      <c r="F30" s="85" t="s">
        <v>1900</v>
      </c>
    </row>
    <row r="31" spans="2:6" ht="37.5">
      <c r="B31" s="278"/>
      <c r="C31" s="278"/>
      <c r="D31" s="278"/>
      <c r="E31" s="278"/>
      <c r="F31" s="85" t="s">
        <v>1891</v>
      </c>
    </row>
    <row r="32" spans="2:6" ht="15" thickBot="1">
      <c r="B32" s="277"/>
      <c r="C32" s="277"/>
      <c r="D32" s="277"/>
      <c r="E32" s="277"/>
      <c r="F32" s="72" t="s">
        <v>1901</v>
      </c>
    </row>
    <row r="33" spans="2:2" ht="15.5">
      <c r="B33" s="96"/>
    </row>
  </sheetData>
  <mergeCells count="32">
    <mergeCell ref="B6:B7"/>
    <mergeCell ref="C6:C7"/>
    <mergeCell ref="D6:D7"/>
    <mergeCell ref="B8:B9"/>
    <mergeCell ref="C8:C9"/>
    <mergeCell ref="D8:D9"/>
    <mergeCell ref="E8:E9"/>
    <mergeCell ref="B11:F11"/>
    <mergeCell ref="B12:F12"/>
    <mergeCell ref="B13:F13"/>
    <mergeCell ref="B16:B18"/>
    <mergeCell ref="D16:D18"/>
    <mergeCell ref="E16:E18"/>
    <mergeCell ref="B19:B21"/>
    <mergeCell ref="E19:E21"/>
    <mergeCell ref="B22:B23"/>
    <mergeCell ref="C22:C23"/>
    <mergeCell ref="D22:D23"/>
    <mergeCell ref="E22:E23"/>
    <mergeCell ref="B24:B25"/>
    <mergeCell ref="C24:C25"/>
    <mergeCell ref="D24:D25"/>
    <mergeCell ref="E24:E25"/>
    <mergeCell ref="B26:B27"/>
    <mergeCell ref="C26:C27"/>
    <mergeCell ref="B28:B29"/>
    <mergeCell ref="C28:C29"/>
    <mergeCell ref="E28:E29"/>
    <mergeCell ref="B30:B32"/>
    <mergeCell ref="C30:C32"/>
    <mergeCell ref="D30:D32"/>
    <mergeCell ref="E30:E3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75C0-EBC9-40DD-BC78-4CC8C638F4F3}">
  <sheetPr codeName="Sheet8">
    <tabColor rgb="FF00B050"/>
  </sheetPr>
  <dimension ref="B2:E9"/>
  <sheetViews>
    <sheetView showGridLines="0" topLeftCell="B1" zoomScaleNormal="100" workbookViewId="0">
      <selection activeCell="C2" sqref="C2"/>
    </sheetView>
  </sheetViews>
  <sheetFormatPr defaultRowHeight="14.5"/>
  <cols>
    <col min="1" max="1" width="1.7265625" customWidth="1"/>
    <col min="2" max="2" width="28.7265625" customWidth="1"/>
    <col min="3" max="3" width="10.26953125" customWidth="1"/>
    <col min="4" max="4" width="14.26953125" customWidth="1"/>
    <col min="5" max="5" width="48.26953125" customWidth="1"/>
    <col min="6" max="6" width="19.7265625" customWidth="1"/>
    <col min="7" max="7" width="97.26953125" customWidth="1"/>
  </cols>
  <sheetData>
    <row r="2" spans="2:5">
      <c r="B2" s="48" t="s">
        <v>346</v>
      </c>
    </row>
    <row r="3" spans="2:5">
      <c r="B3" s="48" t="s">
        <v>347</v>
      </c>
    </row>
    <row r="4" spans="2:5" ht="26">
      <c r="B4" s="14" t="s">
        <v>59</v>
      </c>
      <c r="C4" s="14" t="s">
        <v>60</v>
      </c>
      <c r="D4" s="14" t="s">
        <v>61</v>
      </c>
      <c r="E4" s="14" t="s">
        <v>62</v>
      </c>
    </row>
    <row r="5" spans="2:5" ht="37.5">
      <c r="B5" s="22" t="s">
        <v>142</v>
      </c>
      <c r="C5" s="7" t="s">
        <v>140</v>
      </c>
      <c r="D5" s="7" t="s">
        <v>63</v>
      </c>
      <c r="E5" s="67" t="s">
        <v>481</v>
      </c>
    </row>
    <row r="6" spans="2:5" ht="37.5">
      <c r="B6" s="22" t="s">
        <v>144</v>
      </c>
      <c r="C6" s="7" t="s">
        <v>141</v>
      </c>
      <c r="D6" s="7" t="s">
        <v>63</v>
      </c>
      <c r="E6" s="67" t="s">
        <v>482</v>
      </c>
    </row>
    <row r="7" spans="2:5" ht="37.5">
      <c r="B7" s="22" t="s">
        <v>142</v>
      </c>
      <c r="C7" s="7" t="s">
        <v>143</v>
      </c>
      <c r="D7" s="7" t="s">
        <v>65</v>
      </c>
      <c r="E7" s="67" t="s">
        <v>483</v>
      </c>
    </row>
    <row r="8" spans="2:5" ht="37.5">
      <c r="B8" s="22" t="s">
        <v>357</v>
      </c>
      <c r="C8" s="7" t="s">
        <v>215</v>
      </c>
      <c r="D8" s="7" t="s">
        <v>65</v>
      </c>
      <c r="E8" s="67" t="s">
        <v>483</v>
      </c>
    </row>
    <row r="9" spans="2:5" ht="37.5">
      <c r="B9" s="22" t="s">
        <v>144</v>
      </c>
      <c r="C9" s="7" t="s">
        <v>145</v>
      </c>
      <c r="D9" s="7" t="s">
        <v>65</v>
      </c>
      <c r="E9" s="67" t="s">
        <v>484</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8ACA0-80F2-49C9-8A63-1DC02EE70D28}">
  <sheetPr codeName="Sheet9">
    <tabColor rgb="FF00B050"/>
  </sheetPr>
  <dimension ref="B2:P11"/>
  <sheetViews>
    <sheetView showGridLines="0" zoomScaleNormal="100" workbookViewId="0">
      <selection activeCell="C2" sqref="C2"/>
    </sheetView>
  </sheetViews>
  <sheetFormatPr defaultRowHeight="14.5"/>
  <cols>
    <col min="1" max="1" width="1.7265625" customWidth="1"/>
    <col min="2" max="2" width="32.7265625" customWidth="1"/>
    <col min="3" max="3" width="15.453125" customWidth="1"/>
    <col min="4" max="4" width="14.7265625" customWidth="1"/>
    <col min="5" max="5" width="12.54296875" customWidth="1"/>
    <col min="6" max="6" width="11.54296875" customWidth="1"/>
    <col min="7" max="7" width="13.7265625" customWidth="1"/>
    <col min="8" max="8" width="12.7265625" customWidth="1"/>
    <col min="9" max="9" width="13" customWidth="1"/>
    <col min="10" max="10" width="14" customWidth="1"/>
    <col min="11" max="11" width="12.453125" customWidth="1"/>
    <col min="12" max="13" width="12.7265625" customWidth="1"/>
    <col min="14" max="16" width="12.54296875" customWidth="1"/>
  </cols>
  <sheetData>
    <row r="2" spans="2:16">
      <c r="B2" s="48" t="s">
        <v>348</v>
      </c>
    </row>
    <row r="3" spans="2:16">
      <c r="B3" s="48" t="s">
        <v>349</v>
      </c>
    </row>
    <row r="4" spans="2:16" ht="39">
      <c r="B4" s="14" t="s">
        <v>86</v>
      </c>
      <c r="C4" s="14" t="s">
        <v>146</v>
      </c>
      <c r="D4" s="19" t="s">
        <v>88</v>
      </c>
      <c r="E4" s="19" t="s">
        <v>89</v>
      </c>
      <c r="F4" s="19" t="s">
        <v>147</v>
      </c>
      <c r="G4" s="19" t="s">
        <v>90</v>
      </c>
      <c r="H4" s="19" t="s">
        <v>91</v>
      </c>
      <c r="I4" s="19" t="s">
        <v>148</v>
      </c>
      <c r="J4" s="19" t="s">
        <v>92</v>
      </c>
      <c r="K4" s="14" t="s">
        <v>93</v>
      </c>
      <c r="L4" s="14" t="s">
        <v>149</v>
      </c>
      <c r="M4" s="19" t="s">
        <v>94</v>
      </c>
      <c r="N4" s="14" t="s">
        <v>95</v>
      </c>
      <c r="O4" s="14" t="s">
        <v>96</v>
      </c>
      <c r="P4" s="14" t="s">
        <v>97</v>
      </c>
    </row>
    <row r="5" spans="2:16" ht="37.5">
      <c r="B5" s="11" t="s">
        <v>150</v>
      </c>
      <c r="C5" s="15" t="s">
        <v>23</v>
      </c>
      <c r="D5" s="12" t="s">
        <v>151</v>
      </c>
      <c r="E5" s="12" t="s">
        <v>152</v>
      </c>
      <c r="F5" s="12" t="s">
        <v>153</v>
      </c>
      <c r="G5" s="12" t="s">
        <v>151</v>
      </c>
      <c r="H5" s="12" t="s">
        <v>152</v>
      </c>
      <c r="I5" s="12" t="s">
        <v>153</v>
      </c>
      <c r="J5" s="12" t="s">
        <v>151</v>
      </c>
      <c r="K5" s="12" t="s">
        <v>152</v>
      </c>
      <c r="L5" s="12" t="s">
        <v>153</v>
      </c>
      <c r="M5" s="12" t="s">
        <v>358</v>
      </c>
      <c r="N5" s="17">
        <v>0.97</v>
      </c>
      <c r="O5" s="17">
        <v>0.97</v>
      </c>
      <c r="P5" s="17">
        <v>0.97</v>
      </c>
    </row>
    <row r="6" spans="2:16" ht="37.5">
      <c r="B6" s="11" t="s">
        <v>154</v>
      </c>
      <c r="C6" s="15" t="s">
        <v>23</v>
      </c>
      <c r="D6" s="12" t="s">
        <v>155</v>
      </c>
      <c r="E6" s="12" t="s">
        <v>156</v>
      </c>
      <c r="F6" s="12" t="s">
        <v>153</v>
      </c>
      <c r="G6" s="12" t="s">
        <v>155</v>
      </c>
      <c r="H6" s="12" t="s">
        <v>156</v>
      </c>
      <c r="I6" s="12" t="s">
        <v>153</v>
      </c>
      <c r="J6" s="12" t="s">
        <v>155</v>
      </c>
      <c r="K6" s="12" t="s">
        <v>156</v>
      </c>
      <c r="L6" s="12" t="s">
        <v>153</v>
      </c>
      <c r="M6" s="12" t="s">
        <v>358</v>
      </c>
      <c r="N6" s="17">
        <v>0.97</v>
      </c>
      <c r="O6" s="17">
        <v>0.97</v>
      </c>
      <c r="P6" s="17">
        <v>0.97</v>
      </c>
    </row>
    <row r="7" spans="2:16" ht="25">
      <c r="B7" s="18" t="s">
        <v>157</v>
      </c>
      <c r="C7" s="15" t="s">
        <v>23</v>
      </c>
      <c r="D7" s="12" t="s">
        <v>158</v>
      </c>
      <c r="E7" s="12" t="s">
        <v>159</v>
      </c>
      <c r="F7" s="12" t="s">
        <v>153</v>
      </c>
      <c r="G7" s="12" t="s">
        <v>158</v>
      </c>
      <c r="H7" s="12" t="s">
        <v>159</v>
      </c>
      <c r="I7" s="12" t="s">
        <v>153</v>
      </c>
      <c r="J7" s="12" t="s">
        <v>158</v>
      </c>
      <c r="K7" s="12" t="s">
        <v>159</v>
      </c>
      <c r="L7" s="12" t="s">
        <v>153</v>
      </c>
      <c r="M7" s="12" t="s">
        <v>359</v>
      </c>
      <c r="N7" s="17">
        <v>0.95</v>
      </c>
      <c r="O7" s="17">
        <v>0.95</v>
      </c>
      <c r="P7" s="17">
        <v>0.95</v>
      </c>
    </row>
    <row r="8" spans="2:16" ht="25">
      <c r="B8" s="18" t="s">
        <v>160</v>
      </c>
      <c r="C8" s="15" t="s">
        <v>161</v>
      </c>
      <c r="D8" s="12" t="s">
        <v>162</v>
      </c>
      <c r="E8" s="12" t="s">
        <v>163</v>
      </c>
      <c r="F8" s="12" t="s">
        <v>153</v>
      </c>
      <c r="G8" s="12" t="s">
        <v>162</v>
      </c>
      <c r="H8" s="12" t="s">
        <v>163</v>
      </c>
      <c r="I8" s="12" t="s">
        <v>153</v>
      </c>
      <c r="J8" s="12" t="s">
        <v>162</v>
      </c>
      <c r="K8" s="12" t="s">
        <v>163</v>
      </c>
      <c r="L8" s="12" t="s">
        <v>153</v>
      </c>
      <c r="M8" s="12" t="s">
        <v>359</v>
      </c>
      <c r="N8" s="17">
        <v>0.95</v>
      </c>
      <c r="O8" s="17">
        <v>0.95</v>
      </c>
      <c r="P8" s="17">
        <v>0.95</v>
      </c>
    </row>
    <row r="9" spans="2:16" ht="37.5">
      <c r="B9" s="18" t="s">
        <v>164</v>
      </c>
      <c r="C9" s="15" t="s">
        <v>23</v>
      </c>
      <c r="D9" s="12" t="s">
        <v>155</v>
      </c>
      <c r="E9" s="12" t="s">
        <v>165</v>
      </c>
      <c r="F9" s="12" t="s">
        <v>153</v>
      </c>
      <c r="G9" s="12" t="s">
        <v>155</v>
      </c>
      <c r="H9" s="12" t="s">
        <v>165</v>
      </c>
      <c r="I9" s="12" t="s">
        <v>153</v>
      </c>
      <c r="J9" s="12" t="s">
        <v>155</v>
      </c>
      <c r="K9" s="12" t="s">
        <v>165</v>
      </c>
      <c r="L9" s="12" t="s">
        <v>153</v>
      </c>
      <c r="M9" s="12" t="s">
        <v>359</v>
      </c>
      <c r="N9" s="17">
        <v>0.95</v>
      </c>
      <c r="O9" s="17">
        <v>0.95</v>
      </c>
      <c r="P9" s="17">
        <v>0.95</v>
      </c>
    </row>
    <row r="10" spans="2:16" ht="6" customHeight="1"/>
    <row r="11" spans="2:16">
      <c r="B11" s="63" t="s">
        <v>423</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5ACA-7F72-4BC4-AE0C-1D2634A85F69}">
  <sheetPr>
    <tabColor rgb="FF00B050"/>
  </sheetPr>
  <dimension ref="B2:F29"/>
  <sheetViews>
    <sheetView showGridLines="0" workbookViewId="0">
      <selection activeCell="C2" sqref="C2"/>
    </sheetView>
  </sheetViews>
  <sheetFormatPr defaultRowHeight="14.5"/>
  <cols>
    <col min="2" max="2" width="8.7265625" style="172"/>
  </cols>
  <sheetData>
    <row r="2" spans="2:6">
      <c r="B2" s="60" t="s">
        <v>1902</v>
      </c>
    </row>
    <row r="3" spans="2:6">
      <c r="B3" s="60" t="s">
        <v>1903</v>
      </c>
    </row>
    <row r="4" spans="2:6" ht="15" thickBot="1">
      <c r="B4" s="60" t="s">
        <v>1904</v>
      </c>
    </row>
    <row r="5" spans="2:6" ht="26.5" thickBot="1">
      <c r="B5" s="170" t="s">
        <v>1566</v>
      </c>
      <c r="C5" s="69" t="s">
        <v>1567</v>
      </c>
      <c r="D5" s="69" t="s">
        <v>1568</v>
      </c>
      <c r="E5" s="69" t="s">
        <v>1569</v>
      </c>
      <c r="F5" s="69" t="s">
        <v>1570</v>
      </c>
    </row>
    <row r="6" spans="2:6" ht="25.5" thickBot="1">
      <c r="B6" s="171" t="s">
        <v>755</v>
      </c>
      <c r="C6" s="105">
        <v>3</v>
      </c>
      <c r="D6" s="105" t="s">
        <v>771</v>
      </c>
      <c r="E6" s="105" t="s">
        <v>771</v>
      </c>
      <c r="F6" s="105" t="s">
        <v>771</v>
      </c>
    </row>
    <row r="7" spans="2:6" ht="25.5" thickBot="1">
      <c r="B7" s="171" t="s">
        <v>753</v>
      </c>
      <c r="C7" s="105" t="s">
        <v>771</v>
      </c>
      <c r="D7" s="105" t="s">
        <v>771</v>
      </c>
      <c r="E7" s="105" t="s">
        <v>771</v>
      </c>
      <c r="F7" s="105" t="s">
        <v>771</v>
      </c>
    </row>
    <row r="8" spans="2:6" ht="25.5" thickBot="1">
      <c r="B8" s="171" t="s">
        <v>754</v>
      </c>
      <c r="C8" s="105" t="s">
        <v>771</v>
      </c>
      <c r="D8" s="105" t="s">
        <v>771</v>
      </c>
      <c r="E8" s="105" t="s">
        <v>771</v>
      </c>
      <c r="F8" s="105" t="s">
        <v>771</v>
      </c>
    </row>
    <row r="9" spans="2:6">
      <c r="B9" s="293" t="s">
        <v>690</v>
      </c>
      <c r="C9" s="294"/>
      <c r="D9" s="294"/>
      <c r="E9" s="294"/>
      <c r="F9" s="295"/>
    </row>
    <row r="10" spans="2:6">
      <c r="B10" s="380" t="s">
        <v>1905</v>
      </c>
      <c r="C10" s="355"/>
      <c r="D10" s="355"/>
      <c r="E10" s="355"/>
      <c r="F10" s="381"/>
    </row>
    <row r="11" spans="2:6" ht="37.5" customHeight="1">
      <c r="B11" s="410" t="s">
        <v>1906</v>
      </c>
      <c r="C11" s="411"/>
      <c r="D11" s="411"/>
      <c r="E11" s="411"/>
      <c r="F11" s="412"/>
    </row>
    <row r="12" spans="2:6">
      <c r="B12" s="410" t="s">
        <v>1907</v>
      </c>
      <c r="C12" s="411"/>
      <c r="D12" s="411"/>
      <c r="E12" s="411"/>
      <c r="F12" s="412"/>
    </row>
    <row r="13" spans="2:6" ht="25.15" customHeight="1" thickBot="1">
      <c r="B13" s="413" t="s">
        <v>1908</v>
      </c>
      <c r="C13" s="414"/>
      <c r="D13" s="414"/>
      <c r="E13" s="414"/>
      <c r="F13" s="415"/>
    </row>
    <row r="14" spans="2:6" ht="15.5">
      <c r="B14" s="168"/>
    </row>
    <row r="24" spans="2:2" ht="37.5" customHeight="1"/>
    <row r="26" spans="2:2" ht="62.65" customHeight="1"/>
    <row r="27" spans="2:2" ht="49.9" customHeight="1"/>
    <row r="28" spans="2:2" ht="25.15" customHeight="1"/>
    <row r="29" spans="2:2" ht="15.5">
      <c r="B29" s="168"/>
    </row>
  </sheetData>
  <mergeCells count="5">
    <mergeCell ref="B9:F9"/>
    <mergeCell ref="B10:F10"/>
    <mergeCell ref="B11:F11"/>
    <mergeCell ref="B12:F12"/>
    <mergeCell ref="B13:F1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CB72-6C3E-4431-9555-9B2772F65BB9}">
  <sheetPr>
    <tabColor rgb="FF00B050"/>
  </sheetPr>
  <dimension ref="B2:F15"/>
  <sheetViews>
    <sheetView showGridLines="0" workbookViewId="0">
      <selection activeCell="C2" sqref="C2"/>
    </sheetView>
  </sheetViews>
  <sheetFormatPr defaultRowHeight="14.5"/>
  <sheetData>
    <row r="2" spans="2:6">
      <c r="B2" s="60" t="s">
        <v>5111</v>
      </c>
    </row>
    <row r="3" spans="2:6">
      <c r="B3" s="60" t="s">
        <v>1903</v>
      </c>
    </row>
    <row r="4" spans="2:6" ht="15" thickBot="1">
      <c r="B4" s="60" t="s">
        <v>1909</v>
      </c>
    </row>
    <row r="5" spans="2:6" ht="26.5" thickBot="1">
      <c r="B5" s="170" t="s">
        <v>1579</v>
      </c>
      <c r="C5" s="69" t="s">
        <v>1567</v>
      </c>
      <c r="D5" s="69" t="s">
        <v>1568</v>
      </c>
      <c r="E5" s="69" t="s">
        <v>1569</v>
      </c>
      <c r="F5" s="69" t="s">
        <v>1570</v>
      </c>
    </row>
    <row r="6" spans="2:6" ht="15" thickBot="1">
      <c r="B6" s="171" t="s">
        <v>1580</v>
      </c>
      <c r="C6" s="105" t="s">
        <v>771</v>
      </c>
      <c r="D6" s="105" t="s">
        <v>771</v>
      </c>
      <c r="E6" s="105" t="s">
        <v>771</v>
      </c>
      <c r="F6" s="105" t="s">
        <v>771</v>
      </c>
    </row>
    <row r="7" spans="2:6" ht="15" thickBot="1">
      <c r="B7" s="171" t="s">
        <v>1581</v>
      </c>
      <c r="C7" s="105">
        <v>3</v>
      </c>
      <c r="D7" s="105" t="s">
        <v>771</v>
      </c>
      <c r="E7" s="105" t="s">
        <v>771</v>
      </c>
      <c r="F7" s="105" t="s">
        <v>771</v>
      </c>
    </row>
    <row r="8" spans="2:6" ht="15" thickBot="1">
      <c r="B8" s="171" t="s">
        <v>1582</v>
      </c>
      <c r="C8" s="105" t="s">
        <v>771</v>
      </c>
      <c r="D8" s="105" t="s">
        <v>771</v>
      </c>
      <c r="E8" s="105" t="s">
        <v>771</v>
      </c>
      <c r="F8" s="105" t="s">
        <v>771</v>
      </c>
    </row>
    <row r="9" spans="2:6">
      <c r="B9" s="293" t="s">
        <v>690</v>
      </c>
      <c r="C9" s="294"/>
      <c r="D9" s="294"/>
      <c r="E9" s="294"/>
      <c r="F9" s="295"/>
    </row>
    <row r="10" spans="2:6">
      <c r="B10" s="380" t="s">
        <v>1905</v>
      </c>
      <c r="C10" s="355"/>
      <c r="D10" s="355"/>
      <c r="E10" s="355"/>
      <c r="F10" s="381"/>
    </row>
    <row r="11" spans="2:6" ht="49.5" customHeight="1">
      <c r="B11" s="410" t="s">
        <v>1906</v>
      </c>
      <c r="C11" s="411"/>
      <c r="D11" s="411"/>
      <c r="E11" s="411"/>
      <c r="F11" s="412"/>
    </row>
    <row r="12" spans="2:6">
      <c r="B12" s="410" t="s">
        <v>1907</v>
      </c>
      <c r="C12" s="411"/>
      <c r="D12" s="411"/>
      <c r="E12" s="411"/>
      <c r="F12" s="412"/>
    </row>
    <row r="13" spans="2:6" ht="64.5" customHeight="1">
      <c r="B13" s="410" t="s">
        <v>1910</v>
      </c>
      <c r="C13" s="411"/>
      <c r="D13" s="411"/>
      <c r="E13" s="411"/>
      <c r="F13" s="412"/>
    </row>
    <row r="14" spans="2:6" ht="52.9" customHeight="1">
      <c r="B14" s="410" t="s">
        <v>1911</v>
      </c>
      <c r="C14" s="411"/>
      <c r="D14" s="411"/>
      <c r="E14" s="411"/>
      <c r="F14" s="412"/>
    </row>
    <row r="15" spans="2:6" ht="31.15" customHeight="1" thickBot="1">
      <c r="B15" s="413" t="s">
        <v>1908</v>
      </c>
      <c r="C15" s="414"/>
      <c r="D15" s="414"/>
      <c r="E15" s="414"/>
      <c r="F15" s="415"/>
    </row>
  </sheetData>
  <mergeCells count="7">
    <mergeCell ref="B14:F14"/>
    <mergeCell ref="B15:F15"/>
    <mergeCell ref="B9:F9"/>
    <mergeCell ref="B10:F10"/>
    <mergeCell ref="B11:F11"/>
    <mergeCell ref="B12:F12"/>
    <mergeCell ref="B13:F1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313F6-9AC1-4231-AC8E-9A7C8914BE8D}">
  <sheetPr>
    <tabColor rgb="FF00B050"/>
  </sheetPr>
  <dimension ref="B2:J48"/>
  <sheetViews>
    <sheetView showGridLines="0" workbookViewId="0">
      <selection activeCell="C2" sqref="C2"/>
    </sheetView>
  </sheetViews>
  <sheetFormatPr defaultRowHeight="14.5"/>
  <cols>
    <col min="2" max="10" width="18.7265625" customWidth="1"/>
  </cols>
  <sheetData>
    <row r="2" spans="2:10">
      <c r="B2" s="60" t="s">
        <v>5110</v>
      </c>
    </row>
    <row r="3" spans="2:10" ht="15" thickBot="1">
      <c r="B3" s="60" t="s">
        <v>1912</v>
      </c>
    </row>
    <row r="4" spans="2:10" ht="78.5" thickBot="1">
      <c r="B4" s="68" t="s">
        <v>1704</v>
      </c>
      <c r="C4" s="69" t="s">
        <v>1688</v>
      </c>
      <c r="D4" s="69" t="s">
        <v>1913</v>
      </c>
      <c r="E4" s="69" t="s">
        <v>1914</v>
      </c>
      <c r="F4" s="69" t="s">
        <v>1915</v>
      </c>
      <c r="G4" s="69" t="s">
        <v>1916</v>
      </c>
      <c r="H4" s="69" t="s">
        <v>1917</v>
      </c>
      <c r="I4" s="69" t="s">
        <v>1918</v>
      </c>
      <c r="J4" s="69" t="s">
        <v>1706</v>
      </c>
    </row>
    <row r="5" spans="2:10" ht="25">
      <c r="B5" s="276" t="s">
        <v>1919</v>
      </c>
      <c r="C5" s="116" t="s">
        <v>1920</v>
      </c>
      <c r="D5" s="122" t="s">
        <v>1936</v>
      </c>
      <c r="E5" s="276">
        <v>300</v>
      </c>
      <c r="F5" s="122" t="s">
        <v>1938</v>
      </c>
      <c r="G5" s="416">
        <v>1007</v>
      </c>
      <c r="H5" s="122" t="s">
        <v>1940</v>
      </c>
      <c r="I5" s="416">
        <v>1291</v>
      </c>
      <c r="J5" s="276" t="s">
        <v>1942</v>
      </c>
    </row>
    <row r="6" spans="2:10" ht="137.5">
      <c r="B6" s="278"/>
      <c r="C6" s="85" t="s">
        <v>1921</v>
      </c>
      <c r="D6" s="122" t="s">
        <v>1937</v>
      </c>
      <c r="E6" s="278"/>
      <c r="F6" s="122" t="s">
        <v>1939</v>
      </c>
      <c r="G6" s="417"/>
      <c r="H6" s="122" t="s">
        <v>1941</v>
      </c>
      <c r="I6" s="417"/>
      <c r="J6" s="278"/>
    </row>
    <row r="7" spans="2:10" ht="75">
      <c r="B7" s="278"/>
      <c r="C7" s="85" t="s">
        <v>1922</v>
      </c>
      <c r="D7" s="123"/>
      <c r="E7" s="278"/>
      <c r="F7" s="123"/>
      <c r="G7" s="417"/>
      <c r="H7" s="123"/>
      <c r="I7" s="417"/>
      <c r="J7" s="278"/>
    </row>
    <row r="8" spans="2:10" ht="37.5">
      <c r="B8" s="278"/>
      <c r="C8" s="85" t="s">
        <v>1923</v>
      </c>
      <c r="D8" s="123"/>
      <c r="E8" s="278"/>
      <c r="F8" s="123"/>
      <c r="G8" s="417"/>
      <c r="H8" s="123"/>
      <c r="I8" s="417"/>
      <c r="J8" s="278"/>
    </row>
    <row r="9" spans="2:10" ht="37.5">
      <c r="B9" s="278"/>
      <c r="C9" s="85" t="s">
        <v>1924</v>
      </c>
      <c r="D9" s="123"/>
      <c r="E9" s="278"/>
      <c r="F9" s="123"/>
      <c r="G9" s="417"/>
      <c r="H9" s="123"/>
      <c r="I9" s="417"/>
      <c r="J9" s="278"/>
    </row>
    <row r="10" spans="2:10" ht="25">
      <c r="B10" s="278"/>
      <c r="C10" s="85" t="s">
        <v>1925</v>
      </c>
      <c r="D10" s="123"/>
      <c r="E10" s="278"/>
      <c r="F10" s="123"/>
      <c r="G10" s="417"/>
      <c r="H10" s="123"/>
      <c r="I10" s="417"/>
      <c r="J10" s="278"/>
    </row>
    <row r="11" spans="2:10" ht="37.5">
      <c r="B11" s="278"/>
      <c r="C11" s="85" t="s">
        <v>1926</v>
      </c>
      <c r="D11" s="123"/>
      <c r="E11" s="278"/>
      <c r="F11" s="123"/>
      <c r="G11" s="417"/>
      <c r="H11" s="123"/>
      <c r="I11" s="417"/>
      <c r="J11" s="278"/>
    </row>
    <row r="12" spans="2:10" ht="25">
      <c r="B12" s="278"/>
      <c r="C12" s="85" t="s">
        <v>1927</v>
      </c>
      <c r="D12" s="123"/>
      <c r="E12" s="278"/>
      <c r="F12" s="123"/>
      <c r="G12" s="417"/>
      <c r="H12" s="123"/>
      <c r="I12" s="417"/>
      <c r="J12" s="278"/>
    </row>
    <row r="13" spans="2:10">
      <c r="B13" s="278"/>
      <c r="C13" s="116" t="s">
        <v>1928</v>
      </c>
      <c r="D13" s="123"/>
      <c r="E13" s="278"/>
      <c r="F13" s="123"/>
      <c r="G13" s="417"/>
      <c r="H13" s="123"/>
      <c r="I13" s="417"/>
      <c r="J13" s="278"/>
    </row>
    <row r="14" spans="2:10" ht="25">
      <c r="B14" s="278"/>
      <c r="C14" s="85" t="s">
        <v>1929</v>
      </c>
      <c r="D14" s="123"/>
      <c r="E14" s="278"/>
      <c r="F14" s="123"/>
      <c r="G14" s="417"/>
      <c r="H14" s="123"/>
      <c r="I14" s="417"/>
      <c r="J14" s="278"/>
    </row>
    <row r="15" spans="2:10" ht="75">
      <c r="B15" s="278"/>
      <c r="C15" s="85" t="s">
        <v>1922</v>
      </c>
      <c r="D15" s="123"/>
      <c r="E15" s="278"/>
      <c r="F15" s="123"/>
      <c r="G15" s="417"/>
      <c r="H15" s="123"/>
      <c r="I15" s="417"/>
      <c r="J15" s="278"/>
    </row>
    <row r="16" spans="2:10" ht="87.5">
      <c r="B16" s="278"/>
      <c r="C16" s="85" t="s">
        <v>1930</v>
      </c>
      <c r="D16" s="123"/>
      <c r="E16" s="278"/>
      <c r="F16" s="123"/>
      <c r="G16" s="417"/>
      <c r="H16" s="123"/>
      <c r="I16" s="417"/>
      <c r="J16" s="278"/>
    </row>
    <row r="17" spans="2:10" ht="62.5">
      <c r="B17" s="278"/>
      <c r="C17" s="85" t="s">
        <v>1931</v>
      </c>
      <c r="D17" s="123"/>
      <c r="E17" s="278"/>
      <c r="F17" s="123"/>
      <c r="G17" s="417"/>
      <c r="H17" s="123"/>
      <c r="I17" s="417"/>
      <c r="J17" s="278"/>
    </row>
    <row r="18" spans="2:10" ht="50">
      <c r="B18" s="278"/>
      <c r="C18" s="85" t="s">
        <v>1932</v>
      </c>
      <c r="D18" s="123"/>
      <c r="E18" s="278"/>
      <c r="F18" s="123"/>
      <c r="G18" s="417"/>
      <c r="H18" s="123"/>
      <c r="I18" s="417"/>
      <c r="J18" s="278"/>
    </row>
    <row r="19" spans="2:10" ht="87.5">
      <c r="B19" s="278"/>
      <c r="C19" s="85" t="s">
        <v>1933</v>
      </c>
      <c r="D19" s="123"/>
      <c r="E19" s="278"/>
      <c r="F19" s="123"/>
      <c r="G19" s="417"/>
      <c r="H19" s="123"/>
      <c r="I19" s="417"/>
      <c r="J19" s="278"/>
    </row>
    <row r="20" spans="2:10" ht="112.5">
      <c r="B20" s="278"/>
      <c r="C20" s="85" t="s">
        <v>1934</v>
      </c>
      <c r="D20" s="123"/>
      <c r="E20" s="278"/>
      <c r="F20" s="123"/>
      <c r="G20" s="417"/>
      <c r="H20" s="123"/>
      <c r="I20" s="417"/>
      <c r="J20" s="278"/>
    </row>
    <row r="21" spans="2:10" ht="25.5" thickBot="1">
      <c r="B21" s="277"/>
      <c r="C21" s="72" t="s">
        <v>1935</v>
      </c>
      <c r="D21" s="121"/>
      <c r="E21" s="277"/>
      <c r="F21" s="121"/>
      <c r="G21" s="418"/>
      <c r="H21" s="121"/>
      <c r="I21" s="418"/>
      <c r="J21" s="277"/>
    </row>
    <row r="22" spans="2:10" ht="50">
      <c r="B22" s="276" t="s">
        <v>1943</v>
      </c>
      <c r="C22" s="85" t="s">
        <v>1944</v>
      </c>
      <c r="D22" s="85" t="s">
        <v>1947</v>
      </c>
      <c r="E22" s="276">
        <v>60</v>
      </c>
      <c r="F22" s="276" t="s">
        <v>1952</v>
      </c>
      <c r="G22" s="319">
        <v>82</v>
      </c>
      <c r="H22" s="276" t="s">
        <v>1953</v>
      </c>
      <c r="I22" s="319">
        <v>142</v>
      </c>
      <c r="J22" s="276" t="s">
        <v>1954</v>
      </c>
    </row>
    <row r="23" spans="2:10" ht="37.5">
      <c r="B23" s="278"/>
      <c r="C23" s="85" t="s">
        <v>1945</v>
      </c>
      <c r="D23" s="85" t="s">
        <v>1948</v>
      </c>
      <c r="E23" s="278"/>
      <c r="F23" s="278"/>
      <c r="G23" s="320"/>
      <c r="H23" s="278"/>
      <c r="I23" s="320"/>
      <c r="J23" s="278"/>
    </row>
    <row r="24" spans="2:10" ht="37.5">
      <c r="B24" s="278"/>
      <c r="C24" s="85" t="s">
        <v>1946</v>
      </c>
      <c r="D24" s="85" t="s">
        <v>1949</v>
      </c>
      <c r="E24" s="278"/>
      <c r="F24" s="278"/>
      <c r="G24" s="320"/>
      <c r="H24" s="278"/>
      <c r="I24" s="320"/>
      <c r="J24" s="278"/>
    </row>
    <row r="25" spans="2:10">
      <c r="B25" s="278"/>
      <c r="C25" s="123"/>
      <c r="D25" s="85" t="s">
        <v>1950</v>
      </c>
      <c r="E25" s="278"/>
      <c r="F25" s="278"/>
      <c r="G25" s="320"/>
      <c r="H25" s="278"/>
      <c r="I25" s="320"/>
      <c r="J25" s="278"/>
    </row>
    <row r="26" spans="2:10">
      <c r="B26" s="277"/>
      <c r="C26" s="121"/>
      <c r="D26" s="72" t="s">
        <v>1951</v>
      </c>
      <c r="E26" s="277"/>
      <c r="F26" s="277"/>
      <c r="G26" s="321"/>
      <c r="H26" s="277"/>
      <c r="I26" s="321"/>
      <c r="J26" s="277"/>
    </row>
    <row r="27" spans="2:10" ht="50">
      <c r="B27" s="276" t="s">
        <v>1955</v>
      </c>
      <c r="C27" s="85" t="s">
        <v>1944</v>
      </c>
      <c r="D27" s="85" t="s">
        <v>1948</v>
      </c>
      <c r="E27" s="319">
        <v>26</v>
      </c>
      <c r="F27" s="276" t="s">
        <v>1958</v>
      </c>
      <c r="G27" s="319">
        <v>0</v>
      </c>
      <c r="H27" s="276" t="s">
        <v>735</v>
      </c>
      <c r="I27" s="319">
        <v>26</v>
      </c>
      <c r="J27" s="276" t="s">
        <v>1954</v>
      </c>
    </row>
    <row r="28" spans="2:10" ht="37.5">
      <c r="B28" s="278"/>
      <c r="C28" s="85" t="s">
        <v>1956</v>
      </c>
      <c r="D28" s="85" t="s">
        <v>1949</v>
      </c>
      <c r="E28" s="320"/>
      <c r="F28" s="278"/>
      <c r="G28" s="320"/>
      <c r="H28" s="278"/>
      <c r="I28" s="320"/>
      <c r="J28" s="278"/>
    </row>
    <row r="29" spans="2:10" ht="50">
      <c r="B29" s="278"/>
      <c r="C29" s="85" t="s">
        <v>1957</v>
      </c>
      <c r="D29" s="85" t="s">
        <v>1950</v>
      </c>
      <c r="E29" s="320"/>
      <c r="F29" s="278"/>
      <c r="G29" s="320"/>
      <c r="H29" s="278"/>
      <c r="I29" s="320"/>
      <c r="J29" s="278"/>
    </row>
    <row r="30" spans="2:10" ht="38" thickBot="1">
      <c r="B30" s="277"/>
      <c r="C30" s="72" t="s">
        <v>1946</v>
      </c>
      <c r="D30" s="72" t="s">
        <v>1951</v>
      </c>
      <c r="E30" s="321"/>
      <c r="F30" s="277"/>
      <c r="G30" s="321"/>
      <c r="H30" s="277"/>
      <c r="I30" s="321"/>
      <c r="J30" s="277"/>
    </row>
    <row r="31" spans="2:10" ht="25">
      <c r="B31" s="276" t="s">
        <v>1959</v>
      </c>
      <c r="C31" s="85" t="s">
        <v>1960</v>
      </c>
      <c r="D31" s="85" t="s">
        <v>1947</v>
      </c>
      <c r="E31" s="319">
        <v>8</v>
      </c>
      <c r="F31" s="276" t="s">
        <v>1962</v>
      </c>
      <c r="G31" s="319">
        <v>0</v>
      </c>
      <c r="H31" s="276" t="s">
        <v>735</v>
      </c>
      <c r="I31" s="319">
        <v>8</v>
      </c>
      <c r="J31" s="276" t="s">
        <v>1954</v>
      </c>
    </row>
    <row r="32" spans="2:10" ht="37.5">
      <c r="B32" s="278"/>
      <c r="C32" s="85" t="s">
        <v>1961</v>
      </c>
      <c r="D32" s="85" t="s">
        <v>1948</v>
      </c>
      <c r="E32" s="320"/>
      <c r="F32" s="278"/>
      <c r="G32" s="320"/>
      <c r="H32" s="278"/>
      <c r="I32" s="320"/>
      <c r="J32" s="278"/>
    </row>
    <row r="33" spans="2:10" ht="15" thickBot="1">
      <c r="B33" s="277"/>
      <c r="C33" s="121"/>
      <c r="D33" s="72" t="s">
        <v>1949</v>
      </c>
      <c r="E33" s="321"/>
      <c r="F33" s="277"/>
      <c r="G33" s="321"/>
      <c r="H33" s="277"/>
      <c r="I33" s="321"/>
      <c r="J33" s="277"/>
    </row>
    <row r="34" spans="2:10" ht="50">
      <c r="B34" s="276" t="s">
        <v>1963</v>
      </c>
      <c r="C34" s="85" t="s">
        <v>1944</v>
      </c>
      <c r="D34" s="85" t="s">
        <v>1948</v>
      </c>
      <c r="E34" s="319">
        <v>2</v>
      </c>
      <c r="F34" s="276" t="s">
        <v>1965</v>
      </c>
      <c r="G34" s="319">
        <v>0</v>
      </c>
      <c r="H34" s="276" t="s">
        <v>735</v>
      </c>
      <c r="I34" s="319">
        <v>2</v>
      </c>
      <c r="J34" s="276" t="s">
        <v>1954</v>
      </c>
    </row>
    <row r="35" spans="2:10" ht="37.5">
      <c r="B35" s="278"/>
      <c r="C35" s="85" t="s">
        <v>1956</v>
      </c>
      <c r="D35" s="85" t="s">
        <v>1964</v>
      </c>
      <c r="E35" s="320"/>
      <c r="F35" s="278"/>
      <c r="G35" s="320"/>
      <c r="H35" s="278"/>
      <c r="I35" s="320"/>
      <c r="J35" s="278"/>
    </row>
    <row r="36" spans="2:10" ht="50">
      <c r="B36" s="278"/>
      <c r="C36" s="85" t="s">
        <v>1957</v>
      </c>
      <c r="D36" s="85" t="s">
        <v>1949</v>
      </c>
      <c r="E36" s="320"/>
      <c r="F36" s="278"/>
      <c r="G36" s="320"/>
      <c r="H36" s="278"/>
      <c r="I36" s="320"/>
      <c r="J36" s="278"/>
    </row>
    <row r="37" spans="2:10" ht="38" thickBot="1">
      <c r="B37" s="277"/>
      <c r="C37" s="72" t="s">
        <v>1946</v>
      </c>
      <c r="D37" s="72" t="s">
        <v>1950</v>
      </c>
      <c r="E37" s="321"/>
      <c r="F37" s="277"/>
      <c r="G37" s="321"/>
      <c r="H37" s="277"/>
      <c r="I37" s="321"/>
      <c r="J37" s="277"/>
    </row>
    <row r="38" spans="2:10" ht="50">
      <c r="B38" s="276" t="s">
        <v>1966</v>
      </c>
      <c r="C38" s="85" t="s">
        <v>1944</v>
      </c>
      <c r="D38" s="85" t="s">
        <v>1948</v>
      </c>
      <c r="E38" s="319">
        <v>3</v>
      </c>
      <c r="F38" s="276" t="s">
        <v>1968</v>
      </c>
      <c r="G38" s="319">
        <v>4</v>
      </c>
      <c r="H38" s="276" t="s">
        <v>1969</v>
      </c>
      <c r="I38" s="319">
        <v>7</v>
      </c>
      <c r="J38" s="276" t="s">
        <v>1954</v>
      </c>
    </row>
    <row r="39" spans="2:10" ht="37.5">
      <c r="B39" s="278"/>
      <c r="C39" s="85" t="s">
        <v>1945</v>
      </c>
      <c r="D39" s="85" t="s">
        <v>1967</v>
      </c>
      <c r="E39" s="320"/>
      <c r="F39" s="278"/>
      <c r="G39" s="320"/>
      <c r="H39" s="278"/>
      <c r="I39" s="320"/>
      <c r="J39" s="278"/>
    </row>
    <row r="40" spans="2:10" ht="50">
      <c r="B40" s="278"/>
      <c r="C40" s="85" t="s">
        <v>1957</v>
      </c>
      <c r="D40" s="85" t="s">
        <v>1949</v>
      </c>
      <c r="E40" s="320"/>
      <c r="F40" s="278"/>
      <c r="G40" s="320"/>
      <c r="H40" s="278"/>
      <c r="I40" s="320"/>
      <c r="J40" s="278"/>
    </row>
    <row r="41" spans="2:10" ht="38" thickBot="1">
      <c r="B41" s="277"/>
      <c r="C41" s="72" t="s">
        <v>1946</v>
      </c>
      <c r="D41" s="72" t="s">
        <v>1950</v>
      </c>
      <c r="E41" s="321"/>
      <c r="F41" s="277"/>
      <c r="G41" s="321"/>
      <c r="H41" s="277"/>
      <c r="I41" s="321"/>
      <c r="J41" s="277"/>
    </row>
    <row r="42" spans="2:10" ht="50">
      <c r="B42" s="276" t="s">
        <v>1970</v>
      </c>
      <c r="C42" s="85" t="s">
        <v>1944</v>
      </c>
      <c r="D42" s="85" t="s">
        <v>1948</v>
      </c>
      <c r="E42" s="319">
        <v>5</v>
      </c>
      <c r="F42" s="276" t="s">
        <v>1972</v>
      </c>
      <c r="G42" s="319">
        <v>0</v>
      </c>
      <c r="H42" s="276" t="s">
        <v>735</v>
      </c>
      <c r="I42" s="319">
        <v>5</v>
      </c>
      <c r="J42" s="276" t="s">
        <v>1954</v>
      </c>
    </row>
    <row r="43" spans="2:10" ht="37.5">
      <c r="B43" s="278"/>
      <c r="C43" s="85" t="s">
        <v>1956</v>
      </c>
      <c r="D43" s="85" t="s">
        <v>1967</v>
      </c>
      <c r="E43" s="320"/>
      <c r="F43" s="278"/>
      <c r="G43" s="320"/>
      <c r="H43" s="278"/>
      <c r="I43" s="320"/>
      <c r="J43" s="278"/>
    </row>
    <row r="44" spans="2:10" ht="25">
      <c r="B44" s="278"/>
      <c r="C44" s="85" t="s">
        <v>1971</v>
      </c>
      <c r="D44" s="85" t="s">
        <v>1949</v>
      </c>
      <c r="E44" s="320"/>
      <c r="F44" s="278"/>
      <c r="G44" s="320"/>
      <c r="H44" s="278"/>
      <c r="I44" s="320"/>
      <c r="J44" s="278"/>
    </row>
    <row r="45" spans="2:10" ht="38" thickBot="1">
      <c r="B45" s="277"/>
      <c r="C45" s="72" t="s">
        <v>1946</v>
      </c>
      <c r="D45" s="72" t="s">
        <v>1950</v>
      </c>
      <c r="E45" s="321"/>
      <c r="F45" s="277"/>
      <c r="G45" s="321"/>
      <c r="H45" s="277"/>
      <c r="I45" s="321"/>
      <c r="J45" s="277"/>
    </row>
    <row r="46" spans="2:10">
      <c r="B46" s="293" t="s">
        <v>690</v>
      </c>
      <c r="C46" s="294"/>
      <c r="D46" s="294"/>
      <c r="E46" s="294"/>
      <c r="F46" s="294"/>
      <c r="G46" s="294"/>
      <c r="H46" s="294"/>
      <c r="I46" s="294"/>
      <c r="J46" s="295"/>
    </row>
    <row r="47" spans="2:10" ht="15" thickBot="1">
      <c r="B47" s="404" t="s">
        <v>1973</v>
      </c>
      <c r="C47" s="405"/>
      <c r="D47" s="405"/>
      <c r="E47" s="405"/>
      <c r="F47" s="405"/>
      <c r="G47" s="405"/>
      <c r="H47" s="405"/>
      <c r="I47" s="405"/>
      <c r="J47" s="406"/>
    </row>
    <row r="48" spans="2:10" ht="15.5">
      <c r="B48" s="96"/>
    </row>
  </sheetData>
  <mergeCells count="49">
    <mergeCell ref="I22:I26"/>
    <mergeCell ref="J22:J26"/>
    <mergeCell ref="B5:B21"/>
    <mergeCell ref="E5:E21"/>
    <mergeCell ref="G5:G21"/>
    <mergeCell ref="I5:I21"/>
    <mergeCell ref="J5:J21"/>
    <mergeCell ref="B22:B26"/>
    <mergeCell ref="E22:E26"/>
    <mergeCell ref="F22:F26"/>
    <mergeCell ref="G22:G26"/>
    <mergeCell ref="H22:H26"/>
    <mergeCell ref="J27:J30"/>
    <mergeCell ref="B31:B33"/>
    <mergeCell ref="E31:E33"/>
    <mergeCell ref="F31:F33"/>
    <mergeCell ref="G31:G33"/>
    <mergeCell ref="H31:H33"/>
    <mergeCell ref="I31:I33"/>
    <mergeCell ref="J31:J33"/>
    <mergeCell ref="B27:B30"/>
    <mergeCell ref="E27:E30"/>
    <mergeCell ref="F27:F30"/>
    <mergeCell ref="G27:G30"/>
    <mergeCell ref="H27:H30"/>
    <mergeCell ref="I27:I30"/>
    <mergeCell ref="J34:J37"/>
    <mergeCell ref="B38:B41"/>
    <mergeCell ref="E38:E41"/>
    <mergeCell ref="F38:F41"/>
    <mergeCell ref="G38:G41"/>
    <mergeCell ref="H38:H41"/>
    <mergeCell ref="I38:I41"/>
    <mergeCell ref="J38:J41"/>
    <mergeCell ref="B34:B37"/>
    <mergeCell ref="E34:E37"/>
    <mergeCell ref="F34:F37"/>
    <mergeCell ref="G34:G37"/>
    <mergeCell ref="H34:H37"/>
    <mergeCell ref="I34:I37"/>
    <mergeCell ref="J42:J45"/>
    <mergeCell ref="B46:J46"/>
    <mergeCell ref="B47:J47"/>
    <mergeCell ref="B42:B45"/>
    <mergeCell ref="E42:E45"/>
    <mergeCell ref="F42:F45"/>
    <mergeCell ref="G42:G45"/>
    <mergeCell ref="H42:H45"/>
    <mergeCell ref="I42:I45"/>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10EB-FF1C-458D-B475-E07C51C88710}">
  <sheetPr>
    <tabColor rgb="FF00B050"/>
  </sheetPr>
  <dimension ref="B2:D15"/>
  <sheetViews>
    <sheetView showGridLines="0" zoomScale="55" workbookViewId="0">
      <selection activeCell="C2" sqref="C2"/>
    </sheetView>
  </sheetViews>
  <sheetFormatPr defaultRowHeight="14.5"/>
  <cols>
    <col min="2" max="2" width="17.453125" customWidth="1"/>
    <col min="3" max="3" width="25.453125" customWidth="1"/>
    <col min="4" max="4" width="28.7265625" customWidth="1"/>
  </cols>
  <sheetData>
    <row r="2" spans="2:4">
      <c r="B2" s="60" t="s">
        <v>1974</v>
      </c>
    </row>
    <row r="3" spans="2:4">
      <c r="B3" s="60" t="s">
        <v>1975</v>
      </c>
    </row>
    <row r="4" spans="2:4" ht="15" thickBot="1">
      <c r="B4" s="157" t="s">
        <v>1976</v>
      </c>
      <c r="C4" s="158" t="s">
        <v>1977</v>
      </c>
      <c r="D4" s="159" t="s">
        <v>1316</v>
      </c>
    </row>
    <row r="5" spans="2:4" ht="25.5" thickBot="1">
      <c r="B5" s="160" t="s">
        <v>1978</v>
      </c>
      <c r="C5" s="72" t="s">
        <v>1979</v>
      </c>
      <c r="D5" s="161" t="s">
        <v>1980</v>
      </c>
    </row>
    <row r="6" spans="2:4" ht="25.5" thickBot="1">
      <c r="B6" s="160" t="s">
        <v>1981</v>
      </c>
      <c r="C6" s="72" t="s">
        <v>1982</v>
      </c>
      <c r="D6" s="161" t="s">
        <v>1983</v>
      </c>
    </row>
    <row r="7" spans="2:4" ht="15" thickBot="1">
      <c r="B7" s="160" t="s">
        <v>1984</v>
      </c>
      <c r="C7" s="72" t="s">
        <v>1985</v>
      </c>
      <c r="D7" s="161" t="s">
        <v>1986</v>
      </c>
    </row>
    <row r="8" spans="2:4" ht="25.5" thickBot="1">
      <c r="B8" s="160" t="s">
        <v>1987</v>
      </c>
      <c r="C8" s="72" t="s">
        <v>1988</v>
      </c>
      <c r="D8" s="161" t="s">
        <v>1989</v>
      </c>
    </row>
    <row r="9" spans="2:4" ht="25.5" thickBot="1">
      <c r="B9" s="160" t="s">
        <v>1990</v>
      </c>
      <c r="C9" s="72" t="s">
        <v>1991</v>
      </c>
      <c r="D9" s="161" t="s">
        <v>1992</v>
      </c>
    </row>
    <row r="10" spans="2:4" ht="25.5" thickBot="1">
      <c r="B10" s="160" t="s">
        <v>1993</v>
      </c>
      <c r="C10" s="72" t="s">
        <v>1994</v>
      </c>
      <c r="D10" s="161" t="s">
        <v>1995</v>
      </c>
    </row>
    <row r="11" spans="2:4" ht="38" thickBot="1">
      <c r="B11" s="160" t="s">
        <v>1996</v>
      </c>
      <c r="C11" s="72" t="s">
        <v>1997</v>
      </c>
      <c r="D11" s="161" t="s">
        <v>1998</v>
      </c>
    </row>
    <row r="12" spans="2:4" ht="25.5" thickBot="1">
      <c r="B12" s="160" t="s">
        <v>1999</v>
      </c>
      <c r="C12" s="72" t="s">
        <v>2000</v>
      </c>
      <c r="D12" s="178" t="s">
        <v>2001</v>
      </c>
    </row>
    <row r="13" spans="2:4" ht="25.5" thickBot="1">
      <c r="B13" s="160" t="s">
        <v>2002</v>
      </c>
      <c r="C13" s="72" t="s">
        <v>2003</v>
      </c>
      <c r="D13" s="161" t="s">
        <v>2004</v>
      </c>
    </row>
    <row r="14" spans="2:4" ht="37.5">
      <c r="B14" s="163" t="s">
        <v>2005</v>
      </c>
      <c r="C14" s="164" t="s">
        <v>2006</v>
      </c>
      <c r="D14" s="165" t="s">
        <v>2007</v>
      </c>
    </row>
    <row r="15" spans="2:4" ht="15.5">
      <c r="B15" s="96"/>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3C6F-68AE-4BDB-9854-6955567D59BC}">
  <sheetPr codeName="Sheet10">
    <tabColor rgb="FF00B050"/>
  </sheetPr>
  <dimension ref="B2:N18"/>
  <sheetViews>
    <sheetView showGridLines="0" zoomScale="55" zoomScaleNormal="100" workbookViewId="0">
      <selection activeCell="C2" sqref="C2"/>
    </sheetView>
  </sheetViews>
  <sheetFormatPr defaultRowHeight="14.5"/>
  <cols>
    <col min="1" max="1" width="1.7265625" customWidth="1"/>
    <col min="2" max="2" width="23" customWidth="1"/>
    <col min="3" max="3" width="18.453125" customWidth="1"/>
    <col min="4" max="4" width="35.26953125" customWidth="1"/>
    <col min="5" max="6" width="18.453125" customWidth="1"/>
    <col min="7" max="7" width="21" customWidth="1"/>
    <col min="8" max="8" width="16.453125" customWidth="1"/>
    <col min="9" max="9" width="18.7265625" customWidth="1"/>
    <col min="10" max="10" width="18.453125" customWidth="1"/>
    <col min="11" max="11" width="18.7265625" customWidth="1"/>
    <col min="12" max="12" width="16.7265625" customWidth="1"/>
    <col min="13" max="13" width="11" customWidth="1"/>
    <col min="14" max="14" width="11.54296875" customWidth="1"/>
  </cols>
  <sheetData>
    <row r="2" spans="2:14">
      <c r="B2" s="48" t="s">
        <v>5109</v>
      </c>
    </row>
    <row r="3" spans="2:14">
      <c r="B3" s="48" t="s">
        <v>354</v>
      </c>
    </row>
    <row r="4" spans="2:14" ht="39">
      <c r="B4" s="14" t="s">
        <v>3</v>
      </c>
      <c r="C4" s="14" t="s">
        <v>4</v>
      </c>
      <c r="D4" s="14" t="s">
        <v>172</v>
      </c>
      <c r="E4" s="14" t="s">
        <v>107</v>
      </c>
      <c r="F4" s="19" t="s">
        <v>7</v>
      </c>
      <c r="G4" s="14" t="s">
        <v>166</v>
      </c>
      <c r="H4" s="14" t="s">
        <v>10</v>
      </c>
      <c r="I4" s="14" t="s">
        <v>167</v>
      </c>
      <c r="J4" s="14" t="s">
        <v>128</v>
      </c>
      <c r="K4" s="14" t="s">
        <v>168</v>
      </c>
      <c r="L4" s="14" t="s">
        <v>129</v>
      </c>
      <c r="M4" s="14" t="s">
        <v>19</v>
      </c>
      <c r="N4" s="14" t="s">
        <v>169</v>
      </c>
    </row>
    <row r="5" spans="2:14" ht="25">
      <c r="B5" s="21" t="s">
        <v>173</v>
      </c>
      <c r="C5" s="13" t="s">
        <v>21</v>
      </c>
      <c r="D5" s="21" t="s">
        <v>449</v>
      </c>
      <c r="E5" s="7" t="s">
        <v>170</v>
      </c>
      <c r="F5" s="13" t="s">
        <v>485</v>
      </c>
      <c r="G5" s="9">
        <v>240</v>
      </c>
      <c r="H5" s="9" t="s">
        <v>174</v>
      </c>
      <c r="I5" s="9">
        <v>240</v>
      </c>
      <c r="J5" s="9" t="s">
        <v>174</v>
      </c>
      <c r="K5" s="9">
        <v>240</v>
      </c>
      <c r="L5" s="9" t="s">
        <v>174</v>
      </c>
      <c r="M5" s="23">
        <f>SUM(K5,I5,G5)</f>
        <v>720</v>
      </c>
      <c r="N5" s="16" t="s">
        <v>360</v>
      </c>
    </row>
    <row r="6" spans="2:14" ht="25">
      <c r="B6" s="21" t="s">
        <v>173</v>
      </c>
      <c r="C6" s="13" t="s">
        <v>24</v>
      </c>
      <c r="D6" s="21" t="s">
        <v>450</v>
      </c>
      <c r="E6" s="7" t="s">
        <v>175</v>
      </c>
      <c r="F6" s="12" t="s">
        <v>25</v>
      </c>
      <c r="G6" s="9" t="s">
        <v>373</v>
      </c>
      <c r="H6" s="12" t="s">
        <v>25</v>
      </c>
      <c r="I6" s="12" t="s">
        <v>25</v>
      </c>
      <c r="J6" s="12" t="s">
        <v>25</v>
      </c>
      <c r="K6" s="12" t="s">
        <v>25</v>
      </c>
      <c r="L6" s="12" t="s">
        <v>25</v>
      </c>
      <c r="M6" s="12" t="s">
        <v>25</v>
      </c>
      <c r="N6" s="16" t="s">
        <v>361</v>
      </c>
    </row>
    <row r="7" spans="2:14" ht="25">
      <c r="B7" s="21" t="s">
        <v>173</v>
      </c>
      <c r="C7" s="12" t="s">
        <v>21</v>
      </c>
      <c r="D7" s="21" t="s">
        <v>451</v>
      </c>
      <c r="E7" s="7" t="s">
        <v>176</v>
      </c>
      <c r="F7" s="13" t="s">
        <v>485</v>
      </c>
      <c r="G7" s="9">
        <v>15</v>
      </c>
      <c r="H7" s="9" t="s">
        <v>177</v>
      </c>
      <c r="I7" s="9">
        <v>15</v>
      </c>
      <c r="J7" s="9" t="s">
        <v>177</v>
      </c>
      <c r="K7" s="9">
        <v>15</v>
      </c>
      <c r="L7" s="9" t="s">
        <v>177</v>
      </c>
      <c r="M7" s="23">
        <f>SUM(K7,I7,G7)</f>
        <v>45</v>
      </c>
      <c r="N7" s="57" t="s">
        <v>360</v>
      </c>
    </row>
    <row r="8" spans="2:14" ht="25">
      <c r="B8" s="21" t="s">
        <v>173</v>
      </c>
      <c r="C8" s="16" t="s">
        <v>21</v>
      </c>
      <c r="D8" s="21" t="s">
        <v>452</v>
      </c>
      <c r="E8" s="7" t="s">
        <v>178</v>
      </c>
      <c r="F8" s="13" t="s">
        <v>485</v>
      </c>
      <c r="G8" s="9">
        <v>180</v>
      </c>
      <c r="H8" s="9" t="s">
        <v>179</v>
      </c>
      <c r="I8" s="9">
        <v>180</v>
      </c>
      <c r="J8" s="9" t="s">
        <v>179</v>
      </c>
      <c r="K8" s="9">
        <v>180</v>
      </c>
      <c r="L8" s="9" t="s">
        <v>179</v>
      </c>
      <c r="M8" s="23">
        <f>SUM(K8,I8,G8)</f>
        <v>540</v>
      </c>
      <c r="N8" s="57" t="s">
        <v>360</v>
      </c>
    </row>
    <row r="9" spans="2:14" ht="25">
      <c r="B9" s="21" t="s">
        <v>173</v>
      </c>
      <c r="C9" s="7" t="s">
        <v>21</v>
      </c>
      <c r="D9" s="21" t="s">
        <v>453</v>
      </c>
      <c r="E9" s="12" t="s">
        <v>25</v>
      </c>
      <c r="F9" s="12" t="s">
        <v>480</v>
      </c>
      <c r="G9" s="9">
        <v>25</v>
      </c>
      <c r="H9" s="12" t="s">
        <v>25</v>
      </c>
      <c r="I9" s="9">
        <v>25</v>
      </c>
      <c r="J9" s="12" t="s">
        <v>25</v>
      </c>
      <c r="K9" s="9">
        <v>25</v>
      </c>
      <c r="L9" s="12" t="s">
        <v>25</v>
      </c>
      <c r="M9" s="23">
        <f>SUM(K9,I9,G9)</f>
        <v>75</v>
      </c>
      <c r="N9" s="57" t="s">
        <v>362</v>
      </c>
    </row>
    <row r="10" spans="2:14" ht="25">
      <c r="B10" s="21" t="s">
        <v>173</v>
      </c>
      <c r="C10" s="7" t="s">
        <v>24</v>
      </c>
      <c r="D10" s="21" t="s">
        <v>454</v>
      </c>
      <c r="E10" s="12" t="s">
        <v>25</v>
      </c>
      <c r="F10" s="12" t="s">
        <v>25</v>
      </c>
      <c r="G10" s="9" t="s">
        <v>373</v>
      </c>
      <c r="H10" s="12" t="s">
        <v>25</v>
      </c>
      <c r="I10" s="9" t="s">
        <v>374</v>
      </c>
      <c r="J10" s="12" t="s">
        <v>25</v>
      </c>
      <c r="K10" s="9" t="s">
        <v>371</v>
      </c>
      <c r="L10" s="12" t="s">
        <v>25</v>
      </c>
      <c r="M10" s="12" t="s">
        <v>25</v>
      </c>
      <c r="N10" s="57" t="s">
        <v>362</v>
      </c>
    </row>
    <row r="11" spans="2:14" ht="25">
      <c r="B11" s="21" t="s">
        <v>173</v>
      </c>
      <c r="C11" s="7" t="s">
        <v>24</v>
      </c>
      <c r="D11" s="21" t="s">
        <v>455</v>
      </c>
      <c r="E11" s="12" t="s">
        <v>25</v>
      </c>
      <c r="F11" s="12" t="s">
        <v>25</v>
      </c>
      <c r="G11" s="9" t="s">
        <v>185</v>
      </c>
      <c r="H11" s="12" t="s">
        <v>25</v>
      </c>
      <c r="I11" s="9" t="s">
        <v>211</v>
      </c>
      <c r="J11" s="12" t="s">
        <v>25</v>
      </c>
      <c r="K11" s="9" t="s">
        <v>371</v>
      </c>
      <c r="L11" s="12" t="s">
        <v>25</v>
      </c>
      <c r="M11" s="12" t="s">
        <v>25</v>
      </c>
      <c r="N11" s="57" t="s">
        <v>363</v>
      </c>
    </row>
    <row r="12" spans="2:14" ht="25">
      <c r="B12" s="21" t="s">
        <v>173</v>
      </c>
      <c r="C12" s="16" t="s">
        <v>21</v>
      </c>
      <c r="D12" s="21" t="s">
        <v>456</v>
      </c>
      <c r="E12" s="12" t="s">
        <v>25</v>
      </c>
      <c r="F12" s="7" t="s">
        <v>213</v>
      </c>
      <c r="G12" s="32">
        <v>0.9</v>
      </c>
      <c r="H12" s="12" t="s">
        <v>25</v>
      </c>
      <c r="I12" s="32">
        <v>0.9</v>
      </c>
      <c r="J12" s="12" t="s">
        <v>25</v>
      </c>
      <c r="K12" s="32">
        <v>0.9</v>
      </c>
      <c r="L12" s="12" t="s">
        <v>25</v>
      </c>
      <c r="M12" s="12" t="s">
        <v>25</v>
      </c>
      <c r="N12" s="57" t="s">
        <v>361</v>
      </c>
    </row>
    <row r="13" spans="2:14" ht="25">
      <c r="B13" s="21" t="s">
        <v>173</v>
      </c>
      <c r="C13" s="16" t="s">
        <v>21</v>
      </c>
      <c r="D13" s="21" t="s">
        <v>457</v>
      </c>
      <c r="E13" s="12" t="s">
        <v>25</v>
      </c>
      <c r="F13" s="7" t="s">
        <v>180</v>
      </c>
      <c r="G13" s="9">
        <v>1</v>
      </c>
      <c r="H13" s="12" t="s">
        <v>25</v>
      </c>
      <c r="I13" s="12" t="s">
        <v>25</v>
      </c>
      <c r="J13" s="12" t="s">
        <v>25</v>
      </c>
      <c r="K13" s="12" t="s">
        <v>25</v>
      </c>
      <c r="L13" s="12" t="s">
        <v>25</v>
      </c>
      <c r="M13" s="23">
        <v>1</v>
      </c>
      <c r="N13" s="57" t="s">
        <v>364</v>
      </c>
    </row>
    <row r="14" spans="2:14" ht="25">
      <c r="B14" s="21" t="s">
        <v>173</v>
      </c>
      <c r="C14" s="7" t="s">
        <v>24</v>
      </c>
      <c r="D14" s="21" t="s">
        <v>458</v>
      </c>
      <c r="E14" s="12" t="s">
        <v>25</v>
      </c>
      <c r="F14" s="12" t="s">
        <v>25</v>
      </c>
      <c r="G14" s="9" t="s">
        <v>185</v>
      </c>
      <c r="H14" s="12" t="s">
        <v>25</v>
      </c>
      <c r="I14" s="9" t="s">
        <v>211</v>
      </c>
      <c r="J14" s="12" t="s">
        <v>25</v>
      </c>
      <c r="K14" s="9" t="s">
        <v>371</v>
      </c>
      <c r="L14" s="12" t="s">
        <v>25</v>
      </c>
      <c r="M14" s="12" t="s">
        <v>25</v>
      </c>
      <c r="N14" s="57" t="s">
        <v>364</v>
      </c>
    </row>
    <row r="15" spans="2:14" ht="25">
      <c r="B15" s="21" t="s">
        <v>173</v>
      </c>
      <c r="C15" s="16" t="s">
        <v>21</v>
      </c>
      <c r="D15" s="21" t="s">
        <v>459</v>
      </c>
      <c r="E15" s="12" t="s">
        <v>25</v>
      </c>
      <c r="F15" s="7" t="s">
        <v>181</v>
      </c>
      <c r="G15" s="32">
        <v>0.95</v>
      </c>
      <c r="H15" s="12" t="s">
        <v>25</v>
      </c>
      <c r="I15" s="32">
        <v>0.95</v>
      </c>
      <c r="J15" s="12" t="s">
        <v>25</v>
      </c>
      <c r="K15" s="32">
        <v>0.95</v>
      </c>
      <c r="L15" s="12" t="s">
        <v>25</v>
      </c>
      <c r="M15" s="12" t="s">
        <v>25</v>
      </c>
      <c r="N15" s="57" t="s">
        <v>365</v>
      </c>
    </row>
    <row r="16" spans="2:14" ht="25">
      <c r="B16" s="21" t="s">
        <v>173</v>
      </c>
      <c r="C16" s="13" t="s">
        <v>24</v>
      </c>
      <c r="D16" s="21" t="s">
        <v>460</v>
      </c>
      <c r="E16" s="12" t="s">
        <v>25</v>
      </c>
      <c r="F16" s="12" t="s">
        <v>25</v>
      </c>
      <c r="G16" s="9" t="s">
        <v>373</v>
      </c>
      <c r="H16" s="12" t="s">
        <v>25</v>
      </c>
      <c r="I16" s="9" t="s">
        <v>374</v>
      </c>
      <c r="J16" s="12" t="s">
        <v>25</v>
      </c>
      <c r="K16" s="9" t="s">
        <v>371</v>
      </c>
      <c r="L16" s="12" t="s">
        <v>25</v>
      </c>
      <c r="M16" s="12" t="s">
        <v>25</v>
      </c>
      <c r="N16" s="57" t="s">
        <v>365</v>
      </c>
    </row>
    <row r="17" spans="2:2" ht="6" customHeight="1"/>
    <row r="18" spans="2:2">
      <c r="B18" s="1" t="s">
        <v>399</v>
      </c>
    </row>
  </sheetData>
  <autoFilter ref="B4:N16" xr:uid="{D46E3C6F-68AE-4BDB-9854-6955567D59BC}"/>
  <dataValidations count="1">
    <dataValidation type="list" allowBlank="1" showInputMessage="1" showErrorMessage="1" sqref="B5:B16" xr:uid="{E54AB316-4920-42D2-BE00-8F52CB6B2EC8}">
      <formula1>INDIRECT("Categories[name]")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C55C9-3C58-4181-9EEF-9F00096903B0}">
  <sheetPr>
    <tabColor rgb="FF00B050"/>
  </sheetPr>
  <dimension ref="B1:F9"/>
  <sheetViews>
    <sheetView showGridLines="0" workbookViewId="0">
      <selection activeCell="C2" sqref="C2"/>
    </sheetView>
  </sheetViews>
  <sheetFormatPr defaultRowHeight="14.5"/>
  <cols>
    <col min="2" max="2" width="16.453125" style="89" customWidth="1"/>
    <col min="3" max="6" width="16.453125" customWidth="1"/>
  </cols>
  <sheetData>
    <row r="1" spans="2:6">
      <c r="B1" s="4" t="s">
        <v>5132</v>
      </c>
    </row>
    <row r="2" spans="2:6" ht="15" thickBot="1">
      <c r="B2" s="189" t="s">
        <v>2518</v>
      </c>
    </row>
    <row r="3" spans="2:6" ht="16" thickBot="1">
      <c r="B3" s="102" t="s">
        <v>752</v>
      </c>
      <c r="C3" s="103" t="s">
        <v>753</v>
      </c>
      <c r="D3" s="103" t="s">
        <v>754</v>
      </c>
      <c r="E3" s="103" t="s">
        <v>755</v>
      </c>
      <c r="F3" s="103" t="s">
        <v>756</v>
      </c>
    </row>
    <row r="4" spans="2:6" ht="25.5" thickBot="1">
      <c r="B4" s="70" t="s">
        <v>762</v>
      </c>
      <c r="C4" s="108">
        <v>31907</v>
      </c>
      <c r="D4" s="108">
        <v>6141</v>
      </c>
      <c r="E4" s="108">
        <v>34693</v>
      </c>
      <c r="F4" s="108">
        <v>72741</v>
      </c>
    </row>
    <row r="5" spans="2:6" ht="38" thickBot="1">
      <c r="B5" s="70" t="s">
        <v>757</v>
      </c>
      <c r="C5" s="108">
        <v>361698</v>
      </c>
      <c r="D5" s="108">
        <v>170740</v>
      </c>
      <c r="E5" s="108">
        <v>5225042</v>
      </c>
      <c r="F5" s="108">
        <v>5757480</v>
      </c>
    </row>
    <row r="6" spans="2:6" ht="38" thickBot="1">
      <c r="B6" s="70" t="s">
        <v>758</v>
      </c>
      <c r="C6" s="108">
        <v>4149</v>
      </c>
      <c r="D6" s="108">
        <v>1273</v>
      </c>
      <c r="E6" s="108">
        <v>12430</v>
      </c>
      <c r="F6" s="108">
        <v>17852</v>
      </c>
    </row>
    <row r="7" spans="2:6" ht="38" thickBot="1">
      <c r="B7" s="70" t="s">
        <v>759</v>
      </c>
      <c r="C7" s="108">
        <v>17771</v>
      </c>
      <c r="D7" s="108">
        <v>6754</v>
      </c>
      <c r="E7" s="108">
        <v>55241</v>
      </c>
      <c r="F7" s="108">
        <v>79766</v>
      </c>
    </row>
    <row r="8" spans="2:6" ht="38" thickBot="1">
      <c r="B8" s="70" t="s">
        <v>760</v>
      </c>
      <c r="C8" s="109">
        <v>11</v>
      </c>
      <c r="D8" s="109">
        <v>1</v>
      </c>
      <c r="E8" s="109">
        <v>171</v>
      </c>
      <c r="F8" s="109">
        <v>183</v>
      </c>
    </row>
    <row r="9" spans="2:6" ht="38" thickBot="1">
      <c r="B9" s="70" t="s">
        <v>761</v>
      </c>
      <c r="C9" s="108">
        <v>2491</v>
      </c>
      <c r="D9" s="108">
        <v>1063</v>
      </c>
      <c r="E9" s="108">
        <v>25544</v>
      </c>
      <c r="F9" s="108">
        <v>29098</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9FE2-292E-450A-A4CA-C5DD09099E91}">
  <sheetPr>
    <tabColor rgb="FF00B050"/>
  </sheetPr>
  <dimension ref="B2:E13"/>
  <sheetViews>
    <sheetView showGridLines="0" workbookViewId="0">
      <selection activeCell="C2" sqref="C2"/>
    </sheetView>
  </sheetViews>
  <sheetFormatPr defaultRowHeight="14.5"/>
  <cols>
    <col min="2" max="4" width="21.453125" customWidth="1"/>
    <col min="5" max="5" width="42.26953125" customWidth="1"/>
  </cols>
  <sheetData>
    <row r="2" spans="2:5">
      <c r="B2" s="60" t="s">
        <v>5108</v>
      </c>
    </row>
    <row r="3" spans="2:5" ht="15" thickBot="1">
      <c r="B3" s="60" t="s">
        <v>2024</v>
      </c>
    </row>
    <row r="4" spans="2:5">
      <c r="B4" s="287" t="s">
        <v>2025</v>
      </c>
      <c r="C4" s="91" t="s">
        <v>2026</v>
      </c>
      <c r="D4" s="287" t="s">
        <v>2011</v>
      </c>
      <c r="E4" s="287" t="s">
        <v>2028</v>
      </c>
    </row>
    <row r="5" spans="2:5" ht="15" thickBot="1">
      <c r="B5" s="288"/>
      <c r="C5" s="82" t="s">
        <v>2027</v>
      </c>
      <c r="D5" s="288"/>
      <c r="E5" s="288"/>
    </row>
    <row r="6" spans="2:5" ht="25">
      <c r="B6" s="276" t="s">
        <v>2029</v>
      </c>
      <c r="C6" s="179" t="s">
        <v>2030</v>
      </c>
      <c r="D6" s="276" t="s">
        <v>2034</v>
      </c>
      <c r="E6" s="179" t="s">
        <v>2035</v>
      </c>
    </row>
    <row r="7" spans="2:5" ht="25">
      <c r="B7" s="278"/>
      <c r="C7" s="179" t="s">
        <v>2031</v>
      </c>
      <c r="D7" s="278"/>
      <c r="E7" s="179" t="s">
        <v>2036</v>
      </c>
    </row>
    <row r="8" spans="2:5" ht="37.5">
      <c r="B8" s="278"/>
      <c r="C8" s="179" t="s">
        <v>2032</v>
      </c>
      <c r="D8" s="278"/>
      <c r="E8" s="179" t="s">
        <v>2037</v>
      </c>
    </row>
    <row r="9" spans="2:5" ht="25.5" thickBot="1">
      <c r="B9" s="277"/>
      <c r="C9" s="180" t="s">
        <v>2033</v>
      </c>
      <c r="D9" s="277"/>
      <c r="E9" s="180" t="s">
        <v>2038</v>
      </c>
    </row>
    <row r="10" spans="2:5">
      <c r="B10" s="276" t="s">
        <v>2039</v>
      </c>
      <c r="C10" s="276" t="s">
        <v>2040</v>
      </c>
      <c r="D10" s="276" t="s">
        <v>2041</v>
      </c>
      <c r="E10" s="179" t="s">
        <v>2042</v>
      </c>
    </row>
    <row r="11" spans="2:5">
      <c r="B11" s="278"/>
      <c r="C11" s="278"/>
      <c r="D11" s="278"/>
      <c r="E11" s="179" t="s">
        <v>2035</v>
      </c>
    </row>
    <row r="12" spans="2:5" ht="64.150000000000006" customHeight="1" thickBot="1">
      <c r="B12" s="277"/>
      <c r="C12" s="277"/>
      <c r="D12" s="277"/>
      <c r="E12" s="180" t="s">
        <v>2043</v>
      </c>
    </row>
    <row r="13" spans="2:5" ht="15.5">
      <c r="B13" s="181"/>
    </row>
  </sheetData>
  <mergeCells count="8">
    <mergeCell ref="E4:E5"/>
    <mergeCell ref="B6:B9"/>
    <mergeCell ref="D6:D9"/>
    <mergeCell ref="B10:B12"/>
    <mergeCell ref="C10:C12"/>
    <mergeCell ref="D10:D12"/>
    <mergeCell ref="B4:B5"/>
    <mergeCell ref="D4:D5"/>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6FE0-3065-438B-8DCB-BB7C5E5C29AC}">
  <sheetPr>
    <tabColor rgb="FF00B050"/>
  </sheetPr>
  <dimension ref="B2:E10"/>
  <sheetViews>
    <sheetView showGridLines="0" workbookViewId="0">
      <selection activeCell="C2" sqref="C2"/>
    </sheetView>
  </sheetViews>
  <sheetFormatPr defaultRowHeight="14.5"/>
  <cols>
    <col min="2" max="6" width="20.54296875" customWidth="1"/>
  </cols>
  <sheetData>
    <row r="2" spans="2:5">
      <c r="B2" s="60" t="s">
        <v>5107</v>
      </c>
    </row>
    <row r="3" spans="2:5" ht="15" thickBot="1">
      <c r="B3" s="60" t="s">
        <v>2044</v>
      </c>
    </row>
    <row r="4" spans="2:5" ht="26.5" thickBot="1">
      <c r="B4" s="68" t="s">
        <v>2025</v>
      </c>
      <c r="C4" s="69" t="s">
        <v>2045</v>
      </c>
      <c r="D4" s="69" t="s">
        <v>2011</v>
      </c>
      <c r="E4" s="69" t="s">
        <v>2028</v>
      </c>
    </row>
    <row r="5" spans="2:5" ht="63" thickBot="1">
      <c r="B5" s="70" t="s">
        <v>2046</v>
      </c>
      <c r="C5" s="72" t="s">
        <v>2047</v>
      </c>
      <c r="D5" s="72" t="s">
        <v>2048</v>
      </c>
      <c r="E5" s="72" t="s">
        <v>2049</v>
      </c>
    </row>
    <row r="6" spans="2:5" ht="100.5" thickBot="1">
      <c r="B6" s="70" t="s">
        <v>2050</v>
      </c>
      <c r="C6" s="72" t="s">
        <v>2051</v>
      </c>
      <c r="D6" s="72" t="s">
        <v>2052</v>
      </c>
      <c r="E6" s="72" t="s">
        <v>2053</v>
      </c>
    </row>
    <row r="7" spans="2:5" ht="163" thickBot="1">
      <c r="B7" s="70" t="s">
        <v>2054</v>
      </c>
      <c r="C7" s="72" t="s">
        <v>2055</v>
      </c>
      <c r="D7" s="72" t="s">
        <v>2056</v>
      </c>
      <c r="E7" s="72" t="s">
        <v>2057</v>
      </c>
    </row>
    <row r="8" spans="2:5">
      <c r="B8" s="276" t="s">
        <v>2058</v>
      </c>
      <c r="C8" s="85" t="s">
        <v>2059</v>
      </c>
      <c r="D8" s="276" t="s">
        <v>2061</v>
      </c>
      <c r="E8" s="276" t="s">
        <v>2062</v>
      </c>
    </row>
    <row r="9" spans="2:5" ht="66.400000000000006" customHeight="1" thickBot="1">
      <c r="B9" s="277"/>
      <c r="C9" s="72" t="s">
        <v>2060</v>
      </c>
      <c r="D9" s="277"/>
      <c r="E9" s="277"/>
    </row>
    <row r="10" spans="2:5">
      <c r="B10" s="90"/>
    </row>
  </sheetData>
  <mergeCells count="3">
    <mergeCell ref="B8:B9"/>
    <mergeCell ref="D8:D9"/>
    <mergeCell ref="E8:E9"/>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5F74D-C701-487E-8023-7EC509AAD6C6}">
  <sheetPr>
    <tabColor rgb="FF00B050"/>
  </sheetPr>
  <dimension ref="B2:E7"/>
  <sheetViews>
    <sheetView showGridLines="0" workbookViewId="0">
      <selection activeCell="C2" sqref="C2"/>
    </sheetView>
  </sheetViews>
  <sheetFormatPr defaultRowHeight="14.5"/>
  <cols>
    <col min="2" max="5" width="27.54296875" customWidth="1"/>
  </cols>
  <sheetData>
    <row r="2" spans="2:5">
      <c r="B2" s="60" t="s">
        <v>5106</v>
      </c>
    </row>
    <row r="3" spans="2:5" ht="15" thickBot="1">
      <c r="B3" s="60" t="s">
        <v>2063</v>
      </c>
    </row>
    <row r="4" spans="2:5" ht="26.5" thickBot="1">
      <c r="B4" s="68" t="s">
        <v>2064</v>
      </c>
      <c r="C4" s="69" t="s">
        <v>2065</v>
      </c>
      <c r="D4" s="69" t="s">
        <v>2066</v>
      </c>
      <c r="E4" s="69" t="s">
        <v>2067</v>
      </c>
    </row>
    <row r="5" spans="2:5" ht="63" thickBot="1">
      <c r="B5" s="70" t="s">
        <v>2068</v>
      </c>
      <c r="C5" s="72" t="s">
        <v>2069</v>
      </c>
      <c r="D5" s="72" t="s">
        <v>1299</v>
      </c>
      <c r="E5" s="72" t="s">
        <v>2070</v>
      </c>
    </row>
    <row r="6" spans="2:5" ht="100.5" thickBot="1">
      <c r="B6" s="70" t="s">
        <v>2071</v>
      </c>
      <c r="C6" s="72" t="s">
        <v>2072</v>
      </c>
      <c r="D6" s="72" t="s">
        <v>1299</v>
      </c>
      <c r="E6" s="72" t="s">
        <v>2073</v>
      </c>
    </row>
    <row r="7" spans="2:5" ht="15.5">
      <c r="B7" s="182"/>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253-D7FA-4588-BB9A-538BED55C925}">
  <sheetPr>
    <tabColor rgb="FF00B050"/>
  </sheetPr>
  <dimension ref="B2:E9"/>
  <sheetViews>
    <sheetView showGridLines="0" workbookViewId="0">
      <selection activeCell="C2" sqref="C2"/>
    </sheetView>
  </sheetViews>
  <sheetFormatPr defaultRowHeight="14.5"/>
  <cols>
    <col min="2" max="2" width="24.54296875" customWidth="1"/>
    <col min="3" max="4" width="24.54296875" style="79" customWidth="1"/>
    <col min="5" max="5" width="33.26953125" customWidth="1"/>
  </cols>
  <sheetData>
    <row r="2" spans="2:5">
      <c r="B2" s="60" t="s">
        <v>2074</v>
      </c>
    </row>
    <row r="3" spans="2:5" ht="15" thickBot="1">
      <c r="B3" s="60" t="s">
        <v>2075</v>
      </c>
    </row>
    <row r="4" spans="2:5" ht="15" thickBot="1">
      <c r="B4" s="68" t="s">
        <v>2076</v>
      </c>
      <c r="C4" s="69" t="s">
        <v>2077</v>
      </c>
      <c r="D4" s="69" t="s">
        <v>2078</v>
      </c>
      <c r="E4" s="69" t="s">
        <v>2079</v>
      </c>
    </row>
    <row r="5" spans="2:5" ht="38" thickBot="1">
      <c r="B5" s="104">
        <v>1</v>
      </c>
      <c r="C5" s="105">
        <v>2014</v>
      </c>
      <c r="D5" s="105" t="s">
        <v>2080</v>
      </c>
      <c r="E5" s="72" t="s">
        <v>2081</v>
      </c>
    </row>
    <row r="6" spans="2:5" ht="63" thickBot="1">
      <c r="B6" s="104">
        <v>2</v>
      </c>
      <c r="C6" s="105">
        <v>2018</v>
      </c>
      <c r="D6" s="105" t="s">
        <v>2082</v>
      </c>
      <c r="E6" s="72" t="s">
        <v>2083</v>
      </c>
    </row>
    <row r="7" spans="2:5" ht="50.5" thickBot="1">
      <c r="B7" s="104">
        <v>3</v>
      </c>
      <c r="C7" s="105">
        <v>2020</v>
      </c>
      <c r="D7" s="105" t="s">
        <v>2084</v>
      </c>
      <c r="E7" s="72" t="s">
        <v>2085</v>
      </c>
    </row>
    <row r="8" spans="2:5" ht="50.5" thickBot="1">
      <c r="B8" s="104">
        <v>4</v>
      </c>
      <c r="C8" s="105">
        <v>2024</v>
      </c>
      <c r="D8" s="105" t="s">
        <v>2086</v>
      </c>
      <c r="E8" s="72" t="s">
        <v>2087</v>
      </c>
    </row>
    <row r="9" spans="2:5" ht="15.5">
      <c r="B9" s="96"/>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41555-1B85-4280-9C83-3AB84F6F770A}">
  <sheetPr>
    <tabColor rgb="FF00B050"/>
  </sheetPr>
  <dimension ref="B2:C19"/>
  <sheetViews>
    <sheetView showGridLines="0" workbookViewId="0">
      <selection activeCell="C2" sqref="C2"/>
    </sheetView>
  </sheetViews>
  <sheetFormatPr defaultRowHeight="14.5"/>
  <cols>
    <col min="2" max="2" width="15.26953125" customWidth="1"/>
    <col min="3" max="3" width="30.7265625" customWidth="1"/>
  </cols>
  <sheetData>
    <row r="2" spans="2:3">
      <c r="B2" s="60" t="s">
        <v>2088</v>
      </c>
    </row>
    <row r="3" spans="2:3" ht="15" thickBot="1">
      <c r="B3" s="60" t="s">
        <v>2241</v>
      </c>
    </row>
    <row r="4" spans="2:3" ht="15" thickBot="1">
      <c r="B4" s="68" t="s">
        <v>2089</v>
      </c>
      <c r="C4" s="69" t="s">
        <v>1316</v>
      </c>
    </row>
    <row r="5" spans="2:3" ht="15" thickBot="1">
      <c r="B5" s="70" t="s">
        <v>2090</v>
      </c>
      <c r="C5" s="72" t="s">
        <v>2091</v>
      </c>
    </row>
    <row r="6" spans="2:3" ht="15" thickBot="1">
      <c r="B6" s="70" t="s">
        <v>2092</v>
      </c>
      <c r="C6" s="72" t="s">
        <v>2093</v>
      </c>
    </row>
    <row r="7" spans="2:3" ht="15" thickBot="1">
      <c r="B7" s="70" t="s">
        <v>2094</v>
      </c>
      <c r="C7" s="72" t="s">
        <v>2095</v>
      </c>
    </row>
    <row r="8" spans="2:3" ht="15" thickBot="1">
      <c r="B8" s="70" t="s">
        <v>2096</v>
      </c>
      <c r="C8" s="72" t="s">
        <v>2097</v>
      </c>
    </row>
    <row r="9" spans="2:3" ht="15" thickBot="1">
      <c r="B9" s="70" t="s">
        <v>2098</v>
      </c>
      <c r="C9" s="72" t="s">
        <v>2099</v>
      </c>
    </row>
    <row r="10" spans="2:3" ht="15" thickBot="1">
      <c r="B10" s="70" t="s">
        <v>2100</v>
      </c>
      <c r="C10" s="72" t="s">
        <v>2101</v>
      </c>
    </row>
    <row r="11" spans="2:3" ht="15" thickBot="1">
      <c r="B11" s="70" t="s">
        <v>2102</v>
      </c>
      <c r="C11" s="72" t="s">
        <v>2103</v>
      </c>
    </row>
    <row r="12" spans="2:3" ht="15" thickBot="1">
      <c r="B12" s="70" t="s">
        <v>2104</v>
      </c>
      <c r="C12" s="72" t="s">
        <v>2105</v>
      </c>
    </row>
    <row r="13" spans="2:3" ht="15" thickBot="1">
      <c r="B13" s="70" t="s">
        <v>2106</v>
      </c>
      <c r="C13" s="72" t="s">
        <v>2107</v>
      </c>
    </row>
    <row r="14" spans="2:3" ht="15" thickBot="1">
      <c r="B14" s="70" t="s">
        <v>2108</v>
      </c>
      <c r="C14" s="72" t="s">
        <v>2109</v>
      </c>
    </row>
    <row r="15" spans="2:3" ht="15" thickBot="1">
      <c r="B15" s="70" t="s">
        <v>2110</v>
      </c>
      <c r="C15" s="72" t="s">
        <v>2111</v>
      </c>
    </row>
    <row r="16" spans="2:3" ht="15" thickBot="1">
      <c r="B16" s="70" t="s">
        <v>2112</v>
      </c>
      <c r="C16" s="72" t="s">
        <v>2113</v>
      </c>
    </row>
    <row r="17" spans="2:3" ht="15" thickBot="1">
      <c r="B17" s="70" t="s">
        <v>2114</v>
      </c>
      <c r="C17" s="72" t="s">
        <v>2115</v>
      </c>
    </row>
    <row r="18" spans="2:3" ht="25.5" thickBot="1">
      <c r="B18" s="70" t="s">
        <v>2116</v>
      </c>
      <c r="C18" s="72" t="s">
        <v>2117</v>
      </c>
    </row>
    <row r="19" spans="2:3" ht="15" thickBot="1">
      <c r="B19" s="70" t="s">
        <v>2118</v>
      </c>
      <c r="C19" s="72" t="s">
        <v>2119</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4EA1-6C23-4946-BB35-D98FB9D2B4FB}">
  <sheetPr>
    <tabColor rgb="FF00B050"/>
  </sheetPr>
  <dimension ref="B2:I43"/>
  <sheetViews>
    <sheetView showGridLines="0" workbookViewId="0">
      <selection activeCell="C2" sqref="C2"/>
    </sheetView>
  </sheetViews>
  <sheetFormatPr defaultRowHeight="14.5"/>
  <cols>
    <col min="2" max="9" width="19.26953125" customWidth="1"/>
  </cols>
  <sheetData>
    <row r="2" spans="2:9">
      <c r="B2" s="60" t="s">
        <v>2120</v>
      </c>
    </row>
    <row r="3" spans="2:9" ht="15" thickBot="1">
      <c r="B3" s="60" t="s">
        <v>5105</v>
      </c>
    </row>
    <row r="4" spans="2:9" ht="26">
      <c r="B4" s="80" t="s">
        <v>2159</v>
      </c>
      <c r="C4" s="287" t="s">
        <v>2121</v>
      </c>
      <c r="D4" s="287" t="s">
        <v>1316</v>
      </c>
      <c r="E4" s="287" t="s">
        <v>2122</v>
      </c>
      <c r="F4" s="287" t="s">
        <v>2123</v>
      </c>
      <c r="G4" s="287" t="s">
        <v>2124</v>
      </c>
      <c r="H4" s="287" t="s">
        <v>2125</v>
      </c>
      <c r="I4" s="193"/>
    </row>
    <row r="5" spans="2:9" ht="15" thickBot="1">
      <c r="B5" s="88" t="s">
        <v>2160</v>
      </c>
      <c r="C5" s="288"/>
      <c r="D5" s="288"/>
      <c r="E5" s="288"/>
      <c r="F5" s="288"/>
      <c r="G5" s="288"/>
      <c r="H5" s="288"/>
      <c r="I5" s="196"/>
    </row>
    <row r="6" spans="2:9" ht="38" thickBot="1">
      <c r="B6" s="70" t="s">
        <v>2161</v>
      </c>
      <c r="C6" s="78" t="s">
        <v>2162</v>
      </c>
      <c r="D6" s="72" t="s">
        <v>2163</v>
      </c>
      <c r="E6" s="72" t="s">
        <v>2164</v>
      </c>
      <c r="F6" s="72" t="s">
        <v>735</v>
      </c>
      <c r="G6" s="78" t="s">
        <v>2165</v>
      </c>
      <c r="H6" s="78" t="s">
        <v>735</v>
      </c>
      <c r="I6" s="196"/>
    </row>
    <row r="7" spans="2:9" ht="25.5" thickBot="1">
      <c r="B7" s="70" t="s">
        <v>2166</v>
      </c>
      <c r="C7" s="78" t="s">
        <v>2162</v>
      </c>
      <c r="D7" s="72" t="s">
        <v>2167</v>
      </c>
      <c r="E7" s="72" t="s">
        <v>2164</v>
      </c>
      <c r="F7" s="72" t="s">
        <v>735</v>
      </c>
      <c r="G7" s="78" t="s">
        <v>2165</v>
      </c>
      <c r="H7" s="78" t="s">
        <v>735</v>
      </c>
    </row>
    <row r="8" spans="2:9" ht="50.5" thickBot="1">
      <c r="B8" s="70" t="s">
        <v>2168</v>
      </c>
      <c r="C8" s="78" t="s">
        <v>2169</v>
      </c>
      <c r="D8" s="72" t="s">
        <v>2170</v>
      </c>
      <c r="E8" s="72" t="s">
        <v>1040</v>
      </c>
      <c r="F8" s="72" t="s">
        <v>2015</v>
      </c>
      <c r="G8" s="78" t="s">
        <v>2171</v>
      </c>
      <c r="H8" s="78" t="s">
        <v>735</v>
      </c>
    </row>
    <row r="9" spans="2:9" ht="50.5" thickBot="1">
      <c r="B9" s="70" t="s">
        <v>2172</v>
      </c>
      <c r="C9" s="78" t="s">
        <v>2162</v>
      </c>
      <c r="D9" s="72" t="s">
        <v>2173</v>
      </c>
      <c r="E9" s="72" t="s">
        <v>1040</v>
      </c>
      <c r="F9" s="72" t="s">
        <v>2015</v>
      </c>
      <c r="G9" s="78" t="s">
        <v>2171</v>
      </c>
      <c r="H9" s="78" t="s">
        <v>735</v>
      </c>
    </row>
    <row r="10" spans="2:9" ht="50.5" thickBot="1">
      <c r="B10" s="70" t="s">
        <v>2174</v>
      </c>
      <c r="C10" s="78" t="s">
        <v>2162</v>
      </c>
      <c r="D10" s="72" t="s">
        <v>2175</v>
      </c>
      <c r="E10" s="72" t="s">
        <v>1040</v>
      </c>
      <c r="F10" s="72" t="s">
        <v>2015</v>
      </c>
      <c r="G10" s="78" t="s">
        <v>2171</v>
      </c>
      <c r="H10" s="78" t="s">
        <v>735</v>
      </c>
    </row>
    <row r="11" spans="2:9" ht="50.5" thickBot="1">
      <c r="B11" s="70" t="s">
        <v>2176</v>
      </c>
      <c r="C11" s="78" t="s">
        <v>2162</v>
      </c>
      <c r="D11" s="72" t="s">
        <v>2177</v>
      </c>
      <c r="E11" s="72" t="s">
        <v>1040</v>
      </c>
      <c r="F11" s="72" t="s">
        <v>2015</v>
      </c>
      <c r="G11" s="78" t="s">
        <v>2171</v>
      </c>
      <c r="H11" s="78" t="s">
        <v>735</v>
      </c>
    </row>
    <row r="12" spans="2:9" ht="50.5" thickBot="1">
      <c r="B12" s="70" t="s">
        <v>2178</v>
      </c>
      <c r="C12" s="78" t="s">
        <v>2162</v>
      </c>
      <c r="D12" s="72" t="s">
        <v>2179</v>
      </c>
      <c r="E12" s="72" t="s">
        <v>1040</v>
      </c>
      <c r="F12" s="72" t="s">
        <v>2015</v>
      </c>
      <c r="G12" s="78" t="s">
        <v>2171</v>
      </c>
      <c r="H12" s="78" t="s">
        <v>735</v>
      </c>
    </row>
    <row r="13" spans="2:9" ht="63" thickBot="1">
      <c r="B13" s="70" t="s">
        <v>2180</v>
      </c>
      <c r="C13" s="78" t="s">
        <v>2162</v>
      </c>
      <c r="D13" s="72" t="s">
        <v>2181</v>
      </c>
      <c r="E13" s="72" t="s">
        <v>1040</v>
      </c>
      <c r="F13" s="72" t="s">
        <v>2015</v>
      </c>
      <c r="G13" s="78" t="s">
        <v>2171</v>
      </c>
      <c r="H13" s="78" t="s">
        <v>735</v>
      </c>
    </row>
    <row r="14" spans="2:9" ht="100.5" thickBot="1">
      <c r="B14" s="70" t="s">
        <v>2182</v>
      </c>
      <c r="C14" s="78" t="s">
        <v>2162</v>
      </c>
      <c r="D14" s="72" t="s">
        <v>2183</v>
      </c>
      <c r="E14" s="72" t="s">
        <v>1040</v>
      </c>
      <c r="F14" s="72" t="s">
        <v>2015</v>
      </c>
      <c r="G14" s="78" t="s">
        <v>2171</v>
      </c>
      <c r="H14" s="78" t="s">
        <v>735</v>
      </c>
    </row>
    <row r="15" spans="2:9" ht="38" thickBot="1">
      <c r="B15" s="70" t="s">
        <v>2184</v>
      </c>
      <c r="C15" s="78" t="s">
        <v>2162</v>
      </c>
      <c r="D15" s="72" t="s">
        <v>2185</v>
      </c>
      <c r="E15" s="72" t="s">
        <v>1040</v>
      </c>
      <c r="F15" s="72" t="s">
        <v>2015</v>
      </c>
      <c r="G15" s="78" t="s">
        <v>2171</v>
      </c>
      <c r="H15" s="78" t="s">
        <v>735</v>
      </c>
    </row>
    <row r="16" spans="2:9" ht="38" thickBot="1">
      <c r="B16" s="70" t="s">
        <v>2186</v>
      </c>
      <c r="C16" s="78" t="s">
        <v>2162</v>
      </c>
      <c r="D16" s="72" t="s">
        <v>2187</v>
      </c>
      <c r="E16" s="72" t="s">
        <v>1040</v>
      </c>
      <c r="F16" s="72" t="s">
        <v>2015</v>
      </c>
      <c r="G16" s="78" t="s">
        <v>2171</v>
      </c>
      <c r="H16" s="78" t="s">
        <v>735</v>
      </c>
    </row>
    <row r="17" spans="2:8" ht="38" thickBot="1">
      <c r="B17" s="70" t="s">
        <v>2188</v>
      </c>
      <c r="C17" s="78" t="s">
        <v>2162</v>
      </c>
      <c r="D17" s="72" t="s">
        <v>2189</v>
      </c>
      <c r="E17" s="72" t="s">
        <v>2190</v>
      </c>
      <c r="F17" s="72" t="s">
        <v>2191</v>
      </c>
      <c r="G17" s="78" t="s">
        <v>2192</v>
      </c>
      <c r="H17" s="78" t="s">
        <v>2193</v>
      </c>
    </row>
    <row r="18" spans="2:8" ht="38" thickBot="1">
      <c r="B18" s="70" t="s">
        <v>2194</v>
      </c>
      <c r="C18" s="78" t="s">
        <v>2162</v>
      </c>
      <c r="D18" s="72" t="s">
        <v>2195</v>
      </c>
      <c r="E18" s="72" t="s">
        <v>2190</v>
      </c>
      <c r="F18" s="72" t="s">
        <v>2191</v>
      </c>
      <c r="G18" s="78" t="s">
        <v>2192</v>
      </c>
      <c r="H18" s="78" t="s">
        <v>2193</v>
      </c>
    </row>
    <row r="19" spans="2:8" ht="38" thickBot="1">
      <c r="B19" s="70" t="s">
        <v>2196</v>
      </c>
      <c r="C19" s="78" t="s">
        <v>2162</v>
      </c>
      <c r="D19" s="72" t="s">
        <v>2197</v>
      </c>
      <c r="E19" s="72" t="s">
        <v>2190</v>
      </c>
      <c r="F19" s="72" t="s">
        <v>2191</v>
      </c>
      <c r="G19" s="78" t="s">
        <v>2192</v>
      </c>
      <c r="H19" s="78" t="s">
        <v>2193</v>
      </c>
    </row>
    <row r="20" spans="2:8" ht="15.5">
      <c r="B20" s="96"/>
    </row>
    <row r="21" spans="2:8">
      <c r="B21" s="59" t="s">
        <v>5144</v>
      </c>
    </row>
    <row r="22" spans="2:8">
      <c r="B22" s="59" t="s">
        <v>2199</v>
      </c>
    </row>
    <row r="23" spans="2:8" ht="15" thickBot="1">
      <c r="B23" s="59" t="s">
        <v>1028</v>
      </c>
    </row>
    <row r="24" spans="2:8" ht="26">
      <c r="B24" s="80" t="s">
        <v>2159</v>
      </c>
      <c r="C24" s="281" t="s">
        <v>2121</v>
      </c>
      <c r="D24" s="287" t="s">
        <v>1316</v>
      </c>
      <c r="E24" s="287" t="s">
        <v>2122</v>
      </c>
      <c r="F24" s="287" t="s">
        <v>2123</v>
      </c>
      <c r="G24" s="281" t="s">
        <v>2124</v>
      </c>
      <c r="H24" s="419" t="s">
        <v>2125</v>
      </c>
    </row>
    <row r="25" spans="2:8" ht="15" thickBot="1">
      <c r="B25" s="88" t="s">
        <v>2160</v>
      </c>
      <c r="C25" s="283"/>
      <c r="D25" s="288"/>
      <c r="E25" s="288"/>
      <c r="F25" s="288"/>
      <c r="G25" s="283"/>
      <c r="H25" s="420"/>
    </row>
    <row r="26" spans="2:8" ht="38" thickBot="1">
      <c r="B26" s="70" t="s">
        <v>2200</v>
      </c>
      <c r="C26" s="78" t="s">
        <v>2162</v>
      </c>
      <c r="D26" s="72" t="s">
        <v>2201</v>
      </c>
      <c r="E26" s="72" t="s">
        <v>2190</v>
      </c>
      <c r="F26" s="72" t="s">
        <v>2191</v>
      </c>
      <c r="G26" s="78" t="s">
        <v>2192</v>
      </c>
      <c r="H26" s="195" t="s">
        <v>2193</v>
      </c>
    </row>
    <row r="27" spans="2:8" ht="38" thickBot="1">
      <c r="B27" s="70" t="s">
        <v>2202</v>
      </c>
      <c r="C27" s="78" t="s">
        <v>2162</v>
      </c>
      <c r="D27" s="72" t="s">
        <v>2203</v>
      </c>
      <c r="E27" s="72" t="s">
        <v>2190</v>
      </c>
      <c r="F27" s="72" t="s">
        <v>2204</v>
      </c>
      <c r="G27" s="78" t="s">
        <v>2192</v>
      </c>
      <c r="H27" s="195" t="s">
        <v>2204</v>
      </c>
    </row>
    <row r="28" spans="2:8" ht="38" thickBot="1">
      <c r="B28" s="70" t="s">
        <v>2205</v>
      </c>
      <c r="C28" s="72" t="s">
        <v>2162</v>
      </c>
      <c r="D28" s="72" t="s">
        <v>2206</v>
      </c>
      <c r="E28" s="72" t="s">
        <v>2190</v>
      </c>
      <c r="F28" s="72" t="s">
        <v>2126</v>
      </c>
      <c r="G28" s="78" t="s">
        <v>2192</v>
      </c>
      <c r="H28" s="195" t="s">
        <v>2204</v>
      </c>
    </row>
    <row r="29" spans="2:8" ht="25.5" thickBot="1">
      <c r="B29" s="70" t="s">
        <v>2207</v>
      </c>
      <c r="C29" s="72" t="s">
        <v>2208</v>
      </c>
      <c r="D29" s="72" t="s">
        <v>2209</v>
      </c>
      <c r="E29" s="72" t="s">
        <v>2210</v>
      </c>
      <c r="F29" s="72" t="s">
        <v>2191</v>
      </c>
      <c r="G29" s="78" t="s">
        <v>2192</v>
      </c>
      <c r="H29" s="195" t="s">
        <v>2193</v>
      </c>
    </row>
    <row r="30" spans="2:8" ht="25.5" thickBot="1">
      <c r="B30" s="70" t="s">
        <v>2211</v>
      </c>
      <c r="C30" s="72" t="s">
        <v>2212</v>
      </c>
      <c r="D30" s="72" t="s">
        <v>2213</v>
      </c>
      <c r="E30" s="72" t="s">
        <v>2210</v>
      </c>
      <c r="F30" s="72" t="s">
        <v>2191</v>
      </c>
      <c r="G30" s="78" t="s">
        <v>2192</v>
      </c>
      <c r="H30" s="195" t="s">
        <v>2193</v>
      </c>
    </row>
    <row r="31" spans="2:8" ht="25.5" thickBot="1">
      <c r="B31" s="70" t="s">
        <v>2214</v>
      </c>
      <c r="C31" s="72" t="s">
        <v>2215</v>
      </c>
      <c r="D31" s="72" t="s">
        <v>2216</v>
      </c>
      <c r="E31" s="72" t="s">
        <v>2210</v>
      </c>
      <c r="F31" s="72" t="s">
        <v>2191</v>
      </c>
      <c r="G31" s="78" t="s">
        <v>2192</v>
      </c>
      <c r="H31" s="195" t="s">
        <v>2193</v>
      </c>
    </row>
    <row r="32" spans="2:8" ht="25.5" thickBot="1">
      <c r="B32" s="70" t="s">
        <v>2217</v>
      </c>
      <c r="C32" s="72" t="s">
        <v>2218</v>
      </c>
      <c r="D32" s="72" t="s">
        <v>2219</v>
      </c>
      <c r="E32" s="72" t="s">
        <v>2210</v>
      </c>
      <c r="F32" s="72" t="s">
        <v>2191</v>
      </c>
      <c r="G32" s="78" t="s">
        <v>2192</v>
      </c>
      <c r="H32" s="195" t="s">
        <v>2193</v>
      </c>
    </row>
    <row r="33" spans="2:8" ht="38" thickBot="1">
      <c r="B33" s="70" t="s">
        <v>2220</v>
      </c>
      <c r="C33" s="72" t="s">
        <v>2162</v>
      </c>
      <c r="D33" s="72" t="s">
        <v>2221</v>
      </c>
      <c r="E33" s="72" t="s">
        <v>2210</v>
      </c>
      <c r="F33" s="72" t="s">
        <v>2191</v>
      </c>
      <c r="G33" s="78" t="s">
        <v>2192</v>
      </c>
      <c r="H33" s="195" t="s">
        <v>2193</v>
      </c>
    </row>
    <row r="34" spans="2:8" ht="38" thickBot="1">
      <c r="B34" s="70" t="s">
        <v>2222</v>
      </c>
      <c r="C34" s="72" t="s">
        <v>2212</v>
      </c>
      <c r="D34" s="72" t="s">
        <v>2223</v>
      </c>
      <c r="E34" s="72" t="s">
        <v>2210</v>
      </c>
      <c r="F34" s="72" t="s">
        <v>2191</v>
      </c>
      <c r="G34" s="78" t="s">
        <v>2192</v>
      </c>
      <c r="H34" s="195" t="s">
        <v>2193</v>
      </c>
    </row>
    <row r="35" spans="2:8" ht="38" thickBot="1">
      <c r="B35" s="70" t="s">
        <v>2224</v>
      </c>
      <c r="C35" s="72" t="s">
        <v>2215</v>
      </c>
      <c r="D35" s="72" t="s">
        <v>2225</v>
      </c>
      <c r="E35" s="72" t="s">
        <v>2210</v>
      </c>
      <c r="F35" s="72" t="s">
        <v>2191</v>
      </c>
      <c r="G35" s="78" t="s">
        <v>2192</v>
      </c>
      <c r="H35" s="195" t="s">
        <v>2193</v>
      </c>
    </row>
    <row r="36" spans="2:8" ht="38" thickBot="1">
      <c r="B36" s="70" t="s">
        <v>2226</v>
      </c>
      <c r="C36" s="72" t="s">
        <v>2218</v>
      </c>
      <c r="D36" s="72" t="s">
        <v>2227</v>
      </c>
      <c r="E36" s="72" t="s">
        <v>2210</v>
      </c>
      <c r="F36" s="72" t="s">
        <v>2191</v>
      </c>
      <c r="G36" s="78" t="s">
        <v>2192</v>
      </c>
      <c r="H36" s="195" t="s">
        <v>2193</v>
      </c>
    </row>
    <row r="37" spans="2:8" ht="63" thickBot="1">
      <c r="B37" s="70" t="s">
        <v>2228</v>
      </c>
      <c r="C37" s="72" t="s">
        <v>2212</v>
      </c>
      <c r="D37" s="72" t="s">
        <v>2229</v>
      </c>
      <c r="E37" s="72" t="s">
        <v>2210</v>
      </c>
      <c r="F37" s="72" t="s">
        <v>2191</v>
      </c>
      <c r="G37" s="78" t="s">
        <v>2192</v>
      </c>
      <c r="H37" s="195" t="s">
        <v>2193</v>
      </c>
    </row>
    <row r="38" spans="2:8" ht="63" thickBot="1">
      <c r="B38" s="70" t="s">
        <v>2230</v>
      </c>
      <c r="C38" s="72" t="s">
        <v>2215</v>
      </c>
      <c r="D38" s="72" t="s">
        <v>2231</v>
      </c>
      <c r="E38" s="72" t="s">
        <v>2210</v>
      </c>
      <c r="F38" s="72" t="s">
        <v>2191</v>
      </c>
      <c r="G38" s="78" t="s">
        <v>2192</v>
      </c>
      <c r="H38" s="195" t="s">
        <v>2193</v>
      </c>
    </row>
    <row r="39" spans="2:8" ht="25.5" thickBot="1">
      <c r="B39" s="70" t="s">
        <v>2232</v>
      </c>
      <c r="C39" s="72" t="s">
        <v>2218</v>
      </c>
      <c r="D39" s="72" t="s">
        <v>2233</v>
      </c>
      <c r="E39" s="72" t="s">
        <v>2210</v>
      </c>
      <c r="F39" s="72" t="s">
        <v>2191</v>
      </c>
      <c r="G39" s="78" t="s">
        <v>2192</v>
      </c>
      <c r="H39" s="195" t="s">
        <v>2193</v>
      </c>
    </row>
    <row r="40" spans="2:8" ht="25.5" thickBot="1">
      <c r="B40" s="70" t="s">
        <v>2234</v>
      </c>
      <c r="C40" s="72" t="s">
        <v>2212</v>
      </c>
      <c r="D40" s="72" t="s">
        <v>2235</v>
      </c>
      <c r="E40" s="72" t="s">
        <v>2210</v>
      </c>
      <c r="F40" s="72" t="s">
        <v>2191</v>
      </c>
      <c r="G40" s="78" t="s">
        <v>2192</v>
      </c>
      <c r="H40" s="195" t="s">
        <v>2193</v>
      </c>
    </row>
    <row r="41" spans="2:8" ht="25.5" thickBot="1">
      <c r="B41" s="70" t="s">
        <v>2236</v>
      </c>
      <c r="C41" s="72" t="s">
        <v>2215</v>
      </c>
      <c r="D41" s="72" t="s">
        <v>2237</v>
      </c>
      <c r="E41" s="72" t="s">
        <v>2210</v>
      </c>
      <c r="F41" s="72" t="s">
        <v>2191</v>
      </c>
      <c r="G41" s="78" t="s">
        <v>2192</v>
      </c>
      <c r="H41" s="195" t="s">
        <v>2193</v>
      </c>
    </row>
    <row r="42" spans="2:8" ht="25.5" thickBot="1">
      <c r="B42" s="70" t="s">
        <v>2238</v>
      </c>
      <c r="C42" s="72" t="s">
        <v>2165</v>
      </c>
      <c r="D42" s="72" t="s">
        <v>2239</v>
      </c>
      <c r="E42" s="72" t="s">
        <v>2210</v>
      </c>
      <c r="F42" s="72" t="s">
        <v>2191</v>
      </c>
      <c r="G42" s="78" t="s">
        <v>2192</v>
      </c>
      <c r="H42" s="195" t="s">
        <v>2193</v>
      </c>
    </row>
    <row r="43" spans="2:8" ht="15.5">
      <c r="B43" s="96"/>
    </row>
  </sheetData>
  <mergeCells count="12">
    <mergeCell ref="H24:H25"/>
    <mergeCell ref="C4:C5"/>
    <mergeCell ref="D4:D5"/>
    <mergeCell ref="E4:E5"/>
    <mergeCell ref="F4:F5"/>
    <mergeCell ref="G4:G5"/>
    <mergeCell ref="H4:H5"/>
    <mergeCell ref="C24:C25"/>
    <mergeCell ref="D24:D25"/>
    <mergeCell ref="E24:E25"/>
    <mergeCell ref="F24:F25"/>
    <mergeCell ref="G24:G25"/>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6C386-2BDD-48EC-A806-377CFF9B6E48}">
  <sheetPr>
    <tabColor rgb="FF00B050"/>
  </sheetPr>
  <dimension ref="B1:D9"/>
  <sheetViews>
    <sheetView showGridLines="0" workbookViewId="0">
      <selection activeCell="C2" sqref="C2"/>
    </sheetView>
  </sheetViews>
  <sheetFormatPr defaultRowHeight="14.5"/>
  <cols>
    <col min="2" max="4" width="29.54296875" customWidth="1"/>
  </cols>
  <sheetData>
    <row r="1" spans="2:4">
      <c r="B1" s="172"/>
    </row>
    <row r="2" spans="2:4">
      <c r="B2" s="60" t="s">
        <v>2127</v>
      </c>
    </row>
    <row r="3" spans="2:4" ht="15" thickBot="1">
      <c r="B3" s="60" t="s">
        <v>2128</v>
      </c>
    </row>
    <row r="4" spans="2:4" ht="39">
      <c r="B4" s="287" t="s">
        <v>2129</v>
      </c>
      <c r="C4" s="91" t="s">
        <v>2130</v>
      </c>
      <c r="D4" s="91" t="s">
        <v>2132</v>
      </c>
    </row>
    <row r="5" spans="2:4" ht="26.5" thickBot="1">
      <c r="B5" s="288"/>
      <c r="C5" s="82" t="s">
        <v>2131</v>
      </c>
      <c r="D5" s="82" t="s">
        <v>2133</v>
      </c>
    </row>
    <row r="6" spans="2:4" ht="15" thickBot="1">
      <c r="B6" s="70" t="s">
        <v>2134</v>
      </c>
      <c r="C6" s="72" t="s">
        <v>2135</v>
      </c>
      <c r="D6" s="78" t="s">
        <v>2135</v>
      </c>
    </row>
    <row r="7" spans="2:4" ht="15" thickBot="1">
      <c r="B7" s="70" t="s">
        <v>2136</v>
      </c>
      <c r="C7" s="72" t="s">
        <v>2137</v>
      </c>
      <c r="D7" s="78" t="s">
        <v>2137</v>
      </c>
    </row>
    <row r="8" spans="2:4" ht="15" thickBot="1">
      <c r="B8" s="70" t="s">
        <v>2138</v>
      </c>
      <c r="C8" s="72" t="s">
        <v>2139</v>
      </c>
      <c r="D8" s="78" t="s">
        <v>2140</v>
      </c>
    </row>
    <row r="9" spans="2:4" ht="15" thickBot="1">
      <c r="B9" s="70" t="s">
        <v>2141</v>
      </c>
      <c r="C9" s="72" t="s">
        <v>2142</v>
      </c>
      <c r="D9" s="78" t="s">
        <v>2143</v>
      </c>
    </row>
  </sheetData>
  <mergeCells count="1">
    <mergeCell ref="B4:B5"/>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99EF-88F6-4E3C-B16D-CBDB3DE7CC02}">
  <sheetPr>
    <tabColor rgb="FF00B050"/>
  </sheetPr>
  <dimension ref="B2:J14"/>
  <sheetViews>
    <sheetView showGridLines="0" workbookViewId="0">
      <selection activeCell="C2" sqref="C2"/>
    </sheetView>
  </sheetViews>
  <sheetFormatPr defaultRowHeight="14.5"/>
  <cols>
    <col min="2" max="2" width="20.54296875" customWidth="1"/>
    <col min="3" max="10" width="12.26953125" customWidth="1"/>
  </cols>
  <sheetData>
    <row r="2" spans="2:10">
      <c r="B2" s="60" t="s">
        <v>2144</v>
      </c>
    </row>
    <row r="3" spans="2:10" ht="15" thickBot="1">
      <c r="B3" s="60" t="s">
        <v>2145</v>
      </c>
    </row>
    <row r="4" spans="2:10" ht="15" thickBot="1">
      <c r="B4" s="86"/>
      <c r="C4" s="284" t="s">
        <v>2146</v>
      </c>
      <c r="D4" s="285"/>
      <c r="E4" s="285"/>
      <c r="F4" s="286"/>
      <c r="G4" s="284" t="s">
        <v>2147</v>
      </c>
      <c r="H4" s="285"/>
      <c r="I4" s="285"/>
      <c r="J4" s="286"/>
    </row>
    <row r="5" spans="2:10" ht="15" thickBot="1">
      <c r="B5" s="183" t="s">
        <v>2148</v>
      </c>
      <c r="C5" s="82" t="s">
        <v>2134</v>
      </c>
      <c r="D5" s="82" t="s">
        <v>2136</v>
      </c>
      <c r="E5" s="82" t="s">
        <v>2138</v>
      </c>
      <c r="F5" s="82" t="s">
        <v>2141</v>
      </c>
      <c r="G5" s="82" t="s">
        <v>2134</v>
      </c>
      <c r="H5" s="82" t="s">
        <v>2149</v>
      </c>
      <c r="I5" s="82" t="s">
        <v>2138</v>
      </c>
      <c r="J5" s="82" t="s">
        <v>2141</v>
      </c>
    </row>
    <row r="6" spans="2:10" ht="15" thickBot="1">
      <c r="B6" s="70" t="s">
        <v>2150</v>
      </c>
      <c r="C6" s="106">
        <v>0</v>
      </c>
      <c r="D6" s="106">
        <v>8.0000000000000002E-3</v>
      </c>
      <c r="E6" s="106">
        <v>4.5999999999999999E-2</v>
      </c>
      <c r="F6" s="106">
        <v>0.308</v>
      </c>
      <c r="G6" s="72">
        <v>2</v>
      </c>
      <c r="H6" s="72">
        <v>6</v>
      </c>
      <c r="I6" s="72">
        <v>78</v>
      </c>
      <c r="J6" s="72">
        <v>683</v>
      </c>
    </row>
    <row r="7" spans="2:10">
      <c r="B7" s="83" t="s">
        <v>2151</v>
      </c>
      <c r="C7" s="386">
        <v>0</v>
      </c>
      <c r="D7" s="386">
        <v>1.2E-2</v>
      </c>
      <c r="E7" s="386">
        <v>3.6999999999999998E-2</v>
      </c>
      <c r="F7" s="386">
        <v>0.311</v>
      </c>
      <c r="G7" s="276" t="s">
        <v>771</v>
      </c>
      <c r="H7" s="276">
        <v>19</v>
      </c>
      <c r="I7" s="276">
        <v>36</v>
      </c>
      <c r="J7" s="276">
        <v>392</v>
      </c>
    </row>
    <row r="8" spans="2:10" ht="15" thickBot="1">
      <c r="B8" s="70" t="s">
        <v>2152</v>
      </c>
      <c r="C8" s="387"/>
      <c r="D8" s="387"/>
      <c r="E8" s="387"/>
      <c r="F8" s="387"/>
      <c r="G8" s="277"/>
      <c r="H8" s="277"/>
      <c r="I8" s="277"/>
      <c r="J8" s="277"/>
    </row>
    <row r="9" spans="2:10" ht="25.5" thickBot="1">
      <c r="B9" s="70" t="s">
        <v>2153</v>
      </c>
      <c r="C9" s="106">
        <v>0</v>
      </c>
      <c r="D9" s="106">
        <v>0</v>
      </c>
      <c r="E9" s="106">
        <v>3.4000000000000002E-2</v>
      </c>
      <c r="F9" s="106">
        <v>0.08</v>
      </c>
      <c r="G9" s="72" t="s">
        <v>771</v>
      </c>
      <c r="H9" s="72">
        <v>1</v>
      </c>
      <c r="I9" s="72">
        <v>26</v>
      </c>
      <c r="J9" s="72">
        <v>69</v>
      </c>
    </row>
    <row r="10" spans="2:10">
      <c r="B10" s="83" t="s">
        <v>2154</v>
      </c>
      <c r="C10" s="386">
        <v>0</v>
      </c>
      <c r="D10" s="386">
        <v>2E-3</v>
      </c>
      <c r="E10" s="386">
        <v>4.3999999999999997E-2</v>
      </c>
      <c r="F10" s="386">
        <v>2.5999999999999999E-2</v>
      </c>
      <c r="G10" s="276" t="s">
        <v>771</v>
      </c>
      <c r="H10" s="276">
        <v>3</v>
      </c>
      <c r="I10" s="276">
        <v>19</v>
      </c>
      <c r="J10" s="276">
        <v>29</v>
      </c>
    </row>
    <row r="11" spans="2:10" ht="15" thickBot="1">
      <c r="B11" s="70" t="s">
        <v>2155</v>
      </c>
      <c r="C11" s="387"/>
      <c r="D11" s="387"/>
      <c r="E11" s="387"/>
      <c r="F11" s="387"/>
      <c r="G11" s="277"/>
      <c r="H11" s="277"/>
      <c r="I11" s="277"/>
      <c r="J11" s="277"/>
    </row>
    <row r="12" spans="2:10" ht="25">
      <c r="B12" s="83" t="s">
        <v>2156</v>
      </c>
      <c r="C12" s="386">
        <v>0</v>
      </c>
      <c r="D12" s="386">
        <v>0</v>
      </c>
      <c r="E12" s="386">
        <v>0.01</v>
      </c>
      <c r="F12" s="386">
        <v>8.2000000000000003E-2</v>
      </c>
      <c r="G12" s="276" t="s">
        <v>771</v>
      </c>
      <c r="H12" s="276" t="s">
        <v>771</v>
      </c>
      <c r="I12" s="276">
        <v>2</v>
      </c>
      <c r="J12" s="276">
        <v>34</v>
      </c>
    </row>
    <row r="13" spans="2:10" ht="15" thickBot="1">
      <c r="B13" s="70" t="s">
        <v>2157</v>
      </c>
      <c r="C13" s="387"/>
      <c r="D13" s="387"/>
      <c r="E13" s="387"/>
      <c r="F13" s="387"/>
      <c r="G13" s="277"/>
      <c r="H13" s="277"/>
      <c r="I13" s="277"/>
      <c r="J13" s="277"/>
    </row>
    <row r="14" spans="2:10" ht="15.5">
      <c r="B14" s="96"/>
    </row>
  </sheetData>
  <mergeCells count="26">
    <mergeCell ref="C4:F4"/>
    <mergeCell ref="G4:J4"/>
    <mergeCell ref="C7:C8"/>
    <mergeCell ref="D7:D8"/>
    <mergeCell ref="E7:E8"/>
    <mergeCell ref="F7:F8"/>
    <mergeCell ref="G7:G8"/>
    <mergeCell ref="H7:H8"/>
    <mergeCell ref="I7:I8"/>
    <mergeCell ref="J7:J8"/>
    <mergeCell ref="I10:I11"/>
    <mergeCell ref="J10:J11"/>
    <mergeCell ref="C12:C13"/>
    <mergeCell ref="D12:D13"/>
    <mergeCell ref="E12:E13"/>
    <mergeCell ref="F12:F13"/>
    <mergeCell ref="G12:G13"/>
    <mergeCell ref="H12:H13"/>
    <mergeCell ref="I12:I13"/>
    <mergeCell ref="J12:J13"/>
    <mergeCell ref="C10:C11"/>
    <mergeCell ref="D10:D11"/>
    <mergeCell ref="E10:E11"/>
    <mergeCell ref="F10:F11"/>
    <mergeCell ref="G10:G11"/>
    <mergeCell ref="H10:H11"/>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55977-2E4B-4600-B67B-0865C7429B20}">
  <sheetPr>
    <tabColor rgb="FF00B050"/>
  </sheetPr>
  <dimension ref="B2:D9"/>
  <sheetViews>
    <sheetView showGridLines="0" workbookViewId="0">
      <selection activeCell="C2" sqref="C2"/>
    </sheetView>
  </sheetViews>
  <sheetFormatPr defaultRowHeight="14.5"/>
  <cols>
    <col min="2" max="4" width="17.453125" customWidth="1"/>
  </cols>
  <sheetData>
    <row r="2" spans="2:4">
      <c r="B2" s="60" t="s">
        <v>2242</v>
      </c>
    </row>
    <row r="3" spans="2:4" ht="15" thickBot="1">
      <c r="B3" s="60" t="s">
        <v>2243</v>
      </c>
    </row>
    <row r="4" spans="2:4" ht="78.5" thickBot="1">
      <c r="B4" s="68" t="s">
        <v>2244</v>
      </c>
      <c r="C4" s="69" t="s">
        <v>2245</v>
      </c>
      <c r="D4" s="69" t="s">
        <v>2246</v>
      </c>
    </row>
    <row r="5" spans="2:4" ht="15" thickBot="1">
      <c r="B5" s="70" t="s">
        <v>2141</v>
      </c>
      <c r="C5" s="105">
        <v>0.88</v>
      </c>
      <c r="D5" s="105">
        <v>0.95</v>
      </c>
    </row>
    <row r="6" spans="2:4" ht="15" thickBot="1">
      <c r="B6" s="70" t="s">
        <v>2138</v>
      </c>
      <c r="C6" s="105" t="s">
        <v>2247</v>
      </c>
      <c r="D6" s="105">
        <v>0.88</v>
      </c>
    </row>
    <row r="7" spans="2:4" ht="15" thickBot="1">
      <c r="B7" s="70" t="s">
        <v>2136</v>
      </c>
      <c r="C7" s="105">
        <v>0.55000000000000004</v>
      </c>
      <c r="D7" s="105">
        <v>0.62</v>
      </c>
    </row>
    <row r="8" spans="2:4" ht="15" thickBot="1">
      <c r="B8" s="70" t="s">
        <v>2134</v>
      </c>
      <c r="C8" s="105">
        <v>0.68</v>
      </c>
      <c r="D8" s="105">
        <v>0.73</v>
      </c>
    </row>
    <row r="9" spans="2:4" ht="25.5" thickBot="1">
      <c r="B9" s="70" t="s">
        <v>2248</v>
      </c>
      <c r="C9" s="105">
        <v>0.7</v>
      </c>
      <c r="D9" s="105">
        <v>0.83</v>
      </c>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32CA5-F8FA-4445-BA36-6C36A2B390F4}">
  <sheetPr>
    <tabColor rgb="FF00B050"/>
  </sheetPr>
  <dimension ref="B2:H43"/>
  <sheetViews>
    <sheetView showGridLines="0" workbookViewId="0">
      <selection activeCell="C2" sqref="C2"/>
    </sheetView>
  </sheetViews>
  <sheetFormatPr defaultRowHeight="14.5"/>
  <cols>
    <col min="2" max="8" width="19.26953125" customWidth="1"/>
  </cols>
  <sheetData>
    <row r="2" spans="2:8">
      <c r="B2" s="60" t="s">
        <v>2249</v>
      </c>
    </row>
    <row r="3" spans="2:8" ht="15" thickBot="1">
      <c r="B3" s="60" t="s">
        <v>2158</v>
      </c>
    </row>
    <row r="4" spans="2:8" ht="26">
      <c r="B4" s="80" t="s">
        <v>2159</v>
      </c>
      <c r="C4" s="287" t="s">
        <v>2121</v>
      </c>
      <c r="D4" s="287" t="s">
        <v>1316</v>
      </c>
      <c r="E4" s="287" t="s">
        <v>2122</v>
      </c>
      <c r="F4" s="287" t="s">
        <v>2123</v>
      </c>
      <c r="G4" s="287" t="s">
        <v>2124</v>
      </c>
      <c r="H4" s="287" t="s">
        <v>2125</v>
      </c>
    </row>
    <row r="5" spans="2:8" ht="15" thickBot="1">
      <c r="B5" s="88" t="s">
        <v>2160</v>
      </c>
      <c r="C5" s="288"/>
      <c r="D5" s="288"/>
      <c r="E5" s="288"/>
      <c r="F5" s="288"/>
      <c r="G5" s="288"/>
      <c r="H5" s="288"/>
    </row>
    <row r="6" spans="2:8" ht="38" thickBot="1">
      <c r="B6" s="70" t="s">
        <v>2161</v>
      </c>
      <c r="C6" s="78" t="s">
        <v>2162</v>
      </c>
      <c r="D6" s="72" t="s">
        <v>2163</v>
      </c>
      <c r="E6" s="72" t="s">
        <v>2164</v>
      </c>
      <c r="F6" s="72" t="s">
        <v>735</v>
      </c>
      <c r="G6" s="78" t="s">
        <v>2165</v>
      </c>
      <c r="H6" s="78" t="s">
        <v>735</v>
      </c>
    </row>
    <row r="7" spans="2:8" ht="25.5" thickBot="1">
      <c r="B7" s="70" t="s">
        <v>2166</v>
      </c>
      <c r="C7" s="78" t="s">
        <v>2162</v>
      </c>
      <c r="D7" s="72" t="s">
        <v>2167</v>
      </c>
      <c r="E7" s="72" t="s">
        <v>2164</v>
      </c>
      <c r="F7" s="72" t="s">
        <v>735</v>
      </c>
      <c r="G7" s="78" t="s">
        <v>2165</v>
      </c>
      <c r="H7" s="78" t="s">
        <v>735</v>
      </c>
    </row>
    <row r="8" spans="2:8" ht="50.5" thickBot="1">
      <c r="B8" s="70" t="s">
        <v>2168</v>
      </c>
      <c r="C8" s="78" t="s">
        <v>2169</v>
      </c>
      <c r="D8" s="72" t="s">
        <v>2170</v>
      </c>
      <c r="E8" s="72" t="s">
        <v>1040</v>
      </c>
      <c r="F8" s="72" t="s">
        <v>2015</v>
      </c>
      <c r="G8" s="78" t="s">
        <v>2171</v>
      </c>
      <c r="H8" s="78" t="s">
        <v>735</v>
      </c>
    </row>
    <row r="9" spans="2:8" ht="50.5" thickBot="1">
      <c r="B9" s="70" t="s">
        <v>2172</v>
      </c>
      <c r="C9" s="78" t="s">
        <v>2162</v>
      </c>
      <c r="D9" s="72" t="s">
        <v>2173</v>
      </c>
      <c r="E9" s="72" t="s">
        <v>1040</v>
      </c>
      <c r="F9" s="72" t="s">
        <v>2015</v>
      </c>
      <c r="G9" s="78" t="s">
        <v>2171</v>
      </c>
      <c r="H9" s="78" t="s">
        <v>735</v>
      </c>
    </row>
    <row r="10" spans="2:8" ht="50.5" thickBot="1">
      <c r="B10" s="70" t="s">
        <v>2174</v>
      </c>
      <c r="C10" s="78" t="s">
        <v>2162</v>
      </c>
      <c r="D10" s="72" t="s">
        <v>2175</v>
      </c>
      <c r="E10" s="72" t="s">
        <v>1040</v>
      </c>
      <c r="F10" s="72" t="s">
        <v>2015</v>
      </c>
      <c r="G10" s="78" t="s">
        <v>2171</v>
      </c>
      <c r="H10" s="78" t="s">
        <v>735</v>
      </c>
    </row>
    <row r="11" spans="2:8" ht="50.5" thickBot="1">
      <c r="B11" s="70" t="s">
        <v>2176</v>
      </c>
      <c r="C11" s="78" t="s">
        <v>2162</v>
      </c>
      <c r="D11" s="72" t="s">
        <v>2177</v>
      </c>
      <c r="E11" s="72" t="s">
        <v>1040</v>
      </c>
      <c r="F11" s="72" t="s">
        <v>2015</v>
      </c>
      <c r="G11" s="78" t="s">
        <v>2171</v>
      </c>
      <c r="H11" s="78" t="s">
        <v>735</v>
      </c>
    </row>
    <row r="12" spans="2:8" ht="50.5" thickBot="1">
      <c r="B12" s="70" t="s">
        <v>2178</v>
      </c>
      <c r="C12" s="78" t="s">
        <v>2162</v>
      </c>
      <c r="D12" s="72" t="s">
        <v>2179</v>
      </c>
      <c r="E12" s="72" t="s">
        <v>1040</v>
      </c>
      <c r="F12" s="72" t="s">
        <v>2015</v>
      </c>
      <c r="G12" s="78" t="s">
        <v>2171</v>
      </c>
      <c r="H12" s="78" t="s">
        <v>735</v>
      </c>
    </row>
    <row r="13" spans="2:8" ht="63" thickBot="1">
      <c r="B13" s="70" t="s">
        <v>2180</v>
      </c>
      <c r="C13" s="78" t="s">
        <v>2162</v>
      </c>
      <c r="D13" s="72" t="s">
        <v>2181</v>
      </c>
      <c r="E13" s="72" t="s">
        <v>1040</v>
      </c>
      <c r="F13" s="72" t="s">
        <v>2015</v>
      </c>
      <c r="G13" s="78" t="s">
        <v>2171</v>
      </c>
      <c r="H13" s="78" t="s">
        <v>735</v>
      </c>
    </row>
    <row r="14" spans="2:8" ht="100.5" thickBot="1">
      <c r="B14" s="70" t="s">
        <v>2182</v>
      </c>
      <c r="C14" s="78" t="s">
        <v>2162</v>
      </c>
      <c r="D14" s="72" t="s">
        <v>2183</v>
      </c>
      <c r="E14" s="72" t="s">
        <v>1040</v>
      </c>
      <c r="F14" s="72" t="s">
        <v>2015</v>
      </c>
      <c r="G14" s="78" t="s">
        <v>2171</v>
      </c>
      <c r="H14" s="78" t="s">
        <v>735</v>
      </c>
    </row>
    <row r="15" spans="2:8" ht="38" thickBot="1">
      <c r="B15" s="70" t="s">
        <v>2184</v>
      </c>
      <c r="C15" s="78" t="s">
        <v>2162</v>
      </c>
      <c r="D15" s="72" t="s">
        <v>2185</v>
      </c>
      <c r="E15" s="72" t="s">
        <v>1040</v>
      </c>
      <c r="F15" s="72" t="s">
        <v>2015</v>
      </c>
      <c r="G15" s="78" t="s">
        <v>2171</v>
      </c>
      <c r="H15" s="78" t="s">
        <v>735</v>
      </c>
    </row>
    <row r="16" spans="2:8" ht="38" thickBot="1">
      <c r="B16" s="70" t="s">
        <v>2186</v>
      </c>
      <c r="C16" s="78" t="s">
        <v>2162</v>
      </c>
      <c r="D16" s="72" t="s">
        <v>2187</v>
      </c>
      <c r="E16" s="72" t="s">
        <v>1040</v>
      </c>
      <c r="F16" s="72" t="s">
        <v>2015</v>
      </c>
      <c r="G16" s="78" t="s">
        <v>2171</v>
      </c>
      <c r="H16" s="78" t="s">
        <v>735</v>
      </c>
    </row>
    <row r="17" spans="2:8" ht="38" thickBot="1">
      <c r="B17" s="70" t="s">
        <v>2188</v>
      </c>
      <c r="C17" s="78" t="s">
        <v>2162</v>
      </c>
      <c r="D17" s="72" t="s">
        <v>2189</v>
      </c>
      <c r="E17" s="72" t="s">
        <v>2190</v>
      </c>
      <c r="F17" s="72" t="s">
        <v>2191</v>
      </c>
      <c r="G17" s="78" t="s">
        <v>2192</v>
      </c>
      <c r="H17" s="78" t="s">
        <v>2193</v>
      </c>
    </row>
    <row r="18" spans="2:8" ht="38" thickBot="1">
      <c r="B18" s="70" t="s">
        <v>2194</v>
      </c>
      <c r="C18" s="78" t="s">
        <v>2162</v>
      </c>
      <c r="D18" s="72" t="s">
        <v>2195</v>
      </c>
      <c r="E18" s="72" t="s">
        <v>2190</v>
      </c>
      <c r="F18" s="72" t="s">
        <v>2191</v>
      </c>
      <c r="G18" s="78" t="s">
        <v>2192</v>
      </c>
      <c r="H18" s="78" t="s">
        <v>2193</v>
      </c>
    </row>
    <row r="19" spans="2:8" ht="38" thickBot="1">
      <c r="B19" s="70" t="s">
        <v>2196</v>
      </c>
      <c r="C19" s="78" t="s">
        <v>2162</v>
      </c>
      <c r="D19" s="72" t="s">
        <v>2197</v>
      </c>
      <c r="E19" s="72" t="s">
        <v>2190</v>
      </c>
      <c r="F19" s="72" t="s">
        <v>2191</v>
      </c>
      <c r="G19" s="78" t="s">
        <v>2192</v>
      </c>
      <c r="H19" s="78" t="s">
        <v>2193</v>
      </c>
    </row>
    <row r="20" spans="2:8" ht="15.5">
      <c r="B20" s="96"/>
    </row>
    <row r="21" spans="2:8">
      <c r="B21" s="59" t="s">
        <v>2198</v>
      </c>
    </row>
    <row r="22" spans="2:8">
      <c r="B22" s="59" t="s">
        <v>2199</v>
      </c>
    </row>
    <row r="23" spans="2:8" ht="15" thickBot="1">
      <c r="B23" s="59" t="s">
        <v>1028</v>
      </c>
    </row>
    <row r="24" spans="2:8" ht="26">
      <c r="B24" s="80" t="s">
        <v>2159</v>
      </c>
      <c r="C24" s="281" t="s">
        <v>2121</v>
      </c>
      <c r="D24" s="287" t="s">
        <v>1316</v>
      </c>
      <c r="E24" s="287" t="s">
        <v>2122</v>
      </c>
      <c r="F24" s="287" t="s">
        <v>2123</v>
      </c>
      <c r="G24" s="281" t="s">
        <v>2124</v>
      </c>
      <c r="H24" s="281" t="s">
        <v>2125</v>
      </c>
    </row>
    <row r="25" spans="2:8" ht="15" thickBot="1">
      <c r="B25" s="88" t="s">
        <v>2160</v>
      </c>
      <c r="C25" s="283"/>
      <c r="D25" s="288"/>
      <c r="E25" s="288"/>
      <c r="F25" s="288"/>
      <c r="G25" s="283"/>
      <c r="H25" s="283"/>
    </row>
    <row r="26" spans="2:8" ht="38" thickBot="1">
      <c r="B26" s="70" t="s">
        <v>2200</v>
      </c>
      <c r="C26" s="78" t="s">
        <v>2162</v>
      </c>
      <c r="D26" s="72" t="s">
        <v>2201</v>
      </c>
      <c r="E26" s="72" t="s">
        <v>2190</v>
      </c>
      <c r="F26" s="72" t="s">
        <v>2191</v>
      </c>
      <c r="G26" s="78" t="s">
        <v>2192</v>
      </c>
      <c r="H26" s="78" t="s">
        <v>2193</v>
      </c>
    </row>
    <row r="27" spans="2:8" ht="38" thickBot="1">
      <c r="B27" s="70" t="s">
        <v>2202</v>
      </c>
      <c r="C27" s="78" t="s">
        <v>2162</v>
      </c>
      <c r="D27" s="72" t="s">
        <v>2203</v>
      </c>
      <c r="E27" s="72" t="s">
        <v>2190</v>
      </c>
      <c r="F27" s="72" t="s">
        <v>2204</v>
      </c>
      <c r="G27" s="78" t="s">
        <v>2192</v>
      </c>
      <c r="H27" s="78" t="s">
        <v>2204</v>
      </c>
    </row>
    <row r="28" spans="2:8" ht="38" thickBot="1">
      <c r="B28" s="70" t="s">
        <v>2205</v>
      </c>
      <c r="C28" s="72" t="s">
        <v>2162</v>
      </c>
      <c r="D28" s="72" t="s">
        <v>2206</v>
      </c>
      <c r="E28" s="72" t="s">
        <v>2190</v>
      </c>
      <c r="F28" s="72" t="s">
        <v>2126</v>
      </c>
      <c r="G28" s="78" t="s">
        <v>2192</v>
      </c>
      <c r="H28" s="78" t="s">
        <v>2204</v>
      </c>
    </row>
    <row r="29" spans="2:8" ht="25.5" thickBot="1">
      <c r="B29" s="70" t="s">
        <v>2207</v>
      </c>
      <c r="C29" s="72" t="s">
        <v>2208</v>
      </c>
      <c r="D29" s="72" t="s">
        <v>2209</v>
      </c>
      <c r="E29" s="72" t="s">
        <v>2210</v>
      </c>
      <c r="F29" s="72" t="s">
        <v>2191</v>
      </c>
      <c r="G29" s="78" t="s">
        <v>2192</v>
      </c>
      <c r="H29" s="78" t="s">
        <v>2193</v>
      </c>
    </row>
    <row r="30" spans="2:8" ht="25.5" thickBot="1">
      <c r="B30" s="70" t="s">
        <v>2211</v>
      </c>
      <c r="C30" s="72" t="s">
        <v>2212</v>
      </c>
      <c r="D30" s="72" t="s">
        <v>2213</v>
      </c>
      <c r="E30" s="72" t="s">
        <v>2210</v>
      </c>
      <c r="F30" s="72" t="s">
        <v>2191</v>
      </c>
      <c r="G30" s="78" t="s">
        <v>2192</v>
      </c>
      <c r="H30" s="78" t="s">
        <v>2193</v>
      </c>
    </row>
    <row r="31" spans="2:8" ht="25.5" thickBot="1">
      <c r="B31" s="70" t="s">
        <v>2214</v>
      </c>
      <c r="C31" s="72" t="s">
        <v>2215</v>
      </c>
      <c r="D31" s="72" t="s">
        <v>2216</v>
      </c>
      <c r="E31" s="72" t="s">
        <v>2210</v>
      </c>
      <c r="F31" s="72" t="s">
        <v>2191</v>
      </c>
      <c r="G31" s="78" t="s">
        <v>2192</v>
      </c>
      <c r="H31" s="78" t="s">
        <v>2193</v>
      </c>
    </row>
    <row r="32" spans="2:8" ht="25.5" thickBot="1">
      <c r="B32" s="70" t="s">
        <v>2217</v>
      </c>
      <c r="C32" s="72" t="s">
        <v>2218</v>
      </c>
      <c r="D32" s="72" t="s">
        <v>2219</v>
      </c>
      <c r="E32" s="72" t="s">
        <v>2210</v>
      </c>
      <c r="F32" s="72" t="s">
        <v>2191</v>
      </c>
      <c r="G32" s="78" t="s">
        <v>2192</v>
      </c>
      <c r="H32" s="78" t="s">
        <v>2193</v>
      </c>
    </row>
    <row r="33" spans="2:8" ht="38" thickBot="1">
      <c r="B33" s="70" t="s">
        <v>2220</v>
      </c>
      <c r="C33" s="72" t="s">
        <v>2162</v>
      </c>
      <c r="D33" s="72" t="s">
        <v>2221</v>
      </c>
      <c r="E33" s="72" t="s">
        <v>2210</v>
      </c>
      <c r="F33" s="72" t="s">
        <v>2191</v>
      </c>
      <c r="G33" s="78" t="s">
        <v>2192</v>
      </c>
      <c r="H33" s="78" t="s">
        <v>2193</v>
      </c>
    </row>
    <row r="34" spans="2:8" ht="38" thickBot="1">
      <c r="B34" s="70" t="s">
        <v>2222</v>
      </c>
      <c r="C34" s="72" t="s">
        <v>2212</v>
      </c>
      <c r="D34" s="72" t="s">
        <v>2223</v>
      </c>
      <c r="E34" s="72" t="s">
        <v>2210</v>
      </c>
      <c r="F34" s="72" t="s">
        <v>2191</v>
      </c>
      <c r="G34" s="78" t="s">
        <v>2192</v>
      </c>
      <c r="H34" s="78" t="s">
        <v>2193</v>
      </c>
    </row>
    <row r="35" spans="2:8" ht="38" thickBot="1">
      <c r="B35" s="70" t="s">
        <v>2224</v>
      </c>
      <c r="C35" s="72" t="s">
        <v>2215</v>
      </c>
      <c r="D35" s="72" t="s">
        <v>2225</v>
      </c>
      <c r="E35" s="72" t="s">
        <v>2210</v>
      </c>
      <c r="F35" s="72" t="s">
        <v>2191</v>
      </c>
      <c r="G35" s="78" t="s">
        <v>2192</v>
      </c>
      <c r="H35" s="78" t="s">
        <v>2193</v>
      </c>
    </row>
    <row r="36" spans="2:8" ht="38" thickBot="1">
      <c r="B36" s="70" t="s">
        <v>2226</v>
      </c>
      <c r="C36" s="72" t="s">
        <v>2218</v>
      </c>
      <c r="D36" s="72" t="s">
        <v>2227</v>
      </c>
      <c r="E36" s="72" t="s">
        <v>2210</v>
      </c>
      <c r="F36" s="72" t="s">
        <v>2191</v>
      </c>
      <c r="G36" s="78" t="s">
        <v>2192</v>
      </c>
      <c r="H36" s="78" t="s">
        <v>2193</v>
      </c>
    </row>
    <row r="37" spans="2:8" ht="63" thickBot="1">
      <c r="B37" s="70" t="s">
        <v>2228</v>
      </c>
      <c r="C37" s="72" t="s">
        <v>2212</v>
      </c>
      <c r="D37" s="72" t="s">
        <v>2229</v>
      </c>
      <c r="E37" s="72" t="s">
        <v>2210</v>
      </c>
      <c r="F37" s="72" t="s">
        <v>2191</v>
      </c>
      <c r="G37" s="78" t="s">
        <v>2192</v>
      </c>
      <c r="H37" s="78" t="s">
        <v>2193</v>
      </c>
    </row>
    <row r="38" spans="2:8" ht="63" thickBot="1">
      <c r="B38" s="70" t="s">
        <v>2230</v>
      </c>
      <c r="C38" s="72" t="s">
        <v>2215</v>
      </c>
      <c r="D38" s="72" t="s">
        <v>2231</v>
      </c>
      <c r="E38" s="72" t="s">
        <v>2210</v>
      </c>
      <c r="F38" s="72" t="s">
        <v>2191</v>
      </c>
      <c r="G38" s="78" t="s">
        <v>2192</v>
      </c>
      <c r="H38" s="78" t="s">
        <v>2193</v>
      </c>
    </row>
    <row r="39" spans="2:8" ht="25.5" thickBot="1">
      <c r="B39" s="70" t="s">
        <v>2232</v>
      </c>
      <c r="C39" s="72" t="s">
        <v>2218</v>
      </c>
      <c r="D39" s="72" t="s">
        <v>2233</v>
      </c>
      <c r="E39" s="72" t="s">
        <v>2210</v>
      </c>
      <c r="F39" s="72" t="s">
        <v>2191</v>
      </c>
      <c r="G39" s="78" t="s">
        <v>2192</v>
      </c>
      <c r="H39" s="78" t="s">
        <v>2193</v>
      </c>
    </row>
    <row r="40" spans="2:8" ht="25.5" thickBot="1">
      <c r="B40" s="70" t="s">
        <v>2234</v>
      </c>
      <c r="C40" s="72" t="s">
        <v>2212</v>
      </c>
      <c r="D40" s="72" t="s">
        <v>2235</v>
      </c>
      <c r="E40" s="72" t="s">
        <v>2210</v>
      </c>
      <c r="F40" s="72" t="s">
        <v>2191</v>
      </c>
      <c r="G40" s="78" t="s">
        <v>2192</v>
      </c>
      <c r="H40" s="78" t="s">
        <v>2193</v>
      </c>
    </row>
    <row r="41" spans="2:8" ht="25.5" thickBot="1">
      <c r="B41" s="70" t="s">
        <v>2236</v>
      </c>
      <c r="C41" s="72" t="s">
        <v>2215</v>
      </c>
      <c r="D41" s="72" t="s">
        <v>2237</v>
      </c>
      <c r="E41" s="72" t="s">
        <v>2210</v>
      </c>
      <c r="F41" s="72" t="s">
        <v>2191</v>
      </c>
      <c r="G41" s="78" t="s">
        <v>2192</v>
      </c>
      <c r="H41" s="78" t="s">
        <v>2193</v>
      </c>
    </row>
    <row r="42" spans="2:8" ht="25.5" thickBot="1">
      <c r="B42" s="70" t="s">
        <v>2238</v>
      </c>
      <c r="C42" s="72" t="s">
        <v>2165</v>
      </c>
      <c r="D42" s="72" t="s">
        <v>2239</v>
      </c>
      <c r="E42" s="72" t="s">
        <v>2210</v>
      </c>
      <c r="F42" s="72" t="s">
        <v>2191</v>
      </c>
      <c r="G42" s="78" t="s">
        <v>2192</v>
      </c>
      <c r="H42" s="78" t="s">
        <v>2193</v>
      </c>
    </row>
    <row r="43" spans="2:8" ht="15.5">
      <c r="B43" s="96"/>
    </row>
  </sheetData>
  <mergeCells count="12">
    <mergeCell ref="H24:H25"/>
    <mergeCell ref="C4:C5"/>
    <mergeCell ref="D4:D5"/>
    <mergeCell ref="E4:E5"/>
    <mergeCell ref="F4:F5"/>
    <mergeCell ref="G4:G5"/>
    <mergeCell ref="H4:H5"/>
    <mergeCell ref="C24:C25"/>
    <mergeCell ref="D24:D25"/>
    <mergeCell ref="E24:E25"/>
    <mergeCell ref="F24:F25"/>
    <mergeCell ref="G24:G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E11E-899A-45F0-8EF7-F9190FADA430}">
  <sheetPr>
    <tabColor rgb="FF00B050"/>
  </sheetPr>
  <dimension ref="B1:G21"/>
  <sheetViews>
    <sheetView showGridLines="0" zoomScale="90" workbookViewId="0">
      <selection activeCell="C2" sqref="C2"/>
    </sheetView>
  </sheetViews>
  <sheetFormatPr defaultRowHeight="14.5"/>
  <cols>
    <col min="2" max="7" width="18.453125" customWidth="1"/>
  </cols>
  <sheetData>
    <row r="1" spans="2:7">
      <c r="B1" s="4" t="s">
        <v>5131</v>
      </c>
    </row>
    <row r="2" spans="2:7" ht="15" thickBot="1">
      <c r="B2" s="4" t="s">
        <v>2519</v>
      </c>
    </row>
    <row r="3" spans="2:7" ht="73.150000000000006" customHeight="1" thickBot="1">
      <c r="B3" s="102" t="s">
        <v>763</v>
      </c>
      <c r="C3" s="103" t="s">
        <v>764</v>
      </c>
      <c r="D3" s="103" t="s">
        <v>765</v>
      </c>
      <c r="E3" s="103" t="s">
        <v>766</v>
      </c>
      <c r="F3" s="103" t="s">
        <v>767</v>
      </c>
      <c r="G3" s="103" t="s">
        <v>768</v>
      </c>
    </row>
    <row r="4" spans="2:7" ht="15" thickBot="1">
      <c r="B4" s="110">
        <v>42256</v>
      </c>
      <c r="C4" s="72" t="s">
        <v>769</v>
      </c>
      <c r="D4" s="111">
        <v>70868</v>
      </c>
      <c r="E4" s="105">
        <v>2</v>
      </c>
      <c r="F4" s="105">
        <v>965</v>
      </c>
      <c r="G4" s="112">
        <v>71</v>
      </c>
    </row>
    <row r="5" spans="2:7" ht="15" thickBot="1">
      <c r="B5" s="110">
        <v>42976</v>
      </c>
      <c r="C5" s="72" t="s">
        <v>770</v>
      </c>
      <c r="D5" s="111">
        <v>12407</v>
      </c>
      <c r="E5" s="105" t="s">
        <v>771</v>
      </c>
      <c r="F5" s="105" t="s">
        <v>771</v>
      </c>
      <c r="G5" s="112">
        <v>3</v>
      </c>
    </row>
    <row r="6" spans="2:7" ht="15" thickBot="1">
      <c r="B6" s="110">
        <v>43016</v>
      </c>
      <c r="C6" s="72" t="s">
        <v>772</v>
      </c>
      <c r="D6" s="111">
        <v>56556</v>
      </c>
      <c r="E6" s="105">
        <v>3</v>
      </c>
      <c r="F6" s="111">
        <v>1527</v>
      </c>
      <c r="G6" s="112">
        <v>47</v>
      </c>
    </row>
    <row r="7" spans="2:7" ht="15" thickBot="1">
      <c r="B7" s="110">
        <v>43016</v>
      </c>
      <c r="C7" s="72" t="s">
        <v>773</v>
      </c>
      <c r="D7" s="111">
        <v>8500</v>
      </c>
      <c r="E7" s="105" t="s">
        <v>771</v>
      </c>
      <c r="F7" s="105">
        <v>7</v>
      </c>
      <c r="G7" s="113">
        <v>1.4</v>
      </c>
    </row>
    <row r="8" spans="2:7" ht="15" thickBot="1">
      <c r="B8" s="110">
        <v>43016</v>
      </c>
      <c r="C8" s="72" t="s">
        <v>774</v>
      </c>
      <c r="D8" s="111">
        <v>51624</v>
      </c>
      <c r="E8" s="105">
        <v>6</v>
      </c>
      <c r="F8" s="105">
        <v>903</v>
      </c>
      <c r="G8" s="112">
        <v>47</v>
      </c>
    </row>
    <row r="9" spans="2:7" ht="15" thickBot="1">
      <c r="B9" s="110">
        <v>43016</v>
      </c>
      <c r="C9" s="72" t="s">
        <v>775</v>
      </c>
      <c r="D9" s="111">
        <v>9989</v>
      </c>
      <c r="E9" s="105">
        <v>4</v>
      </c>
      <c r="F9" s="105">
        <v>274</v>
      </c>
      <c r="G9" s="113">
        <v>7.75</v>
      </c>
    </row>
    <row r="10" spans="2:7" ht="15" thickBot="1">
      <c r="B10" s="110">
        <v>43016</v>
      </c>
      <c r="C10" s="72" t="s">
        <v>776</v>
      </c>
      <c r="D10" s="111">
        <v>36523</v>
      </c>
      <c r="E10" s="105">
        <v>9</v>
      </c>
      <c r="F10" s="105">
        <v>584</v>
      </c>
      <c r="G10" s="112">
        <v>23</v>
      </c>
    </row>
    <row r="11" spans="2:7" ht="15" thickBot="1">
      <c r="B11" s="110">
        <v>43016</v>
      </c>
      <c r="C11" s="72" t="s">
        <v>777</v>
      </c>
      <c r="D11" s="111">
        <v>6151</v>
      </c>
      <c r="E11" s="105" t="s">
        <v>771</v>
      </c>
      <c r="F11" s="105">
        <v>76</v>
      </c>
      <c r="G11" s="113">
        <v>7.75</v>
      </c>
    </row>
    <row r="12" spans="2:7" ht="15" thickBot="1">
      <c r="B12" s="110">
        <v>43017</v>
      </c>
      <c r="C12" s="72" t="s">
        <v>778</v>
      </c>
      <c r="D12" s="111">
        <v>17357</v>
      </c>
      <c r="E12" s="105" t="s">
        <v>771</v>
      </c>
      <c r="F12" s="105">
        <v>8</v>
      </c>
      <c r="G12" s="112">
        <v>47</v>
      </c>
    </row>
    <row r="13" spans="2:7" ht="15" thickBot="1">
      <c r="B13" s="110">
        <v>43412</v>
      </c>
      <c r="C13" s="72" t="s">
        <v>779</v>
      </c>
      <c r="D13" s="111">
        <v>153336</v>
      </c>
      <c r="E13" s="105">
        <v>85</v>
      </c>
      <c r="F13" s="111">
        <v>19558</v>
      </c>
      <c r="G13" s="112">
        <v>16650</v>
      </c>
    </row>
    <row r="14" spans="2:7" ht="15" thickBot="1">
      <c r="B14" s="110">
        <v>43761</v>
      </c>
      <c r="C14" s="72" t="s">
        <v>780</v>
      </c>
      <c r="D14" s="111">
        <v>77758</v>
      </c>
      <c r="E14" s="105" t="s">
        <v>771</v>
      </c>
      <c r="F14" s="105">
        <v>434</v>
      </c>
      <c r="G14" s="112">
        <v>950</v>
      </c>
    </row>
    <row r="15" spans="2:7" ht="15" thickBot="1">
      <c r="B15" s="110">
        <v>44101</v>
      </c>
      <c r="C15" s="72" t="s">
        <v>781</v>
      </c>
      <c r="D15" s="111">
        <v>56338</v>
      </c>
      <c r="E15" s="105">
        <v>4</v>
      </c>
      <c r="F15" s="105">
        <v>231</v>
      </c>
      <c r="G15" s="112">
        <v>375</v>
      </c>
    </row>
    <row r="16" spans="2:7" ht="15" thickBot="1">
      <c r="B16" s="110">
        <v>44390</v>
      </c>
      <c r="C16" s="72" t="s">
        <v>782</v>
      </c>
      <c r="D16" s="111">
        <v>963309</v>
      </c>
      <c r="E16" s="105">
        <v>1</v>
      </c>
      <c r="F16" s="111">
        <v>1405</v>
      </c>
      <c r="G16" s="112">
        <v>1150</v>
      </c>
    </row>
    <row r="17" spans="2:7" ht="15" thickBot="1">
      <c r="B17" s="110">
        <v>44810</v>
      </c>
      <c r="C17" s="72" t="s">
        <v>783</v>
      </c>
      <c r="D17" s="111">
        <v>76788</v>
      </c>
      <c r="E17" s="105" t="s">
        <v>771</v>
      </c>
      <c r="F17" s="105">
        <v>91</v>
      </c>
      <c r="G17" s="105" t="s">
        <v>743</v>
      </c>
    </row>
    <row r="18" spans="2:7" ht="15" thickBot="1">
      <c r="B18" s="110">
        <v>45460</v>
      </c>
      <c r="C18" s="72" t="s">
        <v>784</v>
      </c>
      <c r="D18" s="111">
        <v>19195</v>
      </c>
      <c r="E18" s="105" t="s">
        <v>771</v>
      </c>
      <c r="F18" s="105" t="s">
        <v>771</v>
      </c>
      <c r="G18" s="105" t="s">
        <v>743</v>
      </c>
    </row>
    <row r="19" spans="2:7">
      <c r="B19" s="293" t="s">
        <v>690</v>
      </c>
      <c r="C19" s="294"/>
      <c r="D19" s="294"/>
      <c r="E19" s="294"/>
      <c r="F19" s="294"/>
      <c r="G19" s="295"/>
    </row>
    <row r="20" spans="2:7" ht="37.5" customHeight="1">
      <c r="B20" s="301" t="s">
        <v>785</v>
      </c>
      <c r="C20" s="302"/>
      <c r="D20" s="302"/>
      <c r="E20" s="302"/>
      <c r="F20" s="302"/>
      <c r="G20" s="303"/>
    </row>
    <row r="21" spans="2:7" ht="25.15" customHeight="1" thickBot="1">
      <c r="B21" s="296" t="s">
        <v>786</v>
      </c>
      <c r="C21" s="297"/>
      <c r="D21" s="297"/>
      <c r="E21" s="297"/>
      <c r="F21" s="297"/>
      <c r="G21" s="298"/>
    </row>
  </sheetData>
  <mergeCells count="3">
    <mergeCell ref="B19:G19"/>
    <mergeCell ref="B20:G20"/>
    <mergeCell ref="B21:G21"/>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4233-3049-4EB0-9617-51626E13D7B0}">
  <sheetPr codeName="Sheet11">
    <tabColor rgb="FF00B050"/>
  </sheetPr>
  <dimension ref="B2:H9"/>
  <sheetViews>
    <sheetView showGridLines="0" zoomScaleNormal="100" workbookViewId="0">
      <selection activeCell="C2" sqref="C2"/>
    </sheetView>
  </sheetViews>
  <sheetFormatPr defaultRowHeight="14.5"/>
  <cols>
    <col min="1" max="1" width="1.7265625" customWidth="1"/>
    <col min="2" max="2" width="39.26953125" customWidth="1"/>
    <col min="3" max="3" width="44.453125" customWidth="1"/>
    <col min="4" max="4" width="13.26953125" customWidth="1"/>
    <col min="5" max="5" width="24.7265625" customWidth="1"/>
    <col min="6" max="6" width="26" customWidth="1"/>
    <col min="7" max="7" width="25.26953125" customWidth="1"/>
    <col min="8" max="8" width="12.7265625" customWidth="1"/>
  </cols>
  <sheetData>
    <row r="2" spans="2:8">
      <c r="B2" s="60" t="s">
        <v>5104</v>
      </c>
    </row>
    <row r="3" spans="2:8">
      <c r="B3" s="56" t="s">
        <v>355</v>
      </c>
    </row>
    <row r="4" spans="2:8" ht="42" customHeight="1">
      <c r="B4" s="20" t="s">
        <v>3</v>
      </c>
      <c r="C4" s="10" t="s">
        <v>5</v>
      </c>
      <c r="D4" s="10" t="s">
        <v>107</v>
      </c>
      <c r="E4" s="20" t="s">
        <v>166</v>
      </c>
      <c r="F4" s="20" t="s">
        <v>182</v>
      </c>
      <c r="G4" s="20" t="s">
        <v>183</v>
      </c>
      <c r="H4" s="20" t="s">
        <v>169</v>
      </c>
    </row>
    <row r="5" spans="2:8" ht="25">
      <c r="B5" s="22" t="s">
        <v>214</v>
      </c>
      <c r="C5" s="61" t="s">
        <v>461</v>
      </c>
      <c r="D5" s="33" t="s">
        <v>186</v>
      </c>
      <c r="E5" s="34" t="s">
        <v>401</v>
      </c>
      <c r="F5" s="34" t="s">
        <v>400</v>
      </c>
      <c r="G5" s="34" t="s">
        <v>372</v>
      </c>
      <c r="H5" s="16" t="s">
        <v>366</v>
      </c>
    </row>
    <row r="6" spans="2:8" ht="25">
      <c r="B6" s="22" t="s">
        <v>214</v>
      </c>
      <c r="C6" s="61" t="s">
        <v>462</v>
      </c>
      <c r="D6" s="33" t="s">
        <v>187</v>
      </c>
      <c r="E6" s="34" t="s">
        <v>401</v>
      </c>
      <c r="F6" s="34" t="s">
        <v>400</v>
      </c>
      <c r="G6" s="34" t="s">
        <v>372</v>
      </c>
      <c r="H6" s="16" t="s">
        <v>366</v>
      </c>
    </row>
    <row r="7" spans="2:8" ht="25">
      <c r="B7" s="22" t="s">
        <v>184</v>
      </c>
      <c r="C7" s="61" t="s">
        <v>463</v>
      </c>
      <c r="D7" s="33" t="s">
        <v>188</v>
      </c>
      <c r="E7" s="34" t="s">
        <v>185</v>
      </c>
      <c r="F7" s="34" t="s">
        <v>211</v>
      </c>
      <c r="G7" s="34" t="s">
        <v>371</v>
      </c>
      <c r="H7" s="16" t="s">
        <v>367</v>
      </c>
    </row>
    <row r="8" spans="2:8" ht="25">
      <c r="B8" s="22" t="s">
        <v>402</v>
      </c>
      <c r="C8" s="61" t="s">
        <v>464</v>
      </c>
      <c r="D8" s="33" t="s">
        <v>189</v>
      </c>
      <c r="E8" s="34" t="s">
        <v>373</v>
      </c>
      <c r="F8" s="34" t="s">
        <v>374</v>
      </c>
      <c r="G8" s="34" t="s">
        <v>371</v>
      </c>
      <c r="H8" s="16" t="s">
        <v>368</v>
      </c>
    </row>
    <row r="9" spans="2:8" ht="25">
      <c r="B9" s="22" t="s">
        <v>200</v>
      </c>
      <c r="C9" s="61" t="s">
        <v>465</v>
      </c>
      <c r="D9" s="33" t="s">
        <v>25</v>
      </c>
      <c r="E9" s="34" t="s">
        <v>338</v>
      </c>
      <c r="F9" s="34" t="s">
        <v>211</v>
      </c>
      <c r="G9" s="34" t="s">
        <v>371</v>
      </c>
      <c r="H9" s="16" t="s">
        <v>369</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7AD41-3052-4701-B733-B3729FB0460F}">
  <sheetPr>
    <tabColor rgb="FF00B050"/>
  </sheetPr>
  <dimension ref="B2:E13"/>
  <sheetViews>
    <sheetView showGridLines="0" workbookViewId="0">
      <selection activeCell="C2" sqref="C2"/>
    </sheetView>
  </sheetViews>
  <sheetFormatPr defaultRowHeight="14.5"/>
  <cols>
    <col min="2" max="5" width="33.54296875" customWidth="1"/>
  </cols>
  <sheetData>
    <row r="2" spans="2:5">
      <c r="B2" s="60" t="s">
        <v>5103</v>
      </c>
    </row>
    <row r="3" spans="2:5" ht="15" thickBot="1">
      <c r="B3" s="60" t="s">
        <v>2250</v>
      </c>
    </row>
    <row r="4" spans="2:5" ht="15" thickBot="1">
      <c r="B4" s="82"/>
      <c r="C4" s="69" t="s">
        <v>2251</v>
      </c>
      <c r="D4" s="69" t="s">
        <v>2252</v>
      </c>
      <c r="E4" s="69" t="s">
        <v>2253</v>
      </c>
    </row>
    <row r="5" spans="2:5" ht="75">
      <c r="B5" s="276" t="s">
        <v>697</v>
      </c>
      <c r="C5" s="276" t="s">
        <v>2254</v>
      </c>
      <c r="D5" s="276" t="s">
        <v>2255</v>
      </c>
      <c r="E5" s="116" t="s">
        <v>2256</v>
      </c>
    </row>
    <row r="6" spans="2:5">
      <c r="B6" s="278"/>
      <c r="C6" s="278"/>
      <c r="D6" s="278"/>
      <c r="E6" s="116" t="s">
        <v>2257</v>
      </c>
    </row>
    <row r="7" spans="2:5">
      <c r="B7" s="278"/>
      <c r="C7" s="278"/>
      <c r="D7" s="278"/>
      <c r="E7" s="116" t="s">
        <v>2258</v>
      </c>
    </row>
    <row r="8" spans="2:5">
      <c r="B8" s="278"/>
      <c r="C8" s="278"/>
      <c r="D8" s="278"/>
      <c r="E8" s="116" t="s">
        <v>2259</v>
      </c>
    </row>
    <row r="9" spans="2:5" ht="15" thickBot="1">
      <c r="B9" s="277"/>
      <c r="C9" s="277"/>
      <c r="D9" s="277"/>
      <c r="E9" s="117" t="s">
        <v>2260</v>
      </c>
    </row>
    <row r="10" spans="2:5" ht="100">
      <c r="B10" s="276" t="s">
        <v>560</v>
      </c>
      <c r="C10" s="276" t="s">
        <v>2261</v>
      </c>
      <c r="D10" s="276" t="s">
        <v>2262</v>
      </c>
      <c r="E10" s="116" t="s">
        <v>2263</v>
      </c>
    </row>
    <row r="11" spans="2:5" ht="113" thickBot="1">
      <c r="B11" s="277"/>
      <c r="C11" s="277"/>
      <c r="D11" s="277"/>
      <c r="E11" s="117" t="s">
        <v>2264</v>
      </c>
    </row>
    <row r="12" spans="2:5" ht="137.5">
      <c r="B12" s="276" t="s">
        <v>560</v>
      </c>
      <c r="C12" s="276" t="s">
        <v>2265</v>
      </c>
      <c r="D12" s="276" t="s">
        <v>2266</v>
      </c>
      <c r="E12" s="116" t="s">
        <v>2267</v>
      </c>
    </row>
    <row r="13" spans="2:5" ht="88" thickBot="1">
      <c r="B13" s="277"/>
      <c r="C13" s="277"/>
      <c r="D13" s="277"/>
      <c r="E13" s="117" t="s">
        <v>2268</v>
      </c>
    </row>
  </sheetData>
  <mergeCells count="9">
    <mergeCell ref="B12:B13"/>
    <mergeCell ref="C12:C13"/>
    <mergeCell ref="D12:D13"/>
    <mergeCell ref="B5:B9"/>
    <mergeCell ref="C5:C9"/>
    <mergeCell ref="D5:D9"/>
    <mergeCell ref="B10:B11"/>
    <mergeCell ref="C10:C11"/>
    <mergeCell ref="D10:D11"/>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25B1-188D-4D32-851C-79FDCE49BA39}">
  <sheetPr>
    <tabColor rgb="FF00B050"/>
  </sheetPr>
  <dimension ref="B2:E450"/>
  <sheetViews>
    <sheetView showGridLines="0" workbookViewId="0">
      <selection activeCell="C2" sqref="C2"/>
    </sheetView>
  </sheetViews>
  <sheetFormatPr defaultRowHeight="15.4" customHeight="1"/>
  <cols>
    <col min="2" max="5" width="31.1796875" customWidth="1"/>
  </cols>
  <sheetData>
    <row r="2" spans="2:5" ht="15.4" customHeight="1">
      <c r="B2" s="60" t="s">
        <v>5102</v>
      </c>
    </row>
    <row r="3" spans="2:5" ht="15.4" customHeight="1" thickBot="1">
      <c r="B3" s="60" t="s">
        <v>2269</v>
      </c>
    </row>
    <row r="4" spans="2:5" ht="39.5" thickBot="1">
      <c r="B4" s="68" t="s">
        <v>2270</v>
      </c>
      <c r="C4" s="69" t="s">
        <v>2271</v>
      </c>
      <c r="D4" s="69" t="s">
        <v>2272</v>
      </c>
      <c r="E4" s="69" t="s">
        <v>2273</v>
      </c>
    </row>
    <row r="5" spans="2:5" ht="15.4" customHeight="1" thickBot="1">
      <c r="B5" s="70" t="s">
        <v>2274</v>
      </c>
      <c r="C5" s="72" t="s">
        <v>2275</v>
      </c>
      <c r="D5" s="73" t="s">
        <v>2276</v>
      </c>
      <c r="E5" s="72" t="s">
        <v>1436</v>
      </c>
    </row>
    <row r="6" spans="2:5" ht="15.4" customHeight="1" thickBot="1">
      <c r="B6" s="70" t="s">
        <v>2274</v>
      </c>
      <c r="C6" s="72" t="s">
        <v>2277</v>
      </c>
      <c r="D6" s="73" t="s">
        <v>2276</v>
      </c>
      <c r="E6" s="72" t="s">
        <v>1436</v>
      </c>
    </row>
    <row r="7" spans="2:5" ht="15.4" customHeight="1" thickBot="1">
      <c r="B7" s="70" t="s">
        <v>2274</v>
      </c>
      <c r="C7" s="72" t="s">
        <v>2278</v>
      </c>
      <c r="D7" s="73" t="s">
        <v>2276</v>
      </c>
      <c r="E7" s="72" t="s">
        <v>1436</v>
      </c>
    </row>
    <row r="8" spans="2:5" ht="15.4" customHeight="1" thickBot="1">
      <c r="B8" s="70" t="s">
        <v>2274</v>
      </c>
      <c r="C8" s="72" t="s">
        <v>2279</v>
      </c>
      <c r="D8" s="73" t="s">
        <v>2276</v>
      </c>
      <c r="E8" s="72" t="s">
        <v>1436</v>
      </c>
    </row>
    <row r="9" spans="2:5" ht="15.4" customHeight="1" thickBot="1">
      <c r="B9" s="70" t="s">
        <v>2274</v>
      </c>
      <c r="C9" s="72" t="s">
        <v>2280</v>
      </c>
      <c r="D9" s="73" t="s">
        <v>2276</v>
      </c>
      <c r="E9" s="72" t="s">
        <v>1436</v>
      </c>
    </row>
    <row r="10" spans="2:5" ht="15.4" customHeight="1" thickBot="1">
      <c r="B10" s="70" t="s">
        <v>2274</v>
      </c>
      <c r="C10" s="72" t="s">
        <v>3363</v>
      </c>
      <c r="D10" s="73" t="s">
        <v>2276</v>
      </c>
      <c r="E10" s="72" t="s">
        <v>1436</v>
      </c>
    </row>
    <row r="11" spans="2:5" ht="15.4" customHeight="1" thickBot="1">
      <c r="B11" s="70" t="s">
        <v>2274</v>
      </c>
      <c r="C11" s="72" t="s">
        <v>3364</v>
      </c>
      <c r="D11" s="73" t="s">
        <v>2276</v>
      </c>
      <c r="E11" s="72" t="s">
        <v>1436</v>
      </c>
    </row>
    <row r="12" spans="2:5" ht="15.4" customHeight="1" thickBot="1">
      <c r="B12" s="70" t="s">
        <v>2274</v>
      </c>
      <c r="C12" s="72" t="s">
        <v>3365</v>
      </c>
      <c r="D12" s="73" t="s">
        <v>2276</v>
      </c>
      <c r="E12" s="72" t="s">
        <v>1436</v>
      </c>
    </row>
    <row r="13" spans="2:5" ht="15.4" customHeight="1" thickBot="1">
      <c r="B13" s="70" t="s">
        <v>2274</v>
      </c>
      <c r="C13" s="72" t="s">
        <v>3366</v>
      </c>
      <c r="D13" s="73" t="s">
        <v>2276</v>
      </c>
      <c r="E13" s="72" t="s">
        <v>1436</v>
      </c>
    </row>
    <row r="14" spans="2:5" ht="15.4" customHeight="1" thickBot="1">
      <c r="B14" s="70" t="s">
        <v>2274</v>
      </c>
      <c r="C14" s="72" t="s">
        <v>3367</v>
      </c>
      <c r="D14" s="73" t="s">
        <v>2276</v>
      </c>
      <c r="E14" s="72" t="s">
        <v>1436</v>
      </c>
    </row>
    <row r="15" spans="2:5" ht="15.4" customHeight="1" thickBot="1">
      <c r="B15" s="70" t="s">
        <v>2274</v>
      </c>
      <c r="C15" s="72" t="s">
        <v>3368</v>
      </c>
      <c r="D15" s="73" t="s">
        <v>2276</v>
      </c>
      <c r="E15" s="72" t="s">
        <v>1436</v>
      </c>
    </row>
    <row r="16" spans="2:5" ht="15.4" customHeight="1" thickBot="1">
      <c r="B16" s="70" t="s">
        <v>2274</v>
      </c>
      <c r="C16" s="72" t="s">
        <v>3369</v>
      </c>
      <c r="D16" s="73" t="s">
        <v>2276</v>
      </c>
      <c r="E16" s="72" t="s">
        <v>1436</v>
      </c>
    </row>
    <row r="17" spans="2:5" ht="15.4" customHeight="1" thickBot="1">
      <c r="B17" s="70" t="s">
        <v>2274</v>
      </c>
      <c r="C17" s="72" t="s">
        <v>3370</v>
      </c>
      <c r="D17" s="73" t="s">
        <v>2276</v>
      </c>
      <c r="E17" s="72" t="s">
        <v>1436</v>
      </c>
    </row>
    <row r="18" spans="2:5" ht="15.4" customHeight="1" thickBot="1">
      <c r="B18" s="70" t="s">
        <v>2274</v>
      </c>
      <c r="C18" s="72" t="s">
        <v>3371</v>
      </c>
      <c r="D18" s="73" t="s">
        <v>2276</v>
      </c>
      <c r="E18" s="72" t="s">
        <v>1436</v>
      </c>
    </row>
    <row r="19" spans="2:5" ht="15.4" customHeight="1" thickBot="1">
      <c r="B19" s="70" t="s">
        <v>2274</v>
      </c>
      <c r="C19" s="72" t="s">
        <v>3372</v>
      </c>
      <c r="D19" s="73" t="s">
        <v>2276</v>
      </c>
      <c r="E19" s="72" t="s">
        <v>1436</v>
      </c>
    </row>
    <row r="20" spans="2:5" ht="15.4" customHeight="1" thickBot="1">
      <c r="B20" s="70" t="s">
        <v>2274</v>
      </c>
      <c r="C20" s="72" t="s">
        <v>3373</v>
      </c>
      <c r="D20" s="73" t="s">
        <v>2276</v>
      </c>
      <c r="E20" s="72" t="s">
        <v>1436</v>
      </c>
    </row>
    <row r="21" spans="2:5" ht="15.4" customHeight="1" thickBot="1">
      <c r="B21" s="70" t="s">
        <v>2274</v>
      </c>
      <c r="C21" s="72" t="s">
        <v>3374</v>
      </c>
      <c r="D21" s="73" t="s">
        <v>2276</v>
      </c>
      <c r="E21" s="72" t="s">
        <v>1436</v>
      </c>
    </row>
    <row r="22" spans="2:5" ht="15.4" customHeight="1" thickBot="1">
      <c r="B22" s="70" t="s">
        <v>2274</v>
      </c>
      <c r="C22" s="72" t="s">
        <v>3375</v>
      </c>
      <c r="D22" s="73" t="s">
        <v>2276</v>
      </c>
      <c r="E22" s="72" t="s">
        <v>1436</v>
      </c>
    </row>
    <row r="23" spans="2:5" ht="15.4" customHeight="1" thickBot="1">
      <c r="B23" s="70" t="s">
        <v>2274</v>
      </c>
      <c r="C23" s="72" t="s">
        <v>3376</v>
      </c>
      <c r="D23" s="73" t="s">
        <v>2276</v>
      </c>
      <c r="E23" s="72" t="s">
        <v>1436</v>
      </c>
    </row>
    <row r="24" spans="2:5" ht="15.4" customHeight="1" thickBot="1">
      <c r="B24" s="70" t="s">
        <v>2274</v>
      </c>
      <c r="C24" s="72" t="s">
        <v>3377</v>
      </c>
      <c r="D24" s="73" t="s">
        <v>2276</v>
      </c>
      <c r="E24" s="72" t="s">
        <v>1436</v>
      </c>
    </row>
    <row r="25" spans="2:5" ht="15.4" customHeight="1" thickBot="1">
      <c r="B25" s="70" t="s">
        <v>2274</v>
      </c>
      <c r="C25" s="72" t="s">
        <v>3378</v>
      </c>
      <c r="D25" s="73" t="s">
        <v>2276</v>
      </c>
      <c r="E25" s="72" t="s">
        <v>1436</v>
      </c>
    </row>
    <row r="26" spans="2:5" ht="15.4" customHeight="1" thickBot="1">
      <c r="B26" s="70" t="s">
        <v>2274</v>
      </c>
      <c r="C26" s="72" t="s">
        <v>3379</v>
      </c>
      <c r="D26" s="73" t="s">
        <v>2276</v>
      </c>
      <c r="E26" s="72" t="s">
        <v>1436</v>
      </c>
    </row>
    <row r="27" spans="2:5" ht="15.4" customHeight="1" thickBot="1">
      <c r="B27" s="70" t="s">
        <v>2274</v>
      </c>
      <c r="C27" s="72" t="s">
        <v>3380</v>
      </c>
      <c r="D27" s="73" t="s">
        <v>2276</v>
      </c>
      <c r="E27" s="72" t="s">
        <v>1436</v>
      </c>
    </row>
    <row r="28" spans="2:5" ht="15.4" customHeight="1" thickBot="1">
      <c r="B28" s="70" t="s">
        <v>2274</v>
      </c>
      <c r="C28" s="72" t="s">
        <v>3381</v>
      </c>
      <c r="D28" s="73" t="s">
        <v>2276</v>
      </c>
      <c r="E28" s="72" t="s">
        <v>1436</v>
      </c>
    </row>
    <row r="29" spans="2:5" ht="15.4" customHeight="1" thickBot="1">
      <c r="B29" s="70" t="s">
        <v>2274</v>
      </c>
      <c r="C29" s="72" t="s">
        <v>3382</v>
      </c>
      <c r="D29" s="73" t="s">
        <v>2276</v>
      </c>
      <c r="E29" s="72" t="s">
        <v>1436</v>
      </c>
    </row>
    <row r="30" spans="2:5" ht="15.4" customHeight="1" thickBot="1">
      <c r="B30" s="70" t="s">
        <v>2274</v>
      </c>
      <c r="C30" s="72" t="s">
        <v>3383</v>
      </c>
      <c r="D30" s="73" t="s">
        <v>2276</v>
      </c>
      <c r="E30" s="72" t="s">
        <v>1436</v>
      </c>
    </row>
    <row r="31" spans="2:5" ht="15.4" customHeight="1" thickBot="1">
      <c r="B31" s="70" t="s">
        <v>2274</v>
      </c>
      <c r="C31" s="72" t="s">
        <v>3384</v>
      </c>
      <c r="D31" s="73" t="s">
        <v>2276</v>
      </c>
      <c r="E31" s="72" t="s">
        <v>1436</v>
      </c>
    </row>
    <row r="32" spans="2:5" ht="15.4" customHeight="1" thickBot="1">
      <c r="B32" s="70" t="s">
        <v>2274</v>
      </c>
      <c r="C32" s="72" t="s">
        <v>3385</v>
      </c>
      <c r="D32" s="73" t="s">
        <v>2276</v>
      </c>
      <c r="E32" s="72" t="s">
        <v>1436</v>
      </c>
    </row>
    <row r="33" spans="2:5" ht="15.4" customHeight="1" thickBot="1">
      <c r="B33" s="70" t="s">
        <v>2274</v>
      </c>
      <c r="C33" s="72" t="s">
        <v>3386</v>
      </c>
      <c r="D33" s="73" t="s">
        <v>2276</v>
      </c>
      <c r="E33" s="72" t="s">
        <v>1436</v>
      </c>
    </row>
    <row r="34" spans="2:5" ht="15.4" customHeight="1" thickBot="1">
      <c r="B34" s="70" t="s">
        <v>2274</v>
      </c>
      <c r="C34" s="72" t="s">
        <v>3387</v>
      </c>
      <c r="D34" s="73" t="s">
        <v>2276</v>
      </c>
      <c r="E34" s="72" t="s">
        <v>1436</v>
      </c>
    </row>
    <row r="35" spans="2:5" ht="15.4" customHeight="1" thickBot="1">
      <c r="B35" s="70" t="s">
        <v>2274</v>
      </c>
      <c r="C35" s="72" t="s">
        <v>3388</v>
      </c>
      <c r="D35" s="73" t="s">
        <v>2276</v>
      </c>
      <c r="E35" s="72" t="s">
        <v>1436</v>
      </c>
    </row>
    <row r="36" spans="2:5" ht="15.4" customHeight="1" thickBot="1">
      <c r="B36" s="70" t="s">
        <v>2274</v>
      </c>
      <c r="C36" s="72" t="s">
        <v>3389</v>
      </c>
      <c r="D36" s="73" t="s">
        <v>2276</v>
      </c>
      <c r="E36" s="72" t="s">
        <v>1436</v>
      </c>
    </row>
    <row r="37" spans="2:5" ht="15.4" customHeight="1" thickBot="1">
      <c r="B37" s="70" t="s">
        <v>2274</v>
      </c>
      <c r="C37" s="72" t="s">
        <v>3390</v>
      </c>
      <c r="D37" s="73" t="s">
        <v>2276</v>
      </c>
      <c r="E37" s="72" t="s">
        <v>1436</v>
      </c>
    </row>
    <row r="38" spans="2:5" ht="15.4" customHeight="1" thickBot="1">
      <c r="B38" s="70" t="s">
        <v>2274</v>
      </c>
      <c r="C38" s="72" t="s">
        <v>3391</v>
      </c>
      <c r="D38" s="73" t="s">
        <v>2276</v>
      </c>
      <c r="E38" s="72" t="s">
        <v>1436</v>
      </c>
    </row>
    <row r="39" spans="2:5" ht="15.4" customHeight="1" thickBot="1">
      <c r="B39" s="70" t="s">
        <v>2274</v>
      </c>
      <c r="C39" s="72" t="s">
        <v>3392</v>
      </c>
      <c r="D39" s="73" t="s">
        <v>2276</v>
      </c>
      <c r="E39" s="72" t="s">
        <v>1436</v>
      </c>
    </row>
    <row r="40" spans="2:5" ht="15.4" customHeight="1" thickBot="1">
      <c r="B40" s="70" t="s">
        <v>2274</v>
      </c>
      <c r="C40" s="72" t="s">
        <v>3393</v>
      </c>
      <c r="D40" s="73" t="s">
        <v>2276</v>
      </c>
      <c r="E40" s="72" t="s">
        <v>1436</v>
      </c>
    </row>
    <row r="41" spans="2:5" ht="15.4" customHeight="1" thickBot="1">
      <c r="B41" s="70" t="s">
        <v>2274</v>
      </c>
      <c r="C41" s="72" t="s">
        <v>3394</v>
      </c>
      <c r="D41" s="73" t="s">
        <v>2276</v>
      </c>
      <c r="E41" s="72" t="s">
        <v>1436</v>
      </c>
    </row>
    <row r="42" spans="2:5" ht="15.4" customHeight="1" thickBot="1">
      <c r="B42" s="70" t="s">
        <v>2274</v>
      </c>
      <c r="C42" s="72" t="s">
        <v>3395</v>
      </c>
      <c r="D42" s="73" t="s">
        <v>2276</v>
      </c>
      <c r="E42" s="72" t="s">
        <v>1436</v>
      </c>
    </row>
    <row r="43" spans="2:5" ht="15.4" customHeight="1" thickBot="1">
      <c r="B43" s="70" t="s">
        <v>2274</v>
      </c>
      <c r="C43" s="72" t="s">
        <v>3396</v>
      </c>
      <c r="D43" s="73" t="s">
        <v>2276</v>
      </c>
      <c r="E43" s="72" t="s">
        <v>1436</v>
      </c>
    </row>
    <row r="44" spans="2:5" ht="15.4" customHeight="1" thickBot="1">
      <c r="B44" s="70" t="s">
        <v>2274</v>
      </c>
      <c r="C44" s="72" t="s">
        <v>3397</v>
      </c>
      <c r="D44" s="73" t="s">
        <v>2276</v>
      </c>
      <c r="E44" s="72" t="s">
        <v>1436</v>
      </c>
    </row>
    <row r="45" spans="2:5" ht="15.4" customHeight="1" thickBot="1">
      <c r="B45" s="70" t="s">
        <v>2274</v>
      </c>
      <c r="C45" s="72" t="s">
        <v>3398</v>
      </c>
      <c r="D45" s="73" t="s">
        <v>2276</v>
      </c>
      <c r="E45" s="72" t="s">
        <v>1436</v>
      </c>
    </row>
    <row r="46" spans="2:5" ht="15.4" customHeight="1" thickBot="1">
      <c r="B46" s="70" t="s">
        <v>2274</v>
      </c>
      <c r="C46" s="72" t="s">
        <v>3399</v>
      </c>
      <c r="D46" s="73" t="s">
        <v>2276</v>
      </c>
      <c r="E46" s="72" t="s">
        <v>1436</v>
      </c>
    </row>
    <row r="47" spans="2:5" ht="15.4" customHeight="1" thickBot="1">
      <c r="B47" s="70" t="s">
        <v>2274</v>
      </c>
      <c r="C47" s="72" t="s">
        <v>3400</v>
      </c>
      <c r="D47" s="73" t="s">
        <v>2276</v>
      </c>
      <c r="E47" s="72" t="s">
        <v>1436</v>
      </c>
    </row>
    <row r="48" spans="2:5" ht="15.4" customHeight="1" thickBot="1">
      <c r="B48" s="70" t="s">
        <v>2274</v>
      </c>
      <c r="C48" s="72" t="s">
        <v>3401</v>
      </c>
      <c r="D48" s="73" t="s">
        <v>2276</v>
      </c>
      <c r="E48" s="72" t="s">
        <v>1436</v>
      </c>
    </row>
    <row r="49" spans="2:5" ht="15.4" customHeight="1" thickBot="1">
      <c r="B49" s="70" t="s">
        <v>2274</v>
      </c>
      <c r="C49" s="72" t="s">
        <v>3402</v>
      </c>
      <c r="D49" s="73" t="s">
        <v>2276</v>
      </c>
      <c r="E49" s="72" t="s">
        <v>1436</v>
      </c>
    </row>
    <row r="50" spans="2:5" ht="15.4" customHeight="1" thickBot="1">
      <c r="B50" s="70" t="s">
        <v>2274</v>
      </c>
      <c r="C50" s="72" t="s">
        <v>3403</v>
      </c>
      <c r="D50" s="73" t="s">
        <v>2276</v>
      </c>
      <c r="E50" s="72" t="s">
        <v>1436</v>
      </c>
    </row>
    <row r="51" spans="2:5" ht="15.4" customHeight="1" thickBot="1">
      <c r="B51" s="70" t="s">
        <v>2274</v>
      </c>
      <c r="C51" s="72" t="s">
        <v>3404</v>
      </c>
      <c r="D51" s="73" t="s">
        <v>2276</v>
      </c>
      <c r="E51" s="72" t="s">
        <v>1436</v>
      </c>
    </row>
    <row r="52" spans="2:5" ht="15.4" customHeight="1" thickBot="1">
      <c r="B52" s="70" t="s">
        <v>2274</v>
      </c>
      <c r="C52" s="72" t="s">
        <v>3405</v>
      </c>
      <c r="D52" s="73" t="s">
        <v>2276</v>
      </c>
      <c r="E52" s="72" t="s">
        <v>1436</v>
      </c>
    </row>
    <row r="53" spans="2:5" ht="15.4" customHeight="1" thickBot="1">
      <c r="B53" s="70" t="s">
        <v>2274</v>
      </c>
      <c r="C53" s="72" t="s">
        <v>3406</v>
      </c>
      <c r="D53" s="73" t="s">
        <v>2276</v>
      </c>
      <c r="E53" s="72" t="s">
        <v>1436</v>
      </c>
    </row>
    <row r="54" spans="2:5" ht="15.4" customHeight="1" thickBot="1">
      <c r="B54" s="70" t="s">
        <v>2274</v>
      </c>
      <c r="C54" s="72" t="s">
        <v>3407</v>
      </c>
      <c r="D54" s="73" t="s">
        <v>2276</v>
      </c>
      <c r="E54" s="72" t="s">
        <v>1436</v>
      </c>
    </row>
    <row r="55" spans="2:5" ht="15.4" customHeight="1" thickBot="1">
      <c r="B55" s="70" t="s">
        <v>2274</v>
      </c>
      <c r="C55" s="72" t="s">
        <v>3408</v>
      </c>
      <c r="D55" s="73" t="s">
        <v>2276</v>
      </c>
      <c r="E55" s="72" t="s">
        <v>1436</v>
      </c>
    </row>
    <row r="56" spans="2:5" ht="15.4" customHeight="1" thickBot="1">
      <c r="B56" s="70" t="s">
        <v>2274</v>
      </c>
      <c r="C56" s="72" t="s">
        <v>3409</v>
      </c>
      <c r="D56" s="73" t="s">
        <v>2276</v>
      </c>
      <c r="E56" s="72" t="s">
        <v>1436</v>
      </c>
    </row>
    <row r="57" spans="2:5" ht="15.4" customHeight="1" thickBot="1">
      <c r="B57" s="70" t="s">
        <v>2274</v>
      </c>
      <c r="C57" s="72" t="s">
        <v>3410</v>
      </c>
      <c r="D57" s="73" t="s">
        <v>2276</v>
      </c>
      <c r="E57" s="72" t="s">
        <v>1436</v>
      </c>
    </row>
    <row r="58" spans="2:5" ht="15.4" customHeight="1" thickBot="1">
      <c r="B58" s="70" t="s">
        <v>2274</v>
      </c>
      <c r="C58" s="72" t="s">
        <v>3411</v>
      </c>
      <c r="D58" s="73" t="s">
        <v>2276</v>
      </c>
      <c r="E58" s="72" t="s">
        <v>1436</v>
      </c>
    </row>
    <row r="59" spans="2:5" ht="15.4" customHeight="1" thickBot="1">
      <c r="B59" s="70" t="s">
        <v>2274</v>
      </c>
      <c r="C59" s="72" t="s">
        <v>3412</v>
      </c>
      <c r="D59" s="73" t="s">
        <v>2276</v>
      </c>
      <c r="E59" s="72" t="s">
        <v>1436</v>
      </c>
    </row>
    <row r="60" spans="2:5" ht="15.4" customHeight="1" thickBot="1">
      <c r="B60" s="70" t="s">
        <v>2274</v>
      </c>
      <c r="C60" s="72" t="s">
        <v>3413</v>
      </c>
      <c r="D60" s="73" t="s">
        <v>2276</v>
      </c>
      <c r="E60" s="72" t="s">
        <v>1436</v>
      </c>
    </row>
    <row r="61" spans="2:5" ht="15.4" customHeight="1" thickBot="1">
      <c r="B61" s="70" t="s">
        <v>2274</v>
      </c>
      <c r="C61" s="72" t="s">
        <v>3414</v>
      </c>
      <c r="D61" s="73" t="s">
        <v>2276</v>
      </c>
      <c r="E61" s="72" t="s">
        <v>1436</v>
      </c>
    </row>
    <row r="62" spans="2:5" ht="15.4" customHeight="1" thickBot="1">
      <c r="B62" s="70" t="s">
        <v>2274</v>
      </c>
      <c r="C62" s="72" t="s">
        <v>3415</v>
      </c>
      <c r="D62" s="73" t="s">
        <v>2276</v>
      </c>
      <c r="E62" s="72" t="s">
        <v>1436</v>
      </c>
    </row>
    <row r="63" spans="2:5" ht="15.4" customHeight="1" thickBot="1">
      <c r="B63" s="70" t="s">
        <v>2274</v>
      </c>
      <c r="C63" s="72" t="s">
        <v>3416</v>
      </c>
      <c r="D63" s="73" t="s">
        <v>2276</v>
      </c>
      <c r="E63" s="72" t="s">
        <v>1436</v>
      </c>
    </row>
    <row r="64" spans="2:5" ht="15.4" customHeight="1" thickBot="1">
      <c r="B64" s="70" t="s">
        <v>2274</v>
      </c>
      <c r="C64" s="72" t="s">
        <v>3417</v>
      </c>
      <c r="D64" s="73" t="s">
        <v>2276</v>
      </c>
      <c r="E64" s="72" t="s">
        <v>1436</v>
      </c>
    </row>
    <row r="65" spans="2:5" ht="15.4" customHeight="1" thickBot="1">
      <c r="B65" s="70" t="s">
        <v>2274</v>
      </c>
      <c r="C65" s="72" t="s">
        <v>3418</v>
      </c>
      <c r="D65" s="73" t="s">
        <v>2276</v>
      </c>
      <c r="E65" s="72" t="s">
        <v>1436</v>
      </c>
    </row>
    <row r="66" spans="2:5" ht="15.4" customHeight="1" thickBot="1">
      <c r="B66" s="70" t="s">
        <v>2274</v>
      </c>
      <c r="C66" s="72" t="s">
        <v>3419</v>
      </c>
      <c r="D66" s="73" t="s">
        <v>2276</v>
      </c>
      <c r="E66" s="72" t="s">
        <v>1436</v>
      </c>
    </row>
    <row r="67" spans="2:5" ht="15.4" customHeight="1" thickBot="1">
      <c r="B67" s="70" t="s">
        <v>2274</v>
      </c>
      <c r="C67" s="72" t="s">
        <v>3420</v>
      </c>
      <c r="D67" s="73" t="s">
        <v>2276</v>
      </c>
      <c r="E67" s="72" t="s">
        <v>1436</v>
      </c>
    </row>
    <row r="68" spans="2:5" ht="15.4" customHeight="1" thickBot="1">
      <c r="B68" s="70" t="s">
        <v>2274</v>
      </c>
      <c r="C68" s="72" t="s">
        <v>3421</v>
      </c>
      <c r="D68" s="73" t="s">
        <v>2276</v>
      </c>
      <c r="E68" s="72" t="s">
        <v>1436</v>
      </c>
    </row>
    <row r="69" spans="2:5" ht="15.4" customHeight="1" thickBot="1">
      <c r="B69" s="70" t="s">
        <v>2274</v>
      </c>
      <c r="C69" s="72" t="s">
        <v>3422</v>
      </c>
      <c r="D69" s="73" t="s">
        <v>2276</v>
      </c>
      <c r="E69" s="72" t="s">
        <v>1436</v>
      </c>
    </row>
    <row r="70" spans="2:5" ht="15.4" customHeight="1" thickBot="1">
      <c r="B70" s="70" t="s">
        <v>2274</v>
      </c>
      <c r="C70" s="72" t="s">
        <v>3423</v>
      </c>
      <c r="D70" s="73" t="s">
        <v>2276</v>
      </c>
      <c r="E70" s="72" t="s">
        <v>1436</v>
      </c>
    </row>
    <row r="71" spans="2:5" ht="15.4" customHeight="1" thickBot="1">
      <c r="B71" s="70" t="s">
        <v>2274</v>
      </c>
      <c r="C71" s="72" t="s">
        <v>3424</v>
      </c>
      <c r="D71" s="73" t="s">
        <v>2276</v>
      </c>
      <c r="E71" s="72" t="s">
        <v>1436</v>
      </c>
    </row>
    <row r="72" spans="2:5" ht="15.4" customHeight="1" thickBot="1">
      <c r="B72" s="70" t="s">
        <v>2274</v>
      </c>
      <c r="C72" s="72" t="s">
        <v>3425</v>
      </c>
      <c r="D72" s="73" t="s">
        <v>2276</v>
      </c>
      <c r="E72" s="72" t="s">
        <v>1436</v>
      </c>
    </row>
    <row r="73" spans="2:5" ht="15.4" customHeight="1" thickBot="1">
      <c r="B73" s="70" t="s">
        <v>2274</v>
      </c>
      <c r="C73" s="72" t="s">
        <v>3426</v>
      </c>
      <c r="D73" s="73" t="s">
        <v>2276</v>
      </c>
      <c r="E73" s="72" t="s">
        <v>1436</v>
      </c>
    </row>
    <row r="74" spans="2:5" ht="15.4" customHeight="1" thickBot="1">
      <c r="B74" s="70" t="s">
        <v>2274</v>
      </c>
      <c r="C74" s="72" t="s">
        <v>3427</v>
      </c>
      <c r="D74" s="73" t="s">
        <v>2276</v>
      </c>
      <c r="E74" s="72" t="s">
        <v>1436</v>
      </c>
    </row>
    <row r="75" spans="2:5" ht="15.4" customHeight="1" thickBot="1">
      <c r="B75" s="70" t="s">
        <v>2274</v>
      </c>
      <c r="C75" s="72" t="s">
        <v>3428</v>
      </c>
      <c r="D75" s="73" t="s">
        <v>2276</v>
      </c>
      <c r="E75" s="72" t="s">
        <v>1436</v>
      </c>
    </row>
    <row r="76" spans="2:5" ht="15.4" customHeight="1" thickBot="1">
      <c r="B76" s="70" t="s">
        <v>2274</v>
      </c>
      <c r="C76" s="72" t="s">
        <v>3429</v>
      </c>
      <c r="D76" s="73" t="s">
        <v>2276</v>
      </c>
      <c r="E76" s="72" t="s">
        <v>1436</v>
      </c>
    </row>
    <row r="77" spans="2:5" ht="15.4" customHeight="1" thickBot="1">
      <c r="B77" s="70" t="s">
        <v>2274</v>
      </c>
      <c r="C77" s="72" t="s">
        <v>3430</v>
      </c>
      <c r="D77" s="73" t="s">
        <v>2276</v>
      </c>
      <c r="E77" s="72" t="s">
        <v>1436</v>
      </c>
    </row>
    <row r="78" spans="2:5" ht="15.4" customHeight="1" thickBot="1">
      <c r="B78" s="70" t="s">
        <v>2274</v>
      </c>
      <c r="C78" s="72" t="s">
        <v>3431</v>
      </c>
      <c r="D78" s="73" t="s">
        <v>2276</v>
      </c>
      <c r="E78" s="72" t="s">
        <v>1436</v>
      </c>
    </row>
    <row r="79" spans="2:5" ht="15.4" customHeight="1" thickBot="1">
      <c r="B79" s="70" t="s">
        <v>2274</v>
      </c>
      <c r="C79" s="72" t="s">
        <v>3432</v>
      </c>
      <c r="D79" s="73" t="s">
        <v>2276</v>
      </c>
      <c r="E79" s="72" t="s">
        <v>1436</v>
      </c>
    </row>
    <row r="80" spans="2:5" ht="15.4" customHeight="1" thickBot="1">
      <c r="B80" s="70" t="s">
        <v>2274</v>
      </c>
      <c r="C80" s="72" t="s">
        <v>3433</v>
      </c>
      <c r="D80" s="73" t="s">
        <v>2276</v>
      </c>
      <c r="E80" s="72" t="s">
        <v>1436</v>
      </c>
    </row>
    <row r="81" spans="2:5" ht="15.4" customHeight="1" thickBot="1">
      <c r="B81" s="70" t="s">
        <v>2274</v>
      </c>
      <c r="C81" s="72" t="s">
        <v>3434</v>
      </c>
      <c r="D81" s="73" t="s">
        <v>2276</v>
      </c>
      <c r="E81" s="72" t="s">
        <v>1436</v>
      </c>
    </row>
    <row r="82" spans="2:5" ht="15.4" customHeight="1" thickBot="1">
      <c r="B82" s="70" t="s">
        <v>2274</v>
      </c>
      <c r="C82" s="72" t="s">
        <v>3435</v>
      </c>
      <c r="D82" s="73" t="s">
        <v>2276</v>
      </c>
      <c r="E82" s="72" t="s">
        <v>1436</v>
      </c>
    </row>
    <row r="83" spans="2:5" ht="15.4" customHeight="1" thickBot="1">
      <c r="B83" s="70" t="s">
        <v>2274</v>
      </c>
      <c r="C83" s="72" t="s">
        <v>3436</v>
      </c>
      <c r="D83" s="73" t="s">
        <v>2276</v>
      </c>
      <c r="E83" s="72" t="s">
        <v>1436</v>
      </c>
    </row>
    <row r="84" spans="2:5" ht="15.4" customHeight="1" thickBot="1">
      <c r="B84" s="70" t="s">
        <v>2274</v>
      </c>
      <c r="C84" s="72" t="s">
        <v>3437</v>
      </c>
      <c r="D84" s="73" t="s">
        <v>2276</v>
      </c>
      <c r="E84" s="72" t="s">
        <v>1436</v>
      </c>
    </row>
    <row r="85" spans="2:5" ht="15.4" customHeight="1" thickBot="1">
      <c r="B85" s="70" t="s">
        <v>2274</v>
      </c>
      <c r="C85" s="72" t="s">
        <v>3438</v>
      </c>
      <c r="D85" s="73" t="s">
        <v>2276</v>
      </c>
      <c r="E85" s="72" t="s">
        <v>1436</v>
      </c>
    </row>
    <row r="86" spans="2:5" ht="15.4" customHeight="1" thickBot="1">
      <c r="B86" s="70" t="s">
        <v>2274</v>
      </c>
      <c r="C86" s="72" t="s">
        <v>3439</v>
      </c>
      <c r="D86" s="73" t="s">
        <v>2276</v>
      </c>
      <c r="E86" s="72" t="s">
        <v>1436</v>
      </c>
    </row>
    <row r="87" spans="2:5" ht="15.4" customHeight="1" thickBot="1">
      <c r="B87" s="70" t="s">
        <v>2274</v>
      </c>
      <c r="C87" s="72" t="s">
        <v>3440</v>
      </c>
      <c r="D87" s="73" t="s">
        <v>2276</v>
      </c>
      <c r="E87" s="72" t="s">
        <v>1436</v>
      </c>
    </row>
    <row r="88" spans="2:5" ht="15.4" customHeight="1" thickBot="1">
      <c r="B88" s="70" t="s">
        <v>2274</v>
      </c>
      <c r="C88" s="72" t="s">
        <v>3441</v>
      </c>
      <c r="D88" s="73" t="s">
        <v>2276</v>
      </c>
      <c r="E88" s="72" t="s">
        <v>1436</v>
      </c>
    </row>
    <row r="89" spans="2:5" ht="15.4" customHeight="1" thickBot="1">
      <c r="B89" s="70" t="s">
        <v>2274</v>
      </c>
      <c r="C89" s="72" t="s">
        <v>3442</v>
      </c>
      <c r="D89" s="73" t="s">
        <v>2276</v>
      </c>
      <c r="E89" s="72" t="s">
        <v>1436</v>
      </c>
    </row>
    <row r="90" spans="2:5" ht="15.4" customHeight="1" thickBot="1">
      <c r="B90" s="70" t="s">
        <v>2274</v>
      </c>
      <c r="C90" s="72" t="s">
        <v>3443</v>
      </c>
      <c r="D90" s="73" t="s">
        <v>2276</v>
      </c>
      <c r="E90" s="72" t="s">
        <v>1436</v>
      </c>
    </row>
    <row r="91" spans="2:5" ht="15.4" customHeight="1" thickBot="1">
      <c r="B91" s="70" t="s">
        <v>2274</v>
      </c>
      <c r="C91" s="72" t="s">
        <v>3444</v>
      </c>
      <c r="D91" s="73" t="s">
        <v>2276</v>
      </c>
      <c r="E91" s="72" t="s">
        <v>1436</v>
      </c>
    </row>
    <row r="92" spans="2:5" ht="15.4" customHeight="1" thickBot="1">
      <c r="B92" s="70" t="s">
        <v>2274</v>
      </c>
      <c r="C92" s="72" t="s">
        <v>3445</v>
      </c>
      <c r="D92" s="73" t="s">
        <v>2276</v>
      </c>
      <c r="E92" s="72" t="s">
        <v>1436</v>
      </c>
    </row>
    <row r="93" spans="2:5" ht="15.4" customHeight="1" thickBot="1">
      <c r="B93" s="70" t="s">
        <v>2274</v>
      </c>
      <c r="C93" s="72" t="s">
        <v>3446</v>
      </c>
      <c r="D93" s="73" t="s">
        <v>2276</v>
      </c>
      <c r="E93" s="72" t="s">
        <v>1436</v>
      </c>
    </row>
    <row r="94" spans="2:5" ht="15.4" customHeight="1" thickBot="1">
      <c r="B94" s="70" t="s">
        <v>2274</v>
      </c>
      <c r="C94" s="72" t="s">
        <v>3447</v>
      </c>
      <c r="D94" s="73" t="s">
        <v>2276</v>
      </c>
      <c r="E94" s="72" t="s">
        <v>1436</v>
      </c>
    </row>
    <row r="95" spans="2:5" ht="15.4" customHeight="1" thickBot="1">
      <c r="B95" s="70" t="s">
        <v>2274</v>
      </c>
      <c r="C95" s="72" t="s">
        <v>3448</v>
      </c>
      <c r="D95" s="73" t="s">
        <v>2276</v>
      </c>
      <c r="E95" s="72" t="s">
        <v>1436</v>
      </c>
    </row>
    <row r="96" spans="2:5" ht="15.4" customHeight="1" thickBot="1">
      <c r="B96" s="70" t="s">
        <v>2274</v>
      </c>
      <c r="C96" s="72" t="s">
        <v>3449</v>
      </c>
      <c r="D96" s="73" t="s">
        <v>2276</v>
      </c>
      <c r="E96" s="72" t="s">
        <v>1436</v>
      </c>
    </row>
    <row r="97" spans="2:5" ht="15.4" customHeight="1" thickBot="1">
      <c r="B97" s="70" t="s">
        <v>2274</v>
      </c>
      <c r="C97" s="72" t="s">
        <v>3450</v>
      </c>
      <c r="D97" s="73" t="s">
        <v>2276</v>
      </c>
      <c r="E97" s="72" t="s">
        <v>1436</v>
      </c>
    </row>
    <row r="98" spans="2:5" ht="15.4" customHeight="1" thickBot="1">
      <c r="B98" s="70" t="s">
        <v>2274</v>
      </c>
      <c r="C98" s="72" t="s">
        <v>3451</v>
      </c>
      <c r="D98" s="73" t="s">
        <v>2276</v>
      </c>
      <c r="E98" s="72" t="s">
        <v>1436</v>
      </c>
    </row>
    <row r="99" spans="2:5" ht="15.4" customHeight="1" thickBot="1">
      <c r="B99" s="70" t="s">
        <v>2274</v>
      </c>
      <c r="C99" s="72" t="s">
        <v>3452</v>
      </c>
      <c r="D99" s="73" t="s">
        <v>2276</v>
      </c>
      <c r="E99" s="72" t="s">
        <v>1436</v>
      </c>
    </row>
    <row r="100" spans="2:5" ht="15.4" customHeight="1" thickBot="1">
      <c r="B100" s="70" t="s">
        <v>2274</v>
      </c>
      <c r="C100" s="72" t="s">
        <v>3453</v>
      </c>
      <c r="D100" s="73" t="s">
        <v>2276</v>
      </c>
      <c r="E100" s="72" t="s">
        <v>1436</v>
      </c>
    </row>
    <row r="101" spans="2:5" ht="15.4" customHeight="1" thickBot="1">
      <c r="B101" s="70" t="s">
        <v>2274</v>
      </c>
      <c r="C101" s="72" t="s">
        <v>3454</v>
      </c>
      <c r="D101" s="73" t="s">
        <v>2276</v>
      </c>
      <c r="E101" s="72" t="s">
        <v>1436</v>
      </c>
    </row>
    <row r="102" spans="2:5" ht="15.4" customHeight="1" thickBot="1">
      <c r="B102" s="70" t="s">
        <v>2274</v>
      </c>
      <c r="C102" s="72" t="s">
        <v>3455</v>
      </c>
      <c r="D102" s="73" t="s">
        <v>2276</v>
      </c>
      <c r="E102" s="72" t="s">
        <v>1436</v>
      </c>
    </row>
    <row r="103" spans="2:5" ht="15.4" customHeight="1" thickBot="1">
      <c r="B103" s="70" t="s">
        <v>2274</v>
      </c>
      <c r="C103" s="72" t="s">
        <v>3456</v>
      </c>
      <c r="D103" s="73" t="s">
        <v>2276</v>
      </c>
      <c r="E103" s="72" t="s">
        <v>1436</v>
      </c>
    </row>
    <row r="104" spans="2:5" ht="15.4" customHeight="1" thickBot="1">
      <c r="B104" s="70" t="s">
        <v>2274</v>
      </c>
      <c r="C104" s="72" t="s">
        <v>3457</v>
      </c>
      <c r="D104" s="73" t="s">
        <v>2276</v>
      </c>
      <c r="E104" s="72" t="s">
        <v>1436</v>
      </c>
    </row>
    <row r="105" spans="2:5" ht="15.4" customHeight="1" thickBot="1">
      <c r="B105" s="70" t="s">
        <v>2274</v>
      </c>
      <c r="C105" s="72" t="s">
        <v>3458</v>
      </c>
      <c r="D105" s="73" t="s">
        <v>2276</v>
      </c>
      <c r="E105" s="72" t="s">
        <v>1436</v>
      </c>
    </row>
    <row r="106" spans="2:5" ht="15.4" customHeight="1" thickBot="1">
      <c r="B106" s="70" t="s">
        <v>2274</v>
      </c>
      <c r="C106" s="72" t="s">
        <v>3459</v>
      </c>
      <c r="D106" s="73" t="s">
        <v>2276</v>
      </c>
      <c r="E106" s="72" t="s">
        <v>1436</v>
      </c>
    </row>
    <row r="107" spans="2:5" ht="15.4" customHeight="1" thickBot="1">
      <c r="B107" s="70" t="s">
        <v>2274</v>
      </c>
      <c r="C107" s="72" t="s">
        <v>3460</v>
      </c>
      <c r="D107" s="73" t="s">
        <v>2276</v>
      </c>
      <c r="E107" s="72" t="s">
        <v>1436</v>
      </c>
    </row>
    <row r="108" spans="2:5" ht="15.4" customHeight="1" thickBot="1">
      <c r="B108" s="70" t="s">
        <v>2274</v>
      </c>
      <c r="C108" s="72" t="s">
        <v>3461</v>
      </c>
      <c r="D108" s="73" t="s">
        <v>2276</v>
      </c>
      <c r="E108" s="72" t="s">
        <v>1436</v>
      </c>
    </row>
    <row r="109" spans="2:5" ht="15.4" customHeight="1" thickBot="1">
      <c r="B109" s="70" t="s">
        <v>2274</v>
      </c>
      <c r="C109" s="72" t="s">
        <v>3462</v>
      </c>
      <c r="D109" s="73" t="s">
        <v>2276</v>
      </c>
      <c r="E109" s="72" t="s">
        <v>1436</v>
      </c>
    </row>
    <row r="110" spans="2:5" ht="15.4" customHeight="1" thickBot="1">
      <c r="B110" s="70" t="s">
        <v>2274</v>
      </c>
      <c r="C110" s="72" t="s">
        <v>3463</v>
      </c>
      <c r="D110" s="73" t="s">
        <v>2276</v>
      </c>
      <c r="E110" s="72" t="s">
        <v>1436</v>
      </c>
    </row>
    <row r="111" spans="2:5" ht="15.4" customHeight="1" thickBot="1">
      <c r="B111" s="70" t="s">
        <v>2274</v>
      </c>
      <c r="C111" s="72" t="s">
        <v>3464</v>
      </c>
      <c r="D111" s="73" t="s">
        <v>2276</v>
      </c>
      <c r="E111" s="72" t="s">
        <v>1436</v>
      </c>
    </row>
    <row r="112" spans="2:5" ht="15.4" customHeight="1" thickBot="1">
      <c r="B112" s="70" t="s">
        <v>2274</v>
      </c>
      <c r="C112" s="72" t="s">
        <v>3465</v>
      </c>
      <c r="D112" s="73" t="s">
        <v>2276</v>
      </c>
      <c r="E112" s="72" t="s">
        <v>1436</v>
      </c>
    </row>
    <row r="113" spans="2:5" ht="15.4" customHeight="1" thickBot="1">
      <c r="B113" s="70" t="s">
        <v>2274</v>
      </c>
      <c r="C113" s="72" t="s">
        <v>3466</v>
      </c>
      <c r="D113" s="73" t="s">
        <v>2276</v>
      </c>
      <c r="E113" s="72" t="s">
        <v>1436</v>
      </c>
    </row>
    <row r="114" spans="2:5" ht="15.4" customHeight="1" thickBot="1">
      <c r="B114" s="70" t="s">
        <v>2274</v>
      </c>
      <c r="C114" s="72" t="s">
        <v>3467</v>
      </c>
      <c r="D114" s="73" t="s">
        <v>2276</v>
      </c>
      <c r="E114" s="72" t="s">
        <v>1436</v>
      </c>
    </row>
    <row r="115" spans="2:5" ht="15.4" customHeight="1" thickBot="1">
      <c r="B115" s="70" t="s">
        <v>2274</v>
      </c>
      <c r="C115" s="72" t="s">
        <v>3468</v>
      </c>
      <c r="D115" s="73" t="s">
        <v>2276</v>
      </c>
      <c r="E115" s="72" t="s">
        <v>1436</v>
      </c>
    </row>
    <row r="116" spans="2:5" ht="15.4" customHeight="1" thickBot="1">
      <c r="B116" s="70" t="s">
        <v>2274</v>
      </c>
      <c r="C116" s="72" t="s">
        <v>3469</v>
      </c>
      <c r="D116" s="73" t="s">
        <v>2276</v>
      </c>
      <c r="E116" s="72" t="s">
        <v>1436</v>
      </c>
    </row>
    <row r="117" spans="2:5" ht="15.4" customHeight="1" thickBot="1">
      <c r="B117" s="70" t="s">
        <v>2274</v>
      </c>
      <c r="C117" s="72" t="s">
        <v>3470</v>
      </c>
      <c r="D117" s="73" t="s">
        <v>2276</v>
      </c>
      <c r="E117" s="72" t="s">
        <v>1436</v>
      </c>
    </row>
    <row r="118" spans="2:5" ht="15.4" customHeight="1" thickBot="1">
      <c r="B118" s="70" t="s">
        <v>2274</v>
      </c>
      <c r="C118" s="72" t="s">
        <v>3471</v>
      </c>
      <c r="D118" s="73" t="s">
        <v>2276</v>
      </c>
      <c r="E118" s="72" t="s">
        <v>1436</v>
      </c>
    </row>
    <row r="119" spans="2:5" ht="15.4" customHeight="1" thickBot="1">
      <c r="B119" s="70" t="s">
        <v>2274</v>
      </c>
      <c r="C119" s="72" t="s">
        <v>3472</v>
      </c>
      <c r="D119" s="73" t="s">
        <v>2276</v>
      </c>
      <c r="E119" s="72" t="s">
        <v>1436</v>
      </c>
    </row>
    <row r="120" spans="2:5" ht="15.4" customHeight="1" thickBot="1">
      <c r="B120" s="70" t="s">
        <v>2274</v>
      </c>
      <c r="C120" s="72" t="s">
        <v>3473</v>
      </c>
      <c r="D120" s="73" t="s">
        <v>2276</v>
      </c>
      <c r="E120" s="72" t="s">
        <v>1436</v>
      </c>
    </row>
    <row r="121" spans="2:5" ht="15.4" customHeight="1" thickBot="1">
      <c r="B121" s="70" t="s">
        <v>2274</v>
      </c>
      <c r="C121" s="72" t="s">
        <v>3474</v>
      </c>
      <c r="D121" s="73" t="s">
        <v>2276</v>
      </c>
      <c r="E121" s="72" t="s">
        <v>1436</v>
      </c>
    </row>
    <row r="122" spans="2:5" ht="15.4" customHeight="1" thickBot="1">
      <c r="B122" s="70" t="s">
        <v>2274</v>
      </c>
      <c r="C122" s="72" t="s">
        <v>3475</v>
      </c>
      <c r="D122" s="73" t="s">
        <v>2276</v>
      </c>
      <c r="E122" s="72" t="s">
        <v>1436</v>
      </c>
    </row>
    <row r="123" spans="2:5" ht="15.4" customHeight="1" thickBot="1">
      <c r="B123" s="70" t="s">
        <v>2274</v>
      </c>
      <c r="C123" s="72" t="s">
        <v>3476</v>
      </c>
      <c r="D123" s="73" t="s">
        <v>2276</v>
      </c>
      <c r="E123" s="72" t="s">
        <v>1436</v>
      </c>
    </row>
    <row r="124" spans="2:5" ht="15.4" customHeight="1" thickBot="1">
      <c r="B124" s="70" t="s">
        <v>2274</v>
      </c>
      <c r="C124" s="72" t="s">
        <v>3477</v>
      </c>
      <c r="D124" s="73" t="s">
        <v>2276</v>
      </c>
      <c r="E124" s="72" t="s">
        <v>1436</v>
      </c>
    </row>
    <row r="125" spans="2:5" ht="15.4" customHeight="1" thickBot="1">
      <c r="B125" s="70" t="s">
        <v>2274</v>
      </c>
      <c r="C125" s="72" t="s">
        <v>3478</v>
      </c>
      <c r="D125" s="73" t="s">
        <v>2276</v>
      </c>
      <c r="E125" s="72" t="s">
        <v>1436</v>
      </c>
    </row>
    <row r="126" spans="2:5" ht="15.4" customHeight="1" thickBot="1">
      <c r="B126" s="70" t="s">
        <v>2274</v>
      </c>
      <c r="C126" s="72" t="s">
        <v>3479</v>
      </c>
      <c r="D126" s="73" t="s">
        <v>2276</v>
      </c>
      <c r="E126" s="72" t="s">
        <v>1436</v>
      </c>
    </row>
    <row r="127" spans="2:5" ht="15.4" customHeight="1" thickBot="1">
      <c r="B127" s="70" t="s">
        <v>2274</v>
      </c>
      <c r="C127" s="72" t="s">
        <v>3480</v>
      </c>
      <c r="D127" s="73" t="s">
        <v>2276</v>
      </c>
      <c r="E127" s="72" t="s">
        <v>1436</v>
      </c>
    </row>
    <row r="128" spans="2:5" ht="15.4" customHeight="1" thickBot="1">
      <c r="B128" s="70" t="s">
        <v>2274</v>
      </c>
      <c r="C128" s="72" t="s">
        <v>3481</v>
      </c>
      <c r="D128" s="73" t="s">
        <v>2276</v>
      </c>
      <c r="E128" s="72" t="s">
        <v>1436</v>
      </c>
    </row>
    <row r="129" spans="2:5" ht="15.4" customHeight="1" thickBot="1">
      <c r="B129" s="70" t="s">
        <v>2274</v>
      </c>
      <c r="C129" s="72" t="s">
        <v>3482</v>
      </c>
      <c r="D129" s="73" t="s">
        <v>2276</v>
      </c>
      <c r="E129" s="72" t="s">
        <v>1436</v>
      </c>
    </row>
    <row r="130" spans="2:5" ht="15.4" customHeight="1" thickBot="1">
      <c r="B130" s="70" t="s">
        <v>2274</v>
      </c>
      <c r="C130" s="72" t="s">
        <v>3483</v>
      </c>
      <c r="D130" s="73" t="s">
        <v>2276</v>
      </c>
      <c r="E130" s="72" t="s">
        <v>1436</v>
      </c>
    </row>
    <row r="131" spans="2:5" ht="15.4" customHeight="1" thickBot="1">
      <c r="B131" s="70" t="s">
        <v>2274</v>
      </c>
      <c r="C131" s="72" t="s">
        <v>3484</v>
      </c>
      <c r="D131" s="73" t="s">
        <v>2276</v>
      </c>
      <c r="E131" s="72" t="s">
        <v>1436</v>
      </c>
    </row>
    <row r="132" spans="2:5" ht="15.4" customHeight="1" thickBot="1">
      <c r="B132" s="70" t="s">
        <v>2274</v>
      </c>
      <c r="C132" s="72" t="s">
        <v>3485</v>
      </c>
      <c r="D132" s="73" t="s">
        <v>2276</v>
      </c>
      <c r="E132" s="72" t="s">
        <v>1436</v>
      </c>
    </row>
    <row r="133" spans="2:5" ht="15.4" customHeight="1" thickBot="1">
      <c r="B133" s="70" t="s">
        <v>2274</v>
      </c>
      <c r="C133" s="72" t="s">
        <v>3486</v>
      </c>
      <c r="D133" s="73" t="s">
        <v>2276</v>
      </c>
      <c r="E133" s="72" t="s">
        <v>1436</v>
      </c>
    </row>
    <row r="134" spans="2:5" ht="15.4" customHeight="1" thickBot="1">
      <c r="B134" s="70" t="s">
        <v>2274</v>
      </c>
      <c r="C134" s="72" t="s">
        <v>3487</v>
      </c>
      <c r="D134" s="73" t="s">
        <v>2276</v>
      </c>
      <c r="E134" s="72" t="s">
        <v>1436</v>
      </c>
    </row>
    <row r="135" spans="2:5" ht="15.4" customHeight="1" thickBot="1">
      <c r="B135" s="70" t="s">
        <v>2274</v>
      </c>
      <c r="C135" s="72" t="s">
        <v>3488</v>
      </c>
      <c r="D135" s="73" t="s">
        <v>2276</v>
      </c>
      <c r="E135" s="72" t="s">
        <v>1436</v>
      </c>
    </row>
    <row r="136" spans="2:5" ht="15.4" customHeight="1" thickBot="1">
      <c r="B136" s="70" t="s">
        <v>2274</v>
      </c>
      <c r="C136" s="72" t="s">
        <v>3489</v>
      </c>
      <c r="D136" s="73" t="s">
        <v>2276</v>
      </c>
      <c r="E136" s="72" t="s">
        <v>1436</v>
      </c>
    </row>
    <row r="137" spans="2:5" ht="15.4" customHeight="1" thickBot="1">
      <c r="B137" s="70" t="s">
        <v>2274</v>
      </c>
      <c r="C137" s="72" t="s">
        <v>3490</v>
      </c>
      <c r="D137" s="73" t="s">
        <v>2276</v>
      </c>
      <c r="E137" s="72" t="s">
        <v>1436</v>
      </c>
    </row>
    <row r="138" spans="2:5" ht="15.4" customHeight="1" thickBot="1">
      <c r="B138" s="70" t="s">
        <v>2274</v>
      </c>
      <c r="C138" s="72" t="s">
        <v>3491</v>
      </c>
      <c r="D138" s="73" t="s">
        <v>2276</v>
      </c>
      <c r="E138" s="72" t="s">
        <v>1436</v>
      </c>
    </row>
    <row r="139" spans="2:5" ht="15.4" customHeight="1" thickBot="1">
      <c r="B139" s="70" t="s">
        <v>2274</v>
      </c>
      <c r="C139" s="72" t="s">
        <v>3492</v>
      </c>
      <c r="D139" s="73" t="s">
        <v>2276</v>
      </c>
      <c r="E139" s="72" t="s">
        <v>1436</v>
      </c>
    </row>
    <row r="140" spans="2:5" ht="15.4" customHeight="1" thickBot="1">
      <c r="B140" s="70" t="s">
        <v>2274</v>
      </c>
      <c r="C140" s="72" t="s">
        <v>3493</v>
      </c>
      <c r="D140" s="73" t="s">
        <v>2276</v>
      </c>
      <c r="E140" s="72" t="s">
        <v>1436</v>
      </c>
    </row>
    <row r="141" spans="2:5" ht="15.4" customHeight="1" thickBot="1">
      <c r="B141" s="70" t="s">
        <v>2274</v>
      </c>
      <c r="C141" s="72" t="s">
        <v>3494</v>
      </c>
      <c r="D141" s="73" t="s">
        <v>2276</v>
      </c>
      <c r="E141" s="72" t="s">
        <v>1436</v>
      </c>
    </row>
    <row r="142" spans="2:5" ht="15.4" customHeight="1" thickBot="1">
      <c r="B142" s="70" t="s">
        <v>2274</v>
      </c>
      <c r="C142" s="72" t="s">
        <v>3495</v>
      </c>
      <c r="D142" s="73" t="s">
        <v>2276</v>
      </c>
      <c r="E142" s="72" t="s">
        <v>1436</v>
      </c>
    </row>
    <row r="143" spans="2:5" ht="15.4" customHeight="1" thickBot="1">
      <c r="B143" s="70" t="s">
        <v>2274</v>
      </c>
      <c r="C143" s="72" t="s">
        <v>3496</v>
      </c>
      <c r="D143" s="73" t="s">
        <v>2276</v>
      </c>
      <c r="E143" s="72" t="s">
        <v>1436</v>
      </c>
    </row>
    <row r="144" spans="2:5" ht="15.4" customHeight="1" thickBot="1">
      <c r="B144" s="70" t="s">
        <v>2274</v>
      </c>
      <c r="C144" s="72" t="s">
        <v>3497</v>
      </c>
      <c r="D144" s="73" t="s">
        <v>2276</v>
      </c>
      <c r="E144" s="72" t="s">
        <v>1436</v>
      </c>
    </row>
    <row r="145" spans="2:5" ht="15.4" customHeight="1" thickBot="1">
      <c r="B145" s="70" t="s">
        <v>2274</v>
      </c>
      <c r="C145" s="72" t="s">
        <v>3498</v>
      </c>
      <c r="D145" s="73" t="s">
        <v>2276</v>
      </c>
      <c r="E145" s="72" t="s">
        <v>1436</v>
      </c>
    </row>
    <row r="146" spans="2:5" ht="15.4" customHeight="1" thickBot="1">
      <c r="B146" s="70" t="s">
        <v>2274</v>
      </c>
      <c r="C146" s="72" t="s">
        <v>3499</v>
      </c>
      <c r="D146" s="73" t="s">
        <v>2276</v>
      </c>
      <c r="E146" s="72" t="s">
        <v>1436</v>
      </c>
    </row>
    <row r="147" spans="2:5" ht="15.4" customHeight="1" thickBot="1">
      <c r="B147" s="70" t="s">
        <v>2274</v>
      </c>
      <c r="C147" s="72" t="s">
        <v>3500</v>
      </c>
      <c r="D147" s="73" t="s">
        <v>2276</v>
      </c>
      <c r="E147" s="72" t="s">
        <v>1436</v>
      </c>
    </row>
    <row r="148" spans="2:5" ht="15.4" customHeight="1" thickBot="1">
      <c r="B148" s="70" t="s">
        <v>2274</v>
      </c>
      <c r="C148" s="72" t="s">
        <v>3501</v>
      </c>
      <c r="D148" s="73" t="s">
        <v>2276</v>
      </c>
      <c r="E148" s="72" t="s">
        <v>1436</v>
      </c>
    </row>
    <row r="149" spans="2:5" ht="15.4" customHeight="1" thickBot="1">
      <c r="B149" s="70" t="s">
        <v>2274</v>
      </c>
      <c r="C149" s="72" t="s">
        <v>3502</v>
      </c>
      <c r="D149" s="73" t="s">
        <v>2276</v>
      </c>
      <c r="E149" s="72" t="s">
        <v>1436</v>
      </c>
    </row>
    <row r="150" spans="2:5" ht="15.4" customHeight="1" thickBot="1">
      <c r="B150" s="70" t="s">
        <v>2274</v>
      </c>
      <c r="C150" s="72" t="s">
        <v>3503</v>
      </c>
      <c r="D150" s="73" t="s">
        <v>2276</v>
      </c>
      <c r="E150" s="72" t="s">
        <v>1436</v>
      </c>
    </row>
    <row r="151" spans="2:5" ht="15.4" customHeight="1" thickBot="1">
      <c r="B151" s="70" t="s">
        <v>2274</v>
      </c>
      <c r="C151" s="72" t="s">
        <v>3504</v>
      </c>
      <c r="D151" s="73" t="s">
        <v>2276</v>
      </c>
      <c r="E151" s="72" t="s">
        <v>1436</v>
      </c>
    </row>
    <row r="152" spans="2:5" ht="15.4" customHeight="1" thickBot="1">
      <c r="B152" s="70" t="s">
        <v>2274</v>
      </c>
      <c r="C152" s="72" t="s">
        <v>3505</v>
      </c>
      <c r="D152" s="73" t="s">
        <v>2276</v>
      </c>
      <c r="E152" s="72" t="s">
        <v>1436</v>
      </c>
    </row>
    <row r="153" spans="2:5" ht="15.4" customHeight="1" thickBot="1">
      <c r="B153" s="70" t="s">
        <v>2274</v>
      </c>
      <c r="C153" s="72" t="s">
        <v>3506</v>
      </c>
      <c r="D153" s="73" t="s">
        <v>2276</v>
      </c>
      <c r="E153" s="72" t="s">
        <v>1436</v>
      </c>
    </row>
    <row r="154" spans="2:5" ht="15.4" customHeight="1" thickBot="1">
      <c r="B154" s="70" t="s">
        <v>2274</v>
      </c>
      <c r="C154" s="72" t="s">
        <v>3507</v>
      </c>
      <c r="D154" s="73" t="s">
        <v>2276</v>
      </c>
      <c r="E154" s="72" t="s">
        <v>1436</v>
      </c>
    </row>
    <row r="155" spans="2:5" ht="15.4" customHeight="1" thickBot="1">
      <c r="B155" s="70" t="s">
        <v>2274</v>
      </c>
      <c r="C155" s="72" t="s">
        <v>3508</v>
      </c>
      <c r="D155" s="73" t="s">
        <v>2276</v>
      </c>
      <c r="E155" s="72" t="s">
        <v>1436</v>
      </c>
    </row>
    <row r="156" spans="2:5" ht="15.4" customHeight="1" thickBot="1">
      <c r="B156" s="70" t="s">
        <v>2274</v>
      </c>
      <c r="C156" s="72" t="s">
        <v>3509</v>
      </c>
      <c r="D156" s="73" t="s">
        <v>2276</v>
      </c>
      <c r="E156" s="72" t="s">
        <v>1436</v>
      </c>
    </row>
    <row r="157" spans="2:5" ht="15.4" customHeight="1" thickBot="1">
      <c r="B157" s="70" t="s">
        <v>2274</v>
      </c>
      <c r="C157" s="72" t="s">
        <v>3510</v>
      </c>
      <c r="D157" s="73" t="s">
        <v>2276</v>
      </c>
      <c r="E157" s="72" t="s">
        <v>1436</v>
      </c>
    </row>
    <row r="158" spans="2:5" ht="15.4" customHeight="1" thickBot="1">
      <c r="B158" s="70" t="s">
        <v>2274</v>
      </c>
      <c r="C158" s="72" t="s">
        <v>3511</v>
      </c>
      <c r="D158" s="73" t="s">
        <v>2276</v>
      </c>
      <c r="E158" s="72" t="s">
        <v>1436</v>
      </c>
    </row>
    <row r="159" spans="2:5" ht="15.4" customHeight="1" thickBot="1">
      <c r="B159" s="70" t="s">
        <v>2274</v>
      </c>
      <c r="C159" s="72" t="s">
        <v>3512</v>
      </c>
      <c r="D159" s="73" t="s">
        <v>2276</v>
      </c>
      <c r="E159" s="72" t="s">
        <v>1436</v>
      </c>
    </row>
    <row r="160" spans="2:5" ht="15.4" customHeight="1" thickBot="1">
      <c r="B160" s="70" t="s">
        <v>2274</v>
      </c>
      <c r="C160" s="72" t="s">
        <v>3513</v>
      </c>
      <c r="D160" s="73" t="s">
        <v>2276</v>
      </c>
      <c r="E160" s="72" t="s">
        <v>1436</v>
      </c>
    </row>
    <row r="161" spans="2:5" ht="15.4" customHeight="1" thickBot="1">
      <c r="B161" s="70" t="s">
        <v>2274</v>
      </c>
      <c r="C161" s="72" t="s">
        <v>3514</v>
      </c>
      <c r="D161" s="73" t="s">
        <v>2276</v>
      </c>
      <c r="E161" s="72" t="s">
        <v>1436</v>
      </c>
    </row>
    <row r="162" spans="2:5" ht="15.4" customHeight="1" thickBot="1">
      <c r="B162" s="70" t="s">
        <v>2274</v>
      </c>
      <c r="C162" s="72" t="s">
        <v>3515</v>
      </c>
      <c r="D162" s="73" t="s">
        <v>2276</v>
      </c>
      <c r="E162" s="72" t="s">
        <v>1436</v>
      </c>
    </row>
    <row r="163" spans="2:5" ht="15.4" customHeight="1" thickBot="1">
      <c r="B163" s="70" t="s">
        <v>2274</v>
      </c>
      <c r="C163" s="72" t="s">
        <v>3516</v>
      </c>
      <c r="D163" s="73" t="s">
        <v>2276</v>
      </c>
      <c r="E163" s="72" t="s">
        <v>1436</v>
      </c>
    </row>
    <row r="164" spans="2:5" ht="15.4" customHeight="1" thickBot="1">
      <c r="B164" s="70" t="s">
        <v>2274</v>
      </c>
      <c r="C164" s="72" t="s">
        <v>3517</v>
      </c>
      <c r="D164" s="73" t="s">
        <v>2276</v>
      </c>
      <c r="E164" s="72" t="s">
        <v>1436</v>
      </c>
    </row>
    <row r="165" spans="2:5" ht="15.4" customHeight="1" thickBot="1">
      <c r="B165" s="70" t="s">
        <v>2274</v>
      </c>
      <c r="C165" s="72" t="s">
        <v>3518</v>
      </c>
      <c r="D165" s="73" t="s">
        <v>2276</v>
      </c>
      <c r="E165" s="72" t="s">
        <v>1436</v>
      </c>
    </row>
    <row r="166" spans="2:5" ht="15.4" customHeight="1" thickBot="1">
      <c r="B166" s="70" t="s">
        <v>2274</v>
      </c>
      <c r="C166" s="72" t="s">
        <v>3519</v>
      </c>
      <c r="D166" s="73" t="s">
        <v>2276</v>
      </c>
      <c r="E166" s="72" t="s">
        <v>1436</v>
      </c>
    </row>
    <row r="167" spans="2:5" ht="15.4" customHeight="1" thickBot="1">
      <c r="B167" s="70" t="s">
        <v>2274</v>
      </c>
      <c r="C167" s="72" t="s">
        <v>3520</v>
      </c>
      <c r="D167" s="73" t="s">
        <v>2276</v>
      </c>
      <c r="E167" s="72" t="s">
        <v>1436</v>
      </c>
    </row>
    <row r="168" spans="2:5" ht="15.4" customHeight="1" thickBot="1">
      <c r="B168" s="70" t="s">
        <v>2274</v>
      </c>
      <c r="C168" s="72" t="s">
        <v>3521</v>
      </c>
      <c r="D168" s="73" t="s">
        <v>2276</v>
      </c>
      <c r="E168" s="72" t="s">
        <v>1436</v>
      </c>
    </row>
    <row r="169" spans="2:5" ht="15.4" customHeight="1" thickBot="1">
      <c r="B169" s="70" t="s">
        <v>2274</v>
      </c>
      <c r="C169" s="72" t="s">
        <v>3522</v>
      </c>
      <c r="D169" s="73" t="s">
        <v>2276</v>
      </c>
      <c r="E169" s="72" t="s">
        <v>1436</v>
      </c>
    </row>
    <row r="170" spans="2:5" ht="15.4" customHeight="1" thickBot="1">
      <c r="B170" s="70" t="s">
        <v>2274</v>
      </c>
      <c r="C170" s="72" t="s">
        <v>3523</v>
      </c>
      <c r="D170" s="73" t="s">
        <v>2276</v>
      </c>
      <c r="E170" s="72" t="s">
        <v>1436</v>
      </c>
    </row>
    <row r="171" spans="2:5" ht="15.4" customHeight="1" thickBot="1">
      <c r="B171" s="70" t="s">
        <v>2274</v>
      </c>
      <c r="C171" s="72" t="s">
        <v>3524</v>
      </c>
      <c r="D171" s="73" t="s">
        <v>2276</v>
      </c>
      <c r="E171" s="72" t="s">
        <v>1436</v>
      </c>
    </row>
    <row r="172" spans="2:5" ht="15.4" customHeight="1" thickBot="1">
      <c r="B172" s="70" t="s">
        <v>2274</v>
      </c>
      <c r="C172" s="72" t="s">
        <v>3525</v>
      </c>
      <c r="D172" s="73" t="s">
        <v>2276</v>
      </c>
      <c r="E172" s="72" t="s">
        <v>1436</v>
      </c>
    </row>
    <row r="173" spans="2:5" ht="15.4" customHeight="1" thickBot="1">
      <c r="B173" s="70" t="s">
        <v>2274</v>
      </c>
      <c r="C173" s="72" t="s">
        <v>3526</v>
      </c>
      <c r="D173" s="73" t="s">
        <v>2276</v>
      </c>
      <c r="E173" s="72" t="s">
        <v>1436</v>
      </c>
    </row>
    <row r="174" spans="2:5" ht="15.4" customHeight="1" thickBot="1">
      <c r="B174" s="70" t="s">
        <v>2274</v>
      </c>
      <c r="C174" s="72" t="s">
        <v>3527</v>
      </c>
      <c r="D174" s="73" t="s">
        <v>2276</v>
      </c>
      <c r="E174" s="72" t="s">
        <v>1436</v>
      </c>
    </row>
    <row r="175" spans="2:5" ht="15.4" customHeight="1" thickBot="1">
      <c r="B175" s="70" t="s">
        <v>2274</v>
      </c>
      <c r="C175" s="72" t="s">
        <v>3528</v>
      </c>
      <c r="D175" s="73" t="s">
        <v>2276</v>
      </c>
      <c r="E175" s="72" t="s">
        <v>1436</v>
      </c>
    </row>
    <row r="176" spans="2:5" ht="15.4" customHeight="1" thickBot="1">
      <c r="B176" s="70" t="s">
        <v>2274</v>
      </c>
      <c r="C176" s="72" t="s">
        <v>3529</v>
      </c>
      <c r="D176" s="73" t="s">
        <v>2276</v>
      </c>
      <c r="E176" s="72" t="s">
        <v>1436</v>
      </c>
    </row>
    <row r="177" spans="2:5" ht="15.4" customHeight="1" thickBot="1">
      <c r="B177" s="70" t="s">
        <v>2274</v>
      </c>
      <c r="C177" s="72" t="s">
        <v>3530</v>
      </c>
      <c r="D177" s="73" t="s">
        <v>2276</v>
      </c>
      <c r="E177" s="72" t="s">
        <v>1436</v>
      </c>
    </row>
    <row r="178" spans="2:5" ht="15.4" customHeight="1" thickBot="1">
      <c r="B178" s="70" t="s">
        <v>2274</v>
      </c>
      <c r="C178" s="72" t="s">
        <v>3531</v>
      </c>
      <c r="D178" s="73" t="s">
        <v>2276</v>
      </c>
      <c r="E178" s="72" t="s">
        <v>1436</v>
      </c>
    </row>
    <row r="179" spans="2:5" ht="15.4" customHeight="1" thickBot="1">
      <c r="B179" s="70" t="s">
        <v>2274</v>
      </c>
      <c r="C179" s="72" t="s">
        <v>3532</v>
      </c>
      <c r="D179" s="73" t="s">
        <v>2276</v>
      </c>
      <c r="E179" s="72" t="s">
        <v>1436</v>
      </c>
    </row>
    <row r="180" spans="2:5" ht="15.4" customHeight="1" thickBot="1">
      <c r="B180" s="70" t="s">
        <v>2274</v>
      </c>
      <c r="C180" s="72" t="s">
        <v>3533</v>
      </c>
      <c r="D180" s="73" t="s">
        <v>2276</v>
      </c>
      <c r="E180" s="72" t="s">
        <v>1436</v>
      </c>
    </row>
    <row r="181" spans="2:5" ht="15.4" customHeight="1" thickBot="1">
      <c r="B181" s="70" t="s">
        <v>2274</v>
      </c>
      <c r="C181" s="72" t="s">
        <v>3534</v>
      </c>
      <c r="D181" s="73" t="s">
        <v>2276</v>
      </c>
      <c r="E181" s="72" t="s">
        <v>1436</v>
      </c>
    </row>
    <row r="182" spans="2:5" ht="15.4" customHeight="1" thickBot="1">
      <c r="B182" s="70" t="s">
        <v>2274</v>
      </c>
      <c r="C182" s="72" t="s">
        <v>3535</v>
      </c>
      <c r="D182" s="73" t="s">
        <v>2276</v>
      </c>
      <c r="E182" s="72" t="s">
        <v>1436</v>
      </c>
    </row>
    <row r="183" spans="2:5" ht="15.4" customHeight="1" thickBot="1">
      <c r="B183" s="70" t="s">
        <v>2274</v>
      </c>
      <c r="C183" s="72" t="s">
        <v>3536</v>
      </c>
      <c r="D183" s="73" t="s">
        <v>2276</v>
      </c>
      <c r="E183" s="72" t="s">
        <v>1436</v>
      </c>
    </row>
    <row r="184" spans="2:5" ht="15.4" customHeight="1" thickBot="1">
      <c r="B184" s="70" t="s">
        <v>2274</v>
      </c>
      <c r="C184" s="72" t="s">
        <v>3537</v>
      </c>
      <c r="D184" s="73" t="s">
        <v>2276</v>
      </c>
      <c r="E184" s="72" t="s">
        <v>1436</v>
      </c>
    </row>
    <row r="185" spans="2:5" ht="15.4" customHeight="1" thickBot="1">
      <c r="B185" s="70" t="s">
        <v>2274</v>
      </c>
      <c r="C185" s="72" t="s">
        <v>3538</v>
      </c>
      <c r="D185" s="73" t="s">
        <v>2276</v>
      </c>
      <c r="E185" s="72" t="s">
        <v>1436</v>
      </c>
    </row>
    <row r="186" spans="2:5" ht="15.4" customHeight="1" thickBot="1">
      <c r="B186" s="70" t="s">
        <v>2274</v>
      </c>
      <c r="C186" s="72" t="s">
        <v>3539</v>
      </c>
      <c r="D186" s="73" t="s">
        <v>2276</v>
      </c>
      <c r="E186" s="72" t="s">
        <v>1436</v>
      </c>
    </row>
    <row r="187" spans="2:5" ht="15.4" customHeight="1" thickBot="1">
      <c r="B187" s="70" t="s">
        <v>2274</v>
      </c>
      <c r="C187" s="72" t="s">
        <v>3540</v>
      </c>
      <c r="D187" s="73" t="s">
        <v>2276</v>
      </c>
      <c r="E187" s="72" t="s">
        <v>1436</v>
      </c>
    </row>
    <row r="188" spans="2:5" ht="15.4" customHeight="1" thickBot="1">
      <c r="B188" s="70" t="s">
        <v>2274</v>
      </c>
      <c r="C188" s="72" t="s">
        <v>3541</v>
      </c>
      <c r="D188" s="73" t="s">
        <v>2276</v>
      </c>
      <c r="E188" s="72" t="s">
        <v>1436</v>
      </c>
    </row>
    <row r="189" spans="2:5" ht="15.4" customHeight="1" thickBot="1">
      <c r="B189" s="70" t="s">
        <v>2274</v>
      </c>
      <c r="C189" s="72" t="s">
        <v>3542</v>
      </c>
      <c r="D189" s="73" t="s">
        <v>2276</v>
      </c>
      <c r="E189" s="72" t="s">
        <v>1436</v>
      </c>
    </row>
    <row r="190" spans="2:5" ht="15.4" customHeight="1" thickBot="1">
      <c r="B190" s="70" t="s">
        <v>2274</v>
      </c>
      <c r="C190" s="72" t="s">
        <v>3543</v>
      </c>
      <c r="D190" s="73" t="s">
        <v>2276</v>
      </c>
      <c r="E190" s="72" t="s">
        <v>1436</v>
      </c>
    </row>
    <row r="191" spans="2:5" ht="15.4" customHeight="1" thickBot="1">
      <c r="B191" s="70" t="s">
        <v>2274</v>
      </c>
      <c r="C191" s="72" t="s">
        <v>3544</v>
      </c>
      <c r="D191" s="73" t="s">
        <v>2276</v>
      </c>
      <c r="E191" s="72" t="s">
        <v>1436</v>
      </c>
    </row>
    <row r="192" spans="2:5" ht="15.4" customHeight="1" thickBot="1">
      <c r="B192" s="70" t="s">
        <v>2274</v>
      </c>
      <c r="C192" s="72" t="s">
        <v>3545</v>
      </c>
      <c r="D192" s="73" t="s">
        <v>2276</v>
      </c>
      <c r="E192" s="72" t="s">
        <v>1436</v>
      </c>
    </row>
    <row r="193" spans="2:5" ht="15.4" customHeight="1" thickBot="1">
      <c r="B193" s="70" t="s">
        <v>2274</v>
      </c>
      <c r="C193" s="72" t="s">
        <v>3546</v>
      </c>
      <c r="D193" s="73" t="s">
        <v>2276</v>
      </c>
      <c r="E193" s="72" t="s">
        <v>1436</v>
      </c>
    </row>
    <row r="194" spans="2:5" ht="15.4" customHeight="1" thickBot="1">
      <c r="B194" s="70" t="s">
        <v>2274</v>
      </c>
      <c r="C194" s="72" t="s">
        <v>3547</v>
      </c>
      <c r="D194" s="73" t="s">
        <v>2276</v>
      </c>
      <c r="E194" s="72" t="s">
        <v>1436</v>
      </c>
    </row>
    <row r="195" spans="2:5" ht="15.4" customHeight="1" thickBot="1">
      <c r="B195" s="70" t="s">
        <v>2274</v>
      </c>
      <c r="C195" s="72" t="s">
        <v>3548</v>
      </c>
      <c r="D195" s="73" t="s">
        <v>2276</v>
      </c>
      <c r="E195" s="72" t="s">
        <v>1436</v>
      </c>
    </row>
    <row r="196" spans="2:5" ht="15.4" customHeight="1" thickBot="1">
      <c r="B196" s="70" t="s">
        <v>2274</v>
      </c>
      <c r="C196" s="72" t="s">
        <v>3549</v>
      </c>
      <c r="D196" s="73" t="s">
        <v>2276</v>
      </c>
      <c r="E196" s="72" t="s">
        <v>1436</v>
      </c>
    </row>
    <row r="197" spans="2:5" ht="15.4" customHeight="1" thickBot="1">
      <c r="B197" s="70" t="s">
        <v>3550</v>
      </c>
      <c r="C197" s="72" t="s">
        <v>3551</v>
      </c>
      <c r="D197" s="73" t="s">
        <v>2276</v>
      </c>
      <c r="E197" s="72" t="s">
        <v>1436</v>
      </c>
    </row>
    <row r="198" spans="2:5" ht="15.4" customHeight="1" thickBot="1">
      <c r="B198" s="70" t="s">
        <v>3550</v>
      </c>
      <c r="C198" s="72" t="s">
        <v>3552</v>
      </c>
      <c r="D198" s="73" t="s">
        <v>2276</v>
      </c>
      <c r="E198" s="72" t="s">
        <v>1436</v>
      </c>
    </row>
    <row r="199" spans="2:5" ht="15.4" customHeight="1" thickBot="1">
      <c r="B199" s="70" t="s">
        <v>3550</v>
      </c>
      <c r="C199" s="72" t="s">
        <v>3553</v>
      </c>
      <c r="D199" s="73" t="s">
        <v>2276</v>
      </c>
      <c r="E199" s="72" t="s">
        <v>1436</v>
      </c>
    </row>
    <row r="200" spans="2:5" ht="15.4" customHeight="1" thickBot="1">
      <c r="B200" s="70" t="s">
        <v>3550</v>
      </c>
      <c r="C200" s="72" t="s">
        <v>3554</v>
      </c>
      <c r="D200" s="73" t="s">
        <v>2276</v>
      </c>
      <c r="E200" s="72" t="s">
        <v>1436</v>
      </c>
    </row>
    <row r="201" spans="2:5" ht="15.4" customHeight="1" thickBot="1">
      <c r="B201" s="70" t="s">
        <v>3550</v>
      </c>
      <c r="C201" s="72" t="s">
        <v>3555</v>
      </c>
      <c r="D201" s="73" t="s">
        <v>2276</v>
      </c>
      <c r="E201" s="72" t="s">
        <v>1436</v>
      </c>
    </row>
    <row r="202" spans="2:5" ht="15.4" customHeight="1" thickBot="1">
      <c r="B202" s="70" t="s">
        <v>3550</v>
      </c>
      <c r="C202" s="72" t="s">
        <v>3556</v>
      </c>
      <c r="D202" s="73" t="s">
        <v>2276</v>
      </c>
      <c r="E202" s="72" t="s">
        <v>1436</v>
      </c>
    </row>
    <row r="203" spans="2:5" ht="15.4" customHeight="1" thickBot="1">
      <c r="B203" s="70" t="s">
        <v>3550</v>
      </c>
      <c r="C203" s="72" t="s">
        <v>3557</v>
      </c>
      <c r="D203" s="73" t="s">
        <v>2276</v>
      </c>
      <c r="E203" s="72" t="s">
        <v>1436</v>
      </c>
    </row>
    <row r="204" spans="2:5" ht="15.4" customHeight="1" thickBot="1">
      <c r="B204" s="70" t="s">
        <v>3550</v>
      </c>
      <c r="C204" s="72" t="s">
        <v>3558</v>
      </c>
      <c r="D204" s="73" t="s">
        <v>2276</v>
      </c>
      <c r="E204" s="72" t="s">
        <v>1436</v>
      </c>
    </row>
    <row r="205" spans="2:5" ht="15.4" customHeight="1" thickBot="1">
      <c r="B205" s="70" t="s">
        <v>3550</v>
      </c>
      <c r="C205" s="72" t="s">
        <v>3559</v>
      </c>
      <c r="D205" s="73" t="s">
        <v>2276</v>
      </c>
      <c r="E205" s="72" t="s">
        <v>1436</v>
      </c>
    </row>
    <row r="206" spans="2:5" ht="15.4" customHeight="1" thickBot="1">
      <c r="B206" s="70" t="s">
        <v>3550</v>
      </c>
      <c r="C206" s="72" t="s">
        <v>3560</v>
      </c>
      <c r="D206" s="73" t="s">
        <v>2276</v>
      </c>
      <c r="E206" s="72" t="s">
        <v>1436</v>
      </c>
    </row>
    <row r="207" spans="2:5" ht="15.4" customHeight="1" thickBot="1">
      <c r="B207" s="70" t="s">
        <v>3561</v>
      </c>
      <c r="C207" s="72" t="s">
        <v>3562</v>
      </c>
      <c r="D207" s="73" t="s">
        <v>2276</v>
      </c>
      <c r="E207" s="72" t="s">
        <v>1436</v>
      </c>
    </row>
    <row r="208" spans="2:5" ht="15.4" customHeight="1" thickBot="1">
      <c r="B208" s="70" t="s">
        <v>3561</v>
      </c>
      <c r="C208" s="72" t="s">
        <v>3563</v>
      </c>
      <c r="D208" s="73" t="s">
        <v>2276</v>
      </c>
      <c r="E208" s="72" t="s">
        <v>1436</v>
      </c>
    </row>
    <row r="209" spans="2:5" ht="15.4" customHeight="1" thickBot="1">
      <c r="B209" s="70" t="s">
        <v>3561</v>
      </c>
      <c r="C209" s="72" t="s">
        <v>3564</v>
      </c>
      <c r="D209" s="73" t="s">
        <v>2276</v>
      </c>
      <c r="E209" s="72" t="s">
        <v>1436</v>
      </c>
    </row>
    <row r="210" spans="2:5" ht="15.4" customHeight="1" thickBot="1">
      <c r="B210" s="70" t="s">
        <v>3561</v>
      </c>
      <c r="C210" s="72" t="s">
        <v>3565</v>
      </c>
      <c r="D210" s="73" t="s">
        <v>2276</v>
      </c>
      <c r="E210" s="72" t="s">
        <v>1436</v>
      </c>
    </row>
    <row r="211" spans="2:5" ht="15.4" customHeight="1" thickBot="1">
      <c r="B211" s="70" t="s">
        <v>3561</v>
      </c>
      <c r="C211" s="72" t="s">
        <v>3566</v>
      </c>
      <c r="D211" s="73" t="s">
        <v>2276</v>
      </c>
      <c r="E211" s="72" t="s">
        <v>1436</v>
      </c>
    </row>
    <row r="212" spans="2:5" ht="15.4" customHeight="1" thickBot="1">
      <c r="B212" s="70" t="s">
        <v>3561</v>
      </c>
      <c r="C212" s="72" t="s">
        <v>3567</v>
      </c>
      <c r="D212" s="73" t="s">
        <v>2276</v>
      </c>
      <c r="E212" s="72" t="s">
        <v>1436</v>
      </c>
    </row>
    <row r="213" spans="2:5" ht="15.4" customHeight="1" thickBot="1">
      <c r="B213" s="70" t="s">
        <v>3561</v>
      </c>
      <c r="C213" s="72" t="s">
        <v>3568</v>
      </c>
      <c r="D213" s="73" t="s">
        <v>2276</v>
      </c>
      <c r="E213" s="72" t="s">
        <v>1436</v>
      </c>
    </row>
    <row r="214" spans="2:5" ht="15.4" customHeight="1" thickBot="1">
      <c r="B214" s="70" t="s">
        <v>3561</v>
      </c>
      <c r="C214" s="72" t="s">
        <v>3569</v>
      </c>
      <c r="D214" s="73" t="s">
        <v>2276</v>
      </c>
      <c r="E214" s="72" t="s">
        <v>1436</v>
      </c>
    </row>
    <row r="215" spans="2:5" ht="15.4" customHeight="1" thickBot="1">
      <c r="B215" s="70" t="s">
        <v>3561</v>
      </c>
      <c r="C215" s="72" t="s">
        <v>3570</v>
      </c>
      <c r="D215" s="73" t="s">
        <v>2276</v>
      </c>
      <c r="E215" s="72" t="s">
        <v>1436</v>
      </c>
    </row>
    <row r="216" spans="2:5" ht="15.4" customHeight="1" thickBot="1">
      <c r="B216" s="70" t="s">
        <v>3561</v>
      </c>
      <c r="C216" s="72" t="s">
        <v>3571</v>
      </c>
      <c r="D216" s="73" t="s">
        <v>2276</v>
      </c>
      <c r="E216" s="72" t="s">
        <v>1436</v>
      </c>
    </row>
    <row r="217" spans="2:5" ht="15.4" customHeight="1" thickBot="1">
      <c r="B217" s="70" t="s">
        <v>3561</v>
      </c>
      <c r="C217" s="72" t="s">
        <v>3572</v>
      </c>
      <c r="D217" s="73" t="s">
        <v>2276</v>
      </c>
      <c r="E217" s="72" t="s">
        <v>1436</v>
      </c>
    </row>
    <row r="218" spans="2:5" ht="15.4" customHeight="1" thickBot="1">
      <c r="B218" s="70" t="s">
        <v>3561</v>
      </c>
      <c r="C218" s="72" t="s">
        <v>3573</v>
      </c>
      <c r="D218" s="73" t="s">
        <v>2276</v>
      </c>
      <c r="E218" s="72" t="s">
        <v>1436</v>
      </c>
    </row>
    <row r="219" spans="2:5" ht="15.4" customHeight="1" thickBot="1">
      <c r="B219" s="70" t="s">
        <v>3561</v>
      </c>
      <c r="C219" s="72" t="s">
        <v>3574</v>
      </c>
      <c r="D219" s="73" t="s">
        <v>2276</v>
      </c>
      <c r="E219" s="72" t="s">
        <v>1436</v>
      </c>
    </row>
    <row r="220" spans="2:5" ht="15.4" customHeight="1" thickBot="1">
      <c r="B220" s="70" t="s">
        <v>3561</v>
      </c>
      <c r="C220" s="72" t="s">
        <v>3575</v>
      </c>
      <c r="D220" s="73" t="s">
        <v>2276</v>
      </c>
      <c r="E220" s="72" t="s">
        <v>1436</v>
      </c>
    </row>
    <row r="221" spans="2:5" ht="15.4" customHeight="1" thickBot="1">
      <c r="B221" s="70" t="s">
        <v>3561</v>
      </c>
      <c r="C221" s="72" t="s">
        <v>3576</v>
      </c>
      <c r="D221" s="73" t="s">
        <v>2276</v>
      </c>
      <c r="E221" s="72" t="s">
        <v>1436</v>
      </c>
    </row>
    <row r="222" spans="2:5" ht="15.4" customHeight="1" thickBot="1">
      <c r="B222" s="70" t="s">
        <v>3561</v>
      </c>
      <c r="C222" s="72" t="s">
        <v>3577</v>
      </c>
      <c r="D222" s="73" t="s">
        <v>2276</v>
      </c>
      <c r="E222" s="72" t="s">
        <v>1436</v>
      </c>
    </row>
    <row r="223" spans="2:5" ht="15.4" customHeight="1" thickBot="1">
      <c r="B223" s="70" t="s">
        <v>3561</v>
      </c>
      <c r="C223" s="72" t="s">
        <v>3578</v>
      </c>
      <c r="D223" s="73" t="s">
        <v>2276</v>
      </c>
      <c r="E223" s="72" t="s">
        <v>1436</v>
      </c>
    </row>
    <row r="224" spans="2:5" ht="15.4" customHeight="1" thickBot="1">
      <c r="B224" s="70" t="s">
        <v>3561</v>
      </c>
      <c r="C224" s="72" t="s">
        <v>3579</v>
      </c>
      <c r="D224" s="73" t="s">
        <v>2276</v>
      </c>
      <c r="E224" s="72" t="s">
        <v>1436</v>
      </c>
    </row>
    <row r="225" spans="2:5" ht="15.4" customHeight="1" thickBot="1">
      <c r="B225" s="70" t="s">
        <v>3561</v>
      </c>
      <c r="C225" s="72" t="s">
        <v>3580</v>
      </c>
      <c r="D225" s="73" t="s">
        <v>2276</v>
      </c>
      <c r="E225" s="72" t="s">
        <v>1436</v>
      </c>
    </row>
    <row r="226" spans="2:5" ht="15.4" customHeight="1" thickBot="1">
      <c r="B226" s="70" t="s">
        <v>3561</v>
      </c>
      <c r="C226" s="72" t="s">
        <v>3581</v>
      </c>
      <c r="D226" s="73" t="s">
        <v>2276</v>
      </c>
      <c r="E226" s="72" t="s">
        <v>1436</v>
      </c>
    </row>
    <row r="227" spans="2:5" ht="15.4" customHeight="1" thickBot="1">
      <c r="B227" s="70" t="s">
        <v>3561</v>
      </c>
      <c r="C227" s="72" t="s">
        <v>3582</v>
      </c>
      <c r="D227" s="73" t="s">
        <v>2276</v>
      </c>
      <c r="E227" s="72" t="s">
        <v>1436</v>
      </c>
    </row>
    <row r="228" spans="2:5" ht="15.4" customHeight="1" thickBot="1">
      <c r="B228" s="70" t="s">
        <v>3561</v>
      </c>
      <c r="C228" s="72" t="s">
        <v>3583</v>
      </c>
      <c r="D228" s="73" t="s">
        <v>2276</v>
      </c>
      <c r="E228" s="72" t="s">
        <v>1436</v>
      </c>
    </row>
    <row r="229" spans="2:5" ht="15.4" customHeight="1" thickBot="1">
      <c r="B229" s="70" t="s">
        <v>3561</v>
      </c>
      <c r="C229" s="72" t="s">
        <v>3584</v>
      </c>
      <c r="D229" s="73" t="s">
        <v>2276</v>
      </c>
      <c r="E229" s="72" t="s">
        <v>1436</v>
      </c>
    </row>
    <row r="230" spans="2:5" ht="15.4" customHeight="1" thickBot="1">
      <c r="B230" s="70" t="s">
        <v>3561</v>
      </c>
      <c r="C230" s="72" t="s">
        <v>3585</v>
      </c>
      <c r="D230" s="73" t="s">
        <v>2276</v>
      </c>
      <c r="E230" s="72" t="s">
        <v>1436</v>
      </c>
    </row>
    <row r="231" spans="2:5" ht="15.4" customHeight="1" thickBot="1">
      <c r="B231" s="70" t="s">
        <v>3561</v>
      </c>
      <c r="C231" s="72" t="s">
        <v>3586</v>
      </c>
      <c r="D231" s="73" t="s">
        <v>2276</v>
      </c>
      <c r="E231" s="72" t="s">
        <v>1436</v>
      </c>
    </row>
    <row r="232" spans="2:5" ht="15.4" customHeight="1" thickBot="1">
      <c r="B232" s="70" t="s">
        <v>3561</v>
      </c>
      <c r="C232" s="72" t="s">
        <v>3587</v>
      </c>
      <c r="D232" s="73" t="s">
        <v>2276</v>
      </c>
      <c r="E232" s="72" t="s">
        <v>1436</v>
      </c>
    </row>
    <row r="233" spans="2:5" ht="15.4" customHeight="1" thickBot="1">
      <c r="B233" s="70" t="s">
        <v>3561</v>
      </c>
      <c r="C233" s="72" t="s">
        <v>3588</v>
      </c>
      <c r="D233" s="73" t="s">
        <v>2276</v>
      </c>
      <c r="E233" s="72" t="s">
        <v>1436</v>
      </c>
    </row>
    <row r="234" spans="2:5" ht="15.4" customHeight="1" thickBot="1">
      <c r="B234" s="70" t="s">
        <v>3561</v>
      </c>
      <c r="C234" s="72" t="s">
        <v>3589</v>
      </c>
      <c r="D234" s="73" t="s">
        <v>2276</v>
      </c>
      <c r="E234" s="72" t="s">
        <v>1436</v>
      </c>
    </row>
    <row r="235" spans="2:5" ht="15.4" customHeight="1" thickBot="1">
      <c r="B235" s="70" t="s">
        <v>3561</v>
      </c>
      <c r="C235" s="72" t="s">
        <v>3590</v>
      </c>
      <c r="D235" s="73" t="s">
        <v>2276</v>
      </c>
      <c r="E235" s="72" t="s">
        <v>1436</v>
      </c>
    </row>
    <row r="236" spans="2:5" ht="15.4" customHeight="1" thickBot="1">
      <c r="B236" s="70" t="s">
        <v>3561</v>
      </c>
      <c r="C236" s="72" t="s">
        <v>3591</v>
      </c>
      <c r="D236" s="73" t="s">
        <v>2276</v>
      </c>
      <c r="E236" s="72" t="s">
        <v>1436</v>
      </c>
    </row>
    <row r="237" spans="2:5" ht="15.4" customHeight="1" thickBot="1">
      <c r="B237" s="70" t="s">
        <v>3561</v>
      </c>
      <c r="C237" s="72" t="s">
        <v>3592</v>
      </c>
      <c r="D237" s="73" t="s">
        <v>2276</v>
      </c>
      <c r="E237" s="72" t="s">
        <v>1436</v>
      </c>
    </row>
    <row r="238" spans="2:5" ht="15.4" customHeight="1" thickBot="1">
      <c r="B238" s="70" t="s">
        <v>3561</v>
      </c>
      <c r="C238" s="72" t="s">
        <v>3593</v>
      </c>
      <c r="D238" s="73" t="s">
        <v>2276</v>
      </c>
      <c r="E238" s="72" t="s">
        <v>1436</v>
      </c>
    </row>
    <row r="239" spans="2:5" ht="15.4" customHeight="1" thickBot="1">
      <c r="B239" s="70" t="s">
        <v>3561</v>
      </c>
      <c r="C239" s="72" t="s">
        <v>3594</v>
      </c>
      <c r="D239" s="73" t="s">
        <v>2276</v>
      </c>
      <c r="E239" s="72" t="s">
        <v>1436</v>
      </c>
    </row>
    <row r="240" spans="2:5" ht="15.4" customHeight="1" thickBot="1">
      <c r="B240" s="70" t="s">
        <v>3561</v>
      </c>
      <c r="C240" s="72" t="s">
        <v>3595</v>
      </c>
      <c r="D240" s="73" t="s">
        <v>2276</v>
      </c>
      <c r="E240" s="72" t="s">
        <v>1436</v>
      </c>
    </row>
    <row r="241" spans="2:5" ht="15.4" customHeight="1" thickBot="1">
      <c r="B241" s="70" t="s">
        <v>3561</v>
      </c>
      <c r="C241" s="72" t="s">
        <v>3596</v>
      </c>
      <c r="D241" s="73" t="s">
        <v>2276</v>
      </c>
      <c r="E241" s="72" t="s">
        <v>1436</v>
      </c>
    </row>
    <row r="242" spans="2:5" ht="15.4" customHeight="1" thickBot="1">
      <c r="B242" s="70" t="s">
        <v>3561</v>
      </c>
      <c r="C242" s="72" t="s">
        <v>3597</v>
      </c>
      <c r="D242" s="73" t="s">
        <v>2276</v>
      </c>
      <c r="E242" s="72" t="s">
        <v>1436</v>
      </c>
    </row>
    <row r="243" spans="2:5" ht="15.4" customHeight="1" thickBot="1">
      <c r="B243" s="70" t="s">
        <v>3561</v>
      </c>
      <c r="C243" s="72" t="s">
        <v>3598</v>
      </c>
      <c r="D243" s="73" t="s">
        <v>2276</v>
      </c>
      <c r="E243" s="72" t="s">
        <v>1436</v>
      </c>
    </row>
    <row r="244" spans="2:5" ht="15.4" customHeight="1" thickBot="1">
      <c r="B244" s="70" t="s">
        <v>3561</v>
      </c>
      <c r="C244" s="72" t="s">
        <v>3599</v>
      </c>
      <c r="D244" s="73" t="s">
        <v>2276</v>
      </c>
      <c r="E244" s="72" t="s">
        <v>1436</v>
      </c>
    </row>
    <row r="245" spans="2:5" ht="15.4" customHeight="1" thickBot="1">
      <c r="B245" s="70" t="s">
        <v>3600</v>
      </c>
      <c r="C245" s="72" t="s">
        <v>3601</v>
      </c>
      <c r="D245" s="73" t="s">
        <v>2276</v>
      </c>
      <c r="E245" s="72" t="s">
        <v>1436</v>
      </c>
    </row>
    <row r="246" spans="2:5" ht="15.4" customHeight="1" thickBot="1">
      <c r="B246" s="70" t="s">
        <v>3600</v>
      </c>
      <c r="C246" s="72" t="s">
        <v>3602</v>
      </c>
      <c r="D246" s="73" t="s">
        <v>2276</v>
      </c>
      <c r="E246" s="72" t="s">
        <v>1436</v>
      </c>
    </row>
    <row r="247" spans="2:5" ht="15.4" customHeight="1" thickBot="1">
      <c r="B247" s="70" t="s">
        <v>3600</v>
      </c>
      <c r="C247" s="72" t="s">
        <v>3603</v>
      </c>
      <c r="D247" s="73" t="s">
        <v>2276</v>
      </c>
      <c r="E247" s="72" t="s">
        <v>1436</v>
      </c>
    </row>
    <row r="248" spans="2:5" ht="15.4" customHeight="1" thickBot="1">
      <c r="B248" s="70" t="s">
        <v>3600</v>
      </c>
      <c r="C248" s="72" t="s">
        <v>3555</v>
      </c>
      <c r="D248" s="73" t="s">
        <v>2276</v>
      </c>
      <c r="E248" s="72" t="s">
        <v>1436</v>
      </c>
    </row>
    <row r="249" spans="2:5" ht="15.4" customHeight="1" thickBot="1">
      <c r="B249" s="70" t="s">
        <v>3600</v>
      </c>
      <c r="C249" s="72" t="s">
        <v>3604</v>
      </c>
      <c r="D249" s="73" t="s">
        <v>2276</v>
      </c>
      <c r="E249" s="72" t="s">
        <v>1436</v>
      </c>
    </row>
    <row r="250" spans="2:5" ht="15.4" customHeight="1" thickBot="1">
      <c r="B250" s="70" t="s">
        <v>3600</v>
      </c>
      <c r="C250" s="72" t="s">
        <v>3605</v>
      </c>
      <c r="D250" s="73" t="s">
        <v>2276</v>
      </c>
      <c r="E250" s="72" t="s">
        <v>1436</v>
      </c>
    </row>
    <row r="251" spans="2:5" ht="15.4" customHeight="1" thickBot="1">
      <c r="B251" s="70" t="s">
        <v>3600</v>
      </c>
      <c r="C251" s="72" t="s">
        <v>3606</v>
      </c>
      <c r="D251" s="73" t="s">
        <v>2276</v>
      </c>
      <c r="E251" s="72" t="s">
        <v>1436</v>
      </c>
    </row>
    <row r="252" spans="2:5" ht="15.4" customHeight="1" thickBot="1">
      <c r="B252" s="70" t="s">
        <v>3600</v>
      </c>
      <c r="C252" s="72" t="s">
        <v>3607</v>
      </c>
      <c r="D252" s="73" t="s">
        <v>2276</v>
      </c>
      <c r="E252" s="72" t="s">
        <v>1436</v>
      </c>
    </row>
    <row r="253" spans="2:5" ht="15.4" customHeight="1" thickBot="1">
      <c r="B253" s="70" t="s">
        <v>3600</v>
      </c>
      <c r="C253" s="72" t="s">
        <v>3608</v>
      </c>
      <c r="D253" s="73" t="s">
        <v>2276</v>
      </c>
      <c r="E253" s="72" t="s">
        <v>1436</v>
      </c>
    </row>
    <row r="254" spans="2:5" ht="15.4" customHeight="1" thickBot="1">
      <c r="B254" s="70" t="s">
        <v>3600</v>
      </c>
      <c r="C254" s="72" t="s">
        <v>3609</v>
      </c>
      <c r="D254" s="73" t="s">
        <v>2276</v>
      </c>
      <c r="E254" s="72" t="s">
        <v>1436</v>
      </c>
    </row>
    <row r="255" spans="2:5" ht="15.4" customHeight="1" thickBot="1">
      <c r="B255" s="70" t="s">
        <v>3600</v>
      </c>
      <c r="C255" s="72" t="s">
        <v>3610</v>
      </c>
      <c r="D255" s="73" t="s">
        <v>2276</v>
      </c>
      <c r="E255" s="72" t="s">
        <v>1436</v>
      </c>
    </row>
    <row r="256" spans="2:5" ht="15.4" customHeight="1" thickBot="1">
      <c r="B256" s="70" t="s">
        <v>3600</v>
      </c>
      <c r="C256" s="72" t="s">
        <v>3611</v>
      </c>
      <c r="D256" s="73" t="s">
        <v>2276</v>
      </c>
      <c r="E256" s="72" t="s">
        <v>1436</v>
      </c>
    </row>
    <row r="257" spans="2:5" ht="15.4" customHeight="1" thickBot="1">
      <c r="B257" s="70" t="s">
        <v>3600</v>
      </c>
      <c r="C257" s="72" t="s">
        <v>3612</v>
      </c>
      <c r="D257" s="73" t="s">
        <v>2276</v>
      </c>
      <c r="E257" s="72" t="s">
        <v>1436</v>
      </c>
    </row>
    <row r="258" spans="2:5" ht="15.4" customHeight="1" thickBot="1">
      <c r="B258" s="70" t="s">
        <v>3600</v>
      </c>
      <c r="C258" s="72" t="s">
        <v>3613</v>
      </c>
      <c r="D258" s="73" t="s">
        <v>2276</v>
      </c>
      <c r="E258" s="72" t="s">
        <v>1436</v>
      </c>
    </row>
    <row r="259" spans="2:5" ht="15.4" customHeight="1" thickBot="1">
      <c r="B259" s="70" t="s">
        <v>3600</v>
      </c>
      <c r="C259" s="72" t="s">
        <v>3614</v>
      </c>
      <c r="D259" s="73" t="s">
        <v>2276</v>
      </c>
      <c r="E259" s="72" t="s">
        <v>1436</v>
      </c>
    </row>
    <row r="260" spans="2:5" ht="15.4" customHeight="1" thickBot="1">
      <c r="B260" s="70" t="s">
        <v>3600</v>
      </c>
      <c r="C260" s="72" t="s">
        <v>3615</v>
      </c>
      <c r="D260" s="73" t="s">
        <v>2276</v>
      </c>
      <c r="E260" s="72" t="s">
        <v>1436</v>
      </c>
    </row>
    <row r="261" spans="2:5" ht="15.4" customHeight="1" thickBot="1">
      <c r="B261" s="70" t="s">
        <v>3600</v>
      </c>
      <c r="C261" s="72" t="s">
        <v>3616</v>
      </c>
      <c r="D261" s="73" t="s">
        <v>2276</v>
      </c>
      <c r="E261" s="72" t="s">
        <v>1436</v>
      </c>
    </row>
    <row r="262" spans="2:5" ht="15.4" customHeight="1" thickBot="1">
      <c r="B262" s="70" t="s">
        <v>3600</v>
      </c>
      <c r="C262" s="72" t="s">
        <v>3617</v>
      </c>
      <c r="D262" s="73" t="s">
        <v>2276</v>
      </c>
      <c r="E262" s="72" t="s">
        <v>1436</v>
      </c>
    </row>
    <row r="263" spans="2:5" ht="15.4" customHeight="1" thickBot="1">
      <c r="B263" s="70" t="s">
        <v>3600</v>
      </c>
      <c r="C263" s="72" t="s">
        <v>3618</v>
      </c>
      <c r="D263" s="73" t="s">
        <v>2276</v>
      </c>
      <c r="E263" s="72" t="s">
        <v>1436</v>
      </c>
    </row>
    <row r="264" spans="2:5" ht="15.4" customHeight="1" thickBot="1">
      <c r="B264" s="70" t="s">
        <v>3600</v>
      </c>
      <c r="C264" s="72" t="s">
        <v>3619</v>
      </c>
      <c r="D264" s="73" t="s">
        <v>2276</v>
      </c>
      <c r="E264" s="72" t="s">
        <v>1436</v>
      </c>
    </row>
    <row r="265" spans="2:5" ht="15.4" customHeight="1" thickBot="1">
      <c r="B265" s="70" t="s">
        <v>3600</v>
      </c>
      <c r="C265" s="72" t="s">
        <v>3620</v>
      </c>
      <c r="D265" s="73" t="s">
        <v>2276</v>
      </c>
      <c r="E265" s="72" t="s">
        <v>1436</v>
      </c>
    </row>
    <row r="266" spans="2:5" ht="15.4" customHeight="1" thickBot="1">
      <c r="B266" s="70" t="s">
        <v>3600</v>
      </c>
      <c r="C266" s="72" t="s">
        <v>3621</v>
      </c>
      <c r="D266" s="73" t="s">
        <v>2276</v>
      </c>
      <c r="E266" s="72" t="s">
        <v>1436</v>
      </c>
    </row>
    <row r="267" spans="2:5" ht="15.4" customHeight="1" thickBot="1">
      <c r="B267" s="70" t="s">
        <v>3600</v>
      </c>
      <c r="C267" s="72" t="s">
        <v>3622</v>
      </c>
      <c r="D267" s="73" t="s">
        <v>2276</v>
      </c>
      <c r="E267" s="72" t="s">
        <v>1436</v>
      </c>
    </row>
    <row r="268" spans="2:5" ht="15.4" customHeight="1" thickBot="1">
      <c r="B268" s="70" t="s">
        <v>3600</v>
      </c>
      <c r="C268" s="72" t="s">
        <v>3623</v>
      </c>
      <c r="D268" s="73" t="s">
        <v>2276</v>
      </c>
      <c r="E268" s="72" t="s">
        <v>1436</v>
      </c>
    </row>
    <row r="269" spans="2:5" ht="15.4" customHeight="1" thickBot="1">
      <c r="B269" s="70" t="s">
        <v>3600</v>
      </c>
      <c r="C269" s="72" t="s">
        <v>3624</v>
      </c>
      <c r="D269" s="73" t="s">
        <v>2276</v>
      </c>
      <c r="E269" s="72" t="s">
        <v>1436</v>
      </c>
    </row>
    <row r="270" spans="2:5" ht="15.4" customHeight="1" thickBot="1">
      <c r="B270" s="70" t="s">
        <v>3600</v>
      </c>
      <c r="C270" s="72" t="s">
        <v>3625</v>
      </c>
      <c r="D270" s="73" t="s">
        <v>2276</v>
      </c>
      <c r="E270" s="72" t="s">
        <v>1436</v>
      </c>
    </row>
    <row r="271" spans="2:5" ht="15.4" customHeight="1" thickBot="1">
      <c r="B271" s="70" t="s">
        <v>3600</v>
      </c>
      <c r="C271" s="72" t="s">
        <v>3626</v>
      </c>
      <c r="D271" s="73" t="s">
        <v>2276</v>
      </c>
      <c r="E271" s="72" t="s">
        <v>1436</v>
      </c>
    </row>
    <row r="272" spans="2:5" ht="15.4" customHeight="1" thickBot="1">
      <c r="B272" s="70" t="s">
        <v>3600</v>
      </c>
      <c r="C272" s="72" t="s">
        <v>3627</v>
      </c>
      <c r="D272" s="73" t="s">
        <v>2276</v>
      </c>
      <c r="E272" s="72" t="s">
        <v>1436</v>
      </c>
    </row>
    <row r="273" spans="2:5" ht="15.4" customHeight="1" thickBot="1">
      <c r="B273" s="70" t="s">
        <v>3600</v>
      </c>
      <c r="C273" s="72" t="s">
        <v>3628</v>
      </c>
      <c r="D273" s="73" t="s">
        <v>2276</v>
      </c>
      <c r="E273" s="72" t="s">
        <v>1436</v>
      </c>
    </row>
    <row r="274" spans="2:5" ht="15.4" customHeight="1" thickBot="1">
      <c r="B274" s="70" t="s">
        <v>3600</v>
      </c>
      <c r="C274" s="72" t="s">
        <v>3629</v>
      </c>
      <c r="D274" s="73" t="s">
        <v>2276</v>
      </c>
      <c r="E274" s="72" t="s">
        <v>1436</v>
      </c>
    </row>
    <row r="275" spans="2:5" ht="15.4" customHeight="1" thickBot="1">
      <c r="B275" s="70" t="s">
        <v>3600</v>
      </c>
      <c r="C275" s="72" t="s">
        <v>3630</v>
      </c>
      <c r="D275" s="73" t="s">
        <v>2276</v>
      </c>
      <c r="E275" s="72" t="s">
        <v>1436</v>
      </c>
    </row>
    <row r="276" spans="2:5" ht="15.4" customHeight="1" thickBot="1">
      <c r="B276" s="70" t="s">
        <v>3600</v>
      </c>
      <c r="C276" s="72" t="s">
        <v>3631</v>
      </c>
      <c r="D276" s="73" t="s">
        <v>2276</v>
      </c>
      <c r="E276" s="72" t="s">
        <v>1436</v>
      </c>
    </row>
    <row r="277" spans="2:5" ht="15.4" customHeight="1" thickBot="1">
      <c r="B277" s="70" t="s">
        <v>3600</v>
      </c>
      <c r="C277" s="72" t="s">
        <v>3632</v>
      </c>
      <c r="D277" s="73" t="s">
        <v>2276</v>
      </c>
      <c r="E277" s="72" t="s">
        <v>1436</v>
      </c>
    </row>
    <row r="278" spans="2:5" ht="15.4" customHeight="1" thickBot="1">
      <c r="B278" s="70" t="s">
        <v>3600</v>
      </c>
      <c r="C278" s="72" t="s">
        <v>3633</v>
      </c>
      <c r="D278" s="73" t="s">
        <v>2276</v>
      </c>
      <c r="E278" s="72" t="s">
        <v>1436</v>
      </c>
    </row>
    <row r="279" spans="2:5" ht="15.4" customHeight="1" thickBot="1">
      <c r="B279" s="70" t="s">
        <v>3600</v>
      </c>
      <c r="C279" s="72" t="s">
        <v>3634</v>
      </c>
      <c r="D279" s="73" t="s">
        <v>2276</v>
      </c>
      <c r="E279" s="72" t="s">
        <v>1436</v>
      </c>
    </row>
    <row r="280" spans="2:5" ht="15.4" customHeight="1" thickBot="1">
      <c r="B280" s="70" t="s">
        <v>3600</v>
      </c>
      <c r="C280" s="72" t="s">
        <v>3635</v>
      </c>
      <c r="D280" s="73" t="s">
        <v>2276</v>
      </c>
      <c r="E280" s="72" t="s">
        <v>1436</v>
      </c>
    </row>
    <row r="281" spans="2:5" ht="15.4" customHeight="1" thickBot="1">
      <c r="B281" s="70" t="s">
        <v>3600</v>
      </c>
      <c r="C281" s="72" t="s">
        <v>3636</v>
      </c>
      <c r="D281" s="73" t="s">
        <v>2276</v>
      </c>
      <c r="E281" s="72" t="s">
        <v>1436</v>
      </c>
    </row>
    <row r="282" spans="2:5" ht="15.4" customHeight="1" thickBot="1">
      <c r="B282" s="70" t="s">
        <v>3600</v>
      </c>
      <c r="C282" s="72" t="s">
        <v>3637</v>
      </c>
      <c r="D282" s="73" t="s">
        <v>2276</v>
      </c>
      <c r="E282" s="72" t="s">
        <v>1436</v>
      </c>
    </row>
    <row r="283" spans="2:5" ht="15.4" customHeight="1" thickBot="1">
      <c r="B283" s="70" t="s">
        <v>3600</v>
      </c>
      <c r="C283" s="72" t="s">
        <v>3638</v>
      </c>
      <c r="D283" s="73" t="s">
        <v>2276</v>
      </c>
      <c r="E283" s="72" t="s">
        <v>1436</v>
      </c>
    </row>
    <row r="284" spans="2:5" ht="15.4" customHeight="1" thickBot="1">
      <c r="B284" s="70" t="s">
        <v>3600</v>
      </c>
      <c r="C284" s="72" t="s">
        <v>3639</v>
      </c>
      <c r="D284" s="73" t="s">
        <v>2276</v>
      </c>
      <c r="E284" s="72" t="s">
        <v>1436</v>
      </c>
    </row>
    <row r="285" spans="2:5" ht="15.4" customHeight="1" thickBot="1">
      <c r="B285" s="70" t="s">
        <v>3600</v>
      </c>
      <c r="C285" s="72" t="s">
        <v>3640</v>
      </c>
      <c r="D285" s="73" t="s">
        <v>2276</v>
      </c>
      <c r="E285" s="72" t="s">
        <v>1436</v>
      </c>
    </row>
    <row r="286" spans="2:5" ht="15.4" customHeight="1" thickBot="1">
      <c r="B286" s="70" t="s">
        <v>3600</v>
      </c>
      <c r="C286" s="72" t="s">
        <v>3641</v>
      </c>
      <c r="D286" s="73" t="s">
        <v>2276</v>
      </c>
      <c r="E286" s="72" t="s">
        <v>1436</v>
      </c>
    </row>
    <row r="287" spans="2:5" ht="15.4" customHeight="1" thickBot="1">
      <c r="B287" s="70" t="s">
        <v>3600</v>
      </c>
      <c r="C287" s="72" t="s">
        <v>3642</v>
      </c>
      <c r="D287" s="73" t="s">
        <v>2276</v>
      </c>
      <c r="E287" s="72" t="s">
        <v>1436</v>
      </c>
    </row>
    <row r="288" spans="2:5" ht="15.4" customHeight="1" thickBot="1">
      <c r="B288" s="70" t="s">
        <v>3600</v>
      </c>
      <c r="C288" s="72" t="s">
        <v>3643</v>
      </c>
      <c r="D288" s="73" t="s">
        <v>2276</v>
      </c>
      <c r="E288" s="72" t="s">
        <v>1436</v>
      </c>
    </row>
    <row r="289" spans="2:5" ht="15.4" customHeight="1" thickBot="1">
      <c r="B289" s="70" t="s">
        <v>3600</v>
      </c>
      <c r="C289" s="72" t="s">
        <v>3644</v>
      </c>
      <c r="D289" s="73" t="s">
        <v>2276</v>
      </c>
      <c r="E289" s="72" t="s">
        <v>1436</v>
      </c>
    </row>
    <row r="290" spans="2:5" ht="15.4" customHeight="1" thickBot="1">
      <c r="B290" s="70" t="s">
        <v>3600</v>
      </c>
      <c r="C290" s="72" t="s">
        <v>3645</v>
      </c>
      <c r="D290" s="73" t="s">
        <v>2276</v>
      </c>
      <c r="E290" s="72" t="s">
        <v>1436</v>
      </c>
    </row>
    <row r="291" spans="2:5" ht="15.4" customHeight="1" thickBot="1">
      <c r="B291" s="70" t="s">
        <v>3600</v>
      </c>
      <c r="C291" s="72" t="s">
        <v>3646</v>
      </c>
      <c r="D291" s="73" t="s">
        <v>2276</v>
      </c>
      <c r="E291" s="72" t="s">
        <v>1436</v>
      </c>
    </row>
    <row r="292" spans="2:5" ht="15.4" customHeight="1" thickBot="1">
      <c r="B292" s="70" t="s">
        <v>3600</v>
      </c>
      <c r="C292" s="72" t="s">
        <v>3647</v>
      </c>
      <c r="D292" s="73" t="s">
        <v>2276</v>
      </c>
      <c r="E292" s="72" t="s">
        <v>1436</v>
      </c>
    </row>
    <row r="293" spans="2:5" ht="15.4" customHeight="1" thickBot="1">
      <c r="B293" s="70" t="s">
        <v>3600</v>
      </c>
      <c r="C293" s="72" t="s">
        <v>3648</v>
      </c>
      <c r="D293" s="73" t="s">
        <v>2276</v>
      </c>
      <c r="E293" s="72" t="s">
        <v>1436</v>
      </c>
    </row>
    <row r="294" spans="2:5" ht="15.4" customHeight="1" thickBot="1">
      <c r="B294" s="70" t="s">
        <v>3600</v>
      </c>
      <c r="C294" s="72" t="s">
        <v>3649</v>
      </c>
      <c r="D294" s="73" t="s">
        <v>2276</v>
      </c>
      <c r="E294" s="72" t="s">
        <v>1436</v>
      </c>
    </row>
    <row r="295" spans="2:5" ht="15.4" customHeight="1" thickBot="1">
      <c r="B295" s="70" t="s">
        <v>3600</v>
      </c>
      <c r="C295" s="72" t="s">
        <v>3650</v>
      </c>
      <c r="D295" s="73" t="s">
        <v>2276</v>
      </c>
      <c r="E295" s="72" t="s">
        <v>1436</v>
      </c>
    </row>
    <row r="296" spans="2:5" ht="15.4" customHeight="1" thickBot="1">
      <c r="B296" s="70" t="s">
        <v>3600</v>
      </c>
      <c r="C296" s="72" t="s">
        <v>3651</v>
      </c>
      <c r="D296" s="73" t="s">
        <v>2276</v>
      </c>
      <c r="E296" s="72" t="s">
        <v>1436</v>
      </c>
    </row>
    <row r="297" spans="2:5" ht="15.4" customHeight="1" thickBot="1">
      <c r="B297" s="70" t="s">
        <v>3600</v>
      </c>
      <c r="C297" s="72" t="s">
        <v>3652</v>
      </c>
      <c r="D297" s="73" t="s">
        <v>2276</v>
      </c>
      <c r="E297" s="72" t="s">
        <v>1436</v>
      </c>
    </row>
    <row r="298" spans="2:5" ht="15.4" customHeight="1" thickBot="1">
      <c r="B298" s="70" t="s">
        <v>3653</v>
      </c>
      <c r="C298" s="72" t="s">
        <v>3654</v>
      </c>
      <c r="D298" s="73" t="s">
        <v>2276</v>
      </c>
      <c r="E298" s="72" t="s">
        <v>1436</v>
      </c>
    </row>
    <row r="299" spans="2:5" ht="15.4" customHeight="1" thickBot="1">
      <c r="B299" s="70" t="s">
        <v>3653</v>
      </c>
      <c r="C299" s="72" t="s">
        <v>3655</v>
      </c>
      <c r="D299" s="73" t="s">
        <v>2276</v>
      </c>
      <c r="E299" s="72" t="s">
        <v>1436</v>
      </c>
    </row>
    <row r="300" spans="2:5" ht="15.4" customHeight="1" thickBot="1">
      <c r="B300" s="70" t="s">
        <v>3653</v>
      </c>
      <c r="C300" s="72" t="s">
        <v>3656</v>
      </c>
      <c r="D300" s="73" t="s">
        <v>2276</v>
      </c>
      <c r="E300" s="72" t="s">
        <v>1436</v>
      </c>
    </row>
    <row r="301" spans="2:5" ht="15.4" customHeight="1" thickBot="1">
      <c r="B301" s="70" t="s">
        <v>3653</v>
      </c>
      <c r="C301" s="72" t="s">
        <v>3657</v>
      </c>
      <c r="D301" s="73" t="s">
        <v>2276</v>
      </c>
      <c r="E301" s="72" t="s">
        <v>1436</v>
      </c>
    </row>
    <row r="302" spans="2:5" ht="15.4" customHeight="1" thickBot="1">
      <c r="B302" s="70" t="s">
        <v>3653</v>
      </c>
      <c r="C302" s="72" t="s">
        <v>3658</v>
      </c>
      <c r="D302" s="73" t="s">
        <v>2276</v>
      </c>
      <c r="E302" s="72" t="s">
        <v>1436</v>
      </c>
    </row>
    <row r="303" spans="2:5" ht="15.4" customHeight="1" thickBot="1">
      <c r="B303" s="70" t="s">
        <v>3653</v>
      </c>
      <c r="C303" s="72" t="s">
        <v>3659</v>
      </c>
      <c r="D303" s="73" t="s">
        <v>2276</v>
      </c>
      <c r="E303" s="72" t="s">
        <v>1436</v>
      </c>
    </row>
    <row r="304" spans="2:5" ht="15.4" customHeight="1" thickBot="1">
      <c r="B304" s="70" t="s">
        <v>3653</v>
      </c>
      <c r="C304" s="72" t="s">
        <v>3660</v>
      </c>
      <c r="D304" s="73" t="s">
        <v>2276</v>
      </c>
      <c r="E304" s="72" t="s">
        <v>1436</v>
      </c>
    </row>
    <row r="305" spans="2:5" ht="15.4" customHeight="1" thickBot="1">
      <c r="B305" s="70" t="s">
        <v>3653</v>
      </c>
      <c r="C305" s="72" t="s">
        <v>3661</v>
      </c>
      <c r="D305" s="73" t="s">
        <v>2276</v>
      </c>
      <c r="E305" s="72" t="s">
        <v>1436</v>
      </c>
    </row>
    <row r="306" spans="2:5" ht="15.4" customHeight="1" thickBot="1">
      <c r="B306" s="70" t="s">
        <v>3653</v>
      </c>
      <c r="C306" s="72" t="s">
        <v>3662</v>
      </c>
      <c r="D306" s="73" t="s">
        <v>2276</v>
      </c>
      <c r="E306" s="72" t="s">
        <v>1436</v>
      </c>
    </row>
    <row r="307" spans="2:5" ht="15.4" customHeight="1" thickBot="1">
      <c r="B307" s="70" t="s">
        <v>3653</v>
      </c>
      <c r="C307" s="72" t="s">
        <v>3663</v>
      </c>
      <c r="D307" s="73" t="s">
        <v>2276</v>
      </c>
      <c r="E307" s="72" t="s">
        <v>1436</v>
      </c>
    </row>
    <row r="308" spans="2:5" ht="15.4" customHeight="1" thickBot="1">
      <c r="B308" s="70" t="s">
        <v>3653</v>
      </c>
      <c r="C308" s="72" t="s">
        <v>3664</v>
      </c>
      <c r="D308" s="73" t="s">
        <v>2276</v>
      </c>
      <c r="E308" s="72" t="s">
        <v>1436</v>
      </c>
    </row>
    <row r="309" spans="2:5" ht="15.4" customHeight="1" thickBot="1">
      <c r="B309" s="70" t="s">
        <v>3653</v>
      </c>
      <c r="C309" s="72" t="s">
        <v>3665</v>
      </c>
      <c r="D309" s="73" t="s">
        <v>2276</v>
      </c>
      <c r="E309" s="72" t="s">
        <v>1436</v>
      </c>
    </row>
    <row r="310" spans="2:5" ht="15.4" customHeight="1" thickBot="1">
      <c r="B310" s="70" t="s">
        <v>3653</v>
      </c>
      <c r="C310" s="72" t="s">
        <v>3666</v>
      </c>
      <c r="D310" s="73" t="s">
        <v>2276</v>
      </c>
      <c r="E310" s="72" t="s">
        <v>1436</v>
      </c>
    </row>
    <row r="311" spans="2:5" ht="15.4" customHeight="1" thickBot="1">
      <c r="B311" s="70" t="s">
        <v>3653</v>
      </c>
      <c r="C311" s="72" t="s">
        <v>3667</v>
      </c>
      <c r="D311" s="73" t="s">
        <v>2276</v>
      </c>
      <c r="E311" s="72" t="s">
        <v>1436</v>
      </c>
    </row>
    <row r="312" spans="2:5" ht="15.4" customHeight="1" thickBot="1">
      <c r="B312" s="70" t="s">
        <v>3653</v>
      </c>
      <c r="C312" s="72" t="s">
        <v>3668</v>
      </c>
      <c r="D312" s="73" t="s">
        <v>2276</v>
      </c>
      <c r="E312" s="72" t="s">
        <v>1436</v>
      </c>
    </row>
    <row r="313" spans="2:5" ht="15.4" customHeight="1" thickBot="1">
      <c r="B313" s="70" t="s">
        <v>3653</v>
      </c>
      <c r="C313" s="72" t="s">
        <v>3669</v>
      </c>
      <c r="D313" s="73" t="s">
        <v>2276</v>
      </c>
      <c r="E313" s="72" t="s">
        <v>1436</v>
      </c>
    </row>
    <row r="314" spans="2:5" ht="15.4" customHeight="1" thickBot="1">
      <c r="B314" s="70" t="s">
        <v>3653</v>
      </c>
      <c r="C314" s="72" t="s">
        <v>3670</v>
      </c>
      <c r="D314" s="73" t="s">
        <v>2276</v>
      </c>
      <c r="E314" s="72" t="s">
        <v>1436</v>
      </c>
    </row>
    <row r="315" spans="2:5" ht="15.4" customHeight="1" thickBot="1">
      <c r="B315" s="70" t="s">
        <v>3653</v>
      </c>
      <c r="C315" s="72" t="s">
        <v>3671</v>
      </c>
      <c r="D315" s="73" t="s">
        <v>2276</v>
      </c>
      <c r="E315" s="72" t="s">
        <v>1436</v>
      </c>
    </row>
    <row r="316" spans="2:5" ht="15.4" customHeight="1" thickBot="1">
      <c r="B316" s="70" t="s">
        <v>3653</v>
      </c>
      <c r="C316" s="72" t="s">
        <v>3672</v>
      </c>
      <c r="D316" s="73" t="s">
        <v>2276</v>
      </c>
      <c r="E316" s="72" t="s">
        <v>1436</v>
      </c>
    </row>
    <row r="317" spans="2:5" ht="15.4" customHeight="1" thickBot="1">
      <c r="B317" s="70" t="s">
        <v>3653</v>
      </c>
      <c r="C317" s="72" t="s">
        <v>3673</v>
      </c>
      <c r="D317" s="73" t="s">
        <v>2276</v>
      </c>
      <c r="E317" s="72" t="s">
        <v>1436</v>
      </c>
    </row>
    <row r="318" spans="2:5" ht="15.4" customHeight="1" thickBot="1">
      <c r="B318" s="70" t="s">
        <v>3653</v>
      </c>
      <c r="C318" s="72" t="s">
        <v>3674</v>
      </c>
      <c r="D318" s="73" t="s">
        <v>2276</v>
      </c>
      <c r="E318" s="72" t="s">
        <v>1436</v>
      </c>
    </row>
    <row r="319" spans="2:5" ht="15.4" customHeight="1" thickBot="1">
      <c r="B319" s="70" t="s">
        <v>3653</v>
      </c>
      <c r="C319" s="72" t="s">
        <v>3675</v>
      </c>
      <c r="D319" s="73" t="s">
        <v>2276</v>
      </c>
      <c r="E319" s="72" t="s">
        <v>1436</v>
      </c>
    </row>
    <row r="320" spans="2:5" ht="15.4" customHeight="1" thickBot="1">
      <c r="B320" s="70" t="s">
        <v>3653</v>
      </c>
      <c r="C320" s="72" t="s">
        <v>3676</v>
      </c>
      <c r="D320" s="73" t="s">
        <v>2276</v>
      </c>
      <c r="E320" s="72" t="s">
        <v>1436</v>
      </c>
    </row>
    <row r="321" spans="2:5" ht="15.4" customHeight="1" thickBot="1">
      <c r="B321" s="70" t="s">
        <v>3653</v>
      </c>
      <c r="C321" s="72" t="s">
        <v>3677</v>
      </c>
      <c r="D321" s="73" t="s">
        <v>2276</v>
      </c>
      <c r="E321" s="72" t="s">
        <v>1436</v>
      </c>
    </row>
    <row r="322" spans="2:5" ht="15.4" customHeight="1" thickBot="1">
      <c r="B322" s="70" t="s">
        <v>3653</v>
      </c>
      <c r="C322" s="72" t="s">
        <v>3678</v>
      </c>
      <c r="D322" s="73" t="s">
        <v>2276</v>
      </c>
      <c r="E322" s="72" t="s">
        <v>1436</v>
      </c>
    </row>
    <row r="323" spans="2:5" ht="15.4" customHeight="1" thickBot="1">
      <c r="B323" s="70" t="s">
        <v>3653</v>
      </c>
      <c r="C323" s="72" t="s">
        <v>3679</v>
      </c>
      <c r="D323" s="73" t="s">
        <v>2276</v>
      </c>
      <c r="E323" s="72" t="s">
        <v>1436</v>
      </c>
    </row>
    <row r="324" spans="2:5" ht="15.4" customHeight="1" thickBot="1">
      <c r="B324" s="70" t="s">
        <v>3653</v>
      </c>
      <c r="C324" s="72" t="s">
        <v>3680</v>
      </c>
      <c r="D324" s="73" t="s">
        <v>2276</v>
      </c>
      <c r="E324" s="72" t="s">
        <v>1436</v>
      </c>
    </row>
    <row r="325" spans="2:5" ht="15.4" customHeight="1" thickBot="1">
      <c r="B325" s="70" t="s">
        <v>3653</v>
      </c>
      <c r="C325" s="72" t="s">
        <v>3681</v>
      </c>
      <c r="D325" s="73" t="s">
        <v>2276</v>
      </c>
      <c r="E325" s="72" t="s">
        <v>1436</v>
      </c>
    </row>
    <row r="326" spans="2:5" ht="15.4" customHeight="1" thickBot="1">
      <c r="B326" s="70" t="s">
        <v>3653</v>
      </c>
      <c r="C326" s="72" t="s">
        <v>3682</v>
      </c>
      <c r="D326" s="73" t="s">
        <v>2276</v>
      </c>
      <c r="E326" s="72" t="s">
        <v>1436</v>
      </c>
    </row>
    <row r="327" spans="2:5" ht="15.4" customHeight="1" thickBot="1">
      <c r="B327" s="70" t="s">
        <v>3653</v>
      </c>
      <c r="C327" s="72" t="s">
        <v>3683</v>
      </c>
      <c r="D327" s="73" t="s">
        <v>2276</v>
      </c>
      <c r="E327" s="72" t="s">
        <v>1436</v>
      </c>
    </row>
    <row r="328" spans="2:5" ht="15.4" customHeight="1" thickBot="1">
      <c r="B328" s="70" t="s">
        <v>3653</v>
      </c>
      <c r="C328" s="72" t="s">
        <v>3684</v>
      </c>
      <c r="D328" s="73" t="s">
        <v>2276</v>
      </c>
      <c r="E328" s="72" t="s">
        <v>1436</v>
      </c>
    </row>
    <row r="329" spans="2:5" ht="15.4" customHeight="1" thickBot="1">
      <c r="B329" s="70" t="s">
        <v>3653</v>
      </c>
      <c r="C329" s="72" t="s">
        <v>3685</v>
      </c>
      <c r="D329" s="73" t="s">
        <v>2276</v>
      </c>
      <c r="E329" s="72" t="s">
        <v>1436</v>
      </c>
    </row>
    <row r="330" spans="2:5" ht="15.4" customHeight="1" thickBot="1">
      <c r="B330" s="70" t="s">
        <v>3653</v>
      </c>
      <c r="C330" s="72" t="s">
        <v>3686</v>
      </c>
      <c r="D330" s="73" t="s">
        <v>2276</v>
      </c>
      <c r="E330" s="72" t="s">
        <v>1436</v>
      </c>
    </row>
    <row r="331" spans="2:5" ht="15.4" customHeight="1" thickBot="1">
      <c r="B331" s="70" t="s">
        <v>3653</v>
      </c>
      <c r="C331" s="72" t="s">
        <v>3687</v>
      </c>
      <c r="D331" s="73" t="s">
        <v>2276</v>
      </c>
      <c r="E331" s="72" t="s">
        <v>1436</v>
      </c>
    </row>
    <row r="332" spans="2:5" ht="15.4" customHeight="1" thickBot="1">
      <c r="B332" s="70" t="s">
        <v>3653</v>
      </c>
      <c r="C332" s="72" t="s">
        <v>3688</v>
      </c>
      <c r="D332" s="73" t="s">
        <v>2276</v>
      </c>
      <c r="E332" s="72" t="s">
        <v>1436</v>
      </c>
    </row>
    <row r="333" spans="2:5" ht="15.4" customHeight="1" thickBot="1">
      <c r="B333" s="70" t="s">
        <v>3653</v>
      </c>
      <c r="C333" s="72" t="s">
        <v>3689</v>
      </c>
      <c r="D333" s="73" t="s">
        <v>2276</v>
      </c>
      <c r="E333" s="72" t="s">
        <v>1436</v>
      </c>
    </row>
    <row r="334" spans="2:5" ht="15.4" customHeight="1" thickBot="1">
      <c r="B334" s="70" t="s">
        <v>3653</v>
      </c>
      <c r="C334" s="72" t="s">
        <v>3690</v>
      </c>
      <c r="D334" s="73" t="s">
        <v>2276</v>
      </c>
      <c r="E334" s="72" t="s">
        <v>1436</v>
      </c>
    </row>
    <row r="335" spans="2:5" ht="15.4" customHeight="1" thickBot="1">
      <c r="B335" s="70" t="s">
        <v>3653</v>
      </c>
      <c r="C335" s="72" t="s">
        <v>3691</v>
      </c>
      <c r="D335" s="73" t="s">
        <v>2276</v>
      </c>
      <c r="E335" s="72" t="s">
        <v>1436</v>
      </c>
    </row>
    <row r="336" spans="2:5" ht="15.4" customHeight="1" thickBot="1">
      <c r="B336" s="70" t="s">
        <v>3653</v>
      </c>
      <c r="C336" s="72" t="s">
        <v>3692</v>
      </c>
      <c r="D336" s="73" t="s">
        <v>2276</v>
      </c>
      <c r="E336" s="72" t="s">
        <v>1436</v>
      </c>
    </row>
    <row r="337" spans="2:5" ht="15.4" customHeight="1" thickBot="1">
      <c r="B337" s="70" t="s">
        <v>3653</v>
      </c>
      <c r="C337" s="72" t="s">
        <v>3693</v>
      </c>
      <c r="D337" s="73" t="s">
        <v>2276</v>
      </c>
      <c r="E337" s="72" t="s">
        <v>1436</v>
      </c>
    </row>
    <row r="338" spans="2:5" ht="15.4" customHeight="1" thickBot="1">
      <c r="B338" s="70" t="s">
        <v>3653</v>
      </c>
      <c r="C338" s="72" t="s">
        <v>3681</v>
      </c>
      <c r="D338" s="73" t="s">
        <v>2276</v>
      </c>
      <c r="E338" s="72" t="s">
        <v>1436</v>
      </c>
    </row>
    <row r="339" spans="2:5" ht="15.4" customHeight="1" thickBot="1">
      <c r="B339" s="70" t="s">
        <v>3653</v>
      </c>
      <c r="C339" s="72" t="s">
        <v>3682</v>
      </c>
      <c r="D339" s="73" t="s">
        <v>2276</v>
      </c>
      <c r="E339" s="72" t="s">
        <v>1436</v>
      </c>
    </row>
    <row r="340" spans="2:5" ht="15.4" customHeight="1" thickBot="1">
      <c r="B340" s="70" t="s">
        <v>3653</v>
      </c>
      <c r="C340" s="72" t="s">
        <v>3683</v>
      </c>
      <c r="D340" s="73" t="s">
        <v>2276</v>
      </c>
      <c r="E340" s="72" t="s">
        <v>1436</v>
      </c>
    </row>
    <row r="341" spans="2:5" ht="15.4" customHeight="1" thickBot="1">
      <c r="B341" s="70" t="s">
        <v>3653</v>
      </c>
      <c r="C341" s="72" t="s">
        <v>3684</v>
      </c>
      <c r="D341" s="73" t="s">
        <v>2276</v>
      </c>
      <c r="E341" s="72" t="s">
        <v>1436</v>
      </c>
    </row>
    <row r="342" spans="2:5" ht="15.4" customHeight="1" thickBot="1">
      <c r="B342" s="70" t="s">
        <v>3653</v>
      </c>
      <c r="C342" s="72" t="s">
        <v>3685</v>
      </c>
      <c r="D342" s="73" t="s">
        <v>2276</v>
      </c>
      <c r="E342" s="72" t="s">
        <v>1436</v>
      </c>
    </row>
    <row r="343" spans="2:5" ht="15.4" customHeight="1" thickBot="1">
      <c r="B343" s="70" t="s">
        <v>3653</v>
      </c>
      <c r="C343" s="72" t="s">
        <v>3686</v>
      </c>
      <c r="D343" s="73" t="s">
        <v>2276</v>
      </c>
      <c r="E343" s="72" t="s">
        <v>1436</v>
      </c>
    </row>
    <row r="344" spans="2:5" ht="15.4" customHeight="1" thickBot="1">
      <c r="B344" s="70" t="s">
        <v>3653</v>
      </c>
      <c r="C344" s="72" t="s">
        <v>3687</v>
      </c>
      <c r="D344" s="73" t="s">
        <v>2276</v>
      </c>
      <c r="E344" s="72" t="s">
        <v>1436</v>
      </c>
    </row>
    <row r="345" spans="2:5" ht="15.4" customHeight="1" thickBot="1">
      <c r="B345" s="70" t="s">
        <v>3653</v>
      </c>
      <c r="C345" s="72" t="s">
        <v>3688</v>
      </c>
      <c r="D345" s="73" t="s">
        <v>2276</v>
      </c>
      <c r="E345" s="72" t="s">
        <v>1436</v>
      </c>
    </row>
    <row r="346" spans="2:5" ht="15.4" customHeight="1" thickBot="1">
      <c r="B346" s="70" t="s">
        <v>3653</v>
      </c>
      <c r="C346" s="72" t="s">
        <v>3689</v>
      </c>
      <c r="D346" s="73" t="s">
        <v>2276</v>
      </c>
      <c r="E346" s="72" t="s">
        <v>1436</v>
      </c>
    </row>
    <row r="347" spans="2:5" ht="15.4" customHeight="1" thickBot="1">
      <c r="B347" s="70" t="s">
        <v>3653</v>
      </c>
      <c r="C347" s="72" t="s">
        <v>3690</v>
      </c>
      <c r="D347" s="73" t="s">
        <v>2276</v>
      </c>
      <c r="E347" s="72" t="s">
        <v>1436</v>
      </c>
    </row>
    <row r="348" spans="2:5" ht="15.4" customHeight="1" thickBot="1">
      <c r="B348" s="70" t="s">
        <v>3653</v>
      </c>
      <c r="C348" s="72" t="s">
        <v>3691</v>
      </c>
      <c r="D348" s="73" t="s">
        <v>2276</v>
      </c>
      <c r="E348" s="72" t="s">
        <v>1436</v>
      </c>
    </row>
    <row r="349" spans="2:5" ht="15.4" customHeight="1" thickBot="1">
      <c r="B349" s="70" t="s">
        <v>3653</v>
      </c>
      <c r="C349" s="72" t="s">
        <v>3692</v>
      </c>
      <c r="D349" s="73" t="s">
        <v>2276</v>
      </c>
      <c r="E349" s="72" t="s">
        <v>1436</v>
      </c>
    </row>
    <row r="350" spans="2:5" ht="15.4" customHeight="1" thickBot="1">
      <c r="B350" s="70" t="s">
        <v>3653</v>
      </c>
      <c r="C350" s="72" t="s">
        <v>3693</v>
      </c>
      <c r="D350" s="73" t="s">
        <v>2276</v>
      </c>
      <c r="E350" s="72" t="s">
        <v>1436</v>
      </c>
    </row>
    <row r="351" spans="2:5" ht="15.4" customHeight="1" thickBot="1">
      <c r="B351" s="70" t="s">
        <v>3653</v>
      </c>
      <c r="C351" s="72" t="s">
        <v>3681</v>
      </c>
      <c r="D351" s="73" t="s">
        <v>2276</v>
      </c>
      <c r="E351" s="72" t="s">
        <v>1436</v>
      </c>
    </row>
    <row r="352" spans="2:5" ht="15.4" customHeight="1" thickBot="1">
      <c r="B352" s="70" t="s">
        <v>3653</v>
      </c>
      <c r="C352" s="72" t="s">
        <v>3682</v>
      </c>
      <c r="D352" s="73" t="s">
        <v>2276</v>
      </c>
      <c r="E352" s="72" t="s">
        <v>1436</v>
      </c>
    </row>
    <row r="353" spans="2:5" ht="15.4" customHeight="1" thickBot="1">
      <c r="B353" s="70" t="s">
        <v>3653</v>
      </c>
      <c r="C353" s="72" t="s">
        <v>3683</v>
      </c>
      <c r="D353" s="73" t="s">
        <v>2276</v>
      </c>
      <c r="E353" s="72" t="s">
        <v>1436</v>
      </c>
    </row>
    <row r="354" spans="2:5" ht="15.4" customHeight="1" thickBot="1">
      <c r="B354" s="70" t="s">
        <v>3653</v>
      </c>
      <c r="C354" s="72" t="s">
        <v>3684</v>
      </c>
      <c r="D354" s="73" t="s">
        <v>2276</v>
      </c>
      <c r="E354" s="72" t="s">
        <v>1436</v>
      </c>
    </row>
    <row r="355" spans="2:5" ht="15.4" customHeight="1" thickBot="1">
      <c r="B355" s="70" t="s">
        <v>3653</v>
      </c>
      <c r="C355" s="72" t="s">
        <v>3685</v>
      </c>
      <c r="D355" s="73" t="s">
        <v>2276</v>
      </c>
      <c r="E355" s="72" t="s">
        <v>1436</v>
      </c>
    </row>
    <row r="356" spans="2:5" ht="15.4" customHeight="1" thickBot="1">
      <c r="B356" s="70" t="s">
        <v>3653</v>
      </c>
      <c r="C356" s="72" t="s">
        <v>3686</v>
      </c>
      <c r="D356" s="73" t="s">
        <v>2276</v>
      </c>
      <c r="E356" s="72" t="s">
        <v>1436</v>
      </c>
    </row>
    <row r="357" spans="2:5" ht="15.4" customHeight="1" thickBot="1">
      <c r="B357" s="70" t="s">
        <v>3653</v>
      </c>
      <c r="C357" s="72" t="s">
        <v>3687</v>
      </c>
      <c r="D357" s="73" t="s">
        <v>2276</v>
      </c>
      <c r="E357" s="72" t="s">
        <v>1436</v>
      </c>
    </row>
    <row r="358" spans="2:5" ht="15.4" customHeight="1" thickBot="1">
      <c r="B358" s="70" t="s">
        <v>3653</v>
      </c>
      <c r="C358" s="72" t="s">
        <v>3688</v>
      </c>
      <c r="D358" s="73" t="s">
        <v>2276</v>
      </c>
      <c r="E358" s="72" t="s">
        <v>1436</v>
      </c>
    </row>
    <row r="359" spans="2:5" ht="15.4" customHeight="1" thickBot="1">
      <c r="B359" s="70" t="s">
        <v>3653</v>
      </c>
      <c r="C359" s="72" t="s">
        <v>3689</v>
      </c>
      <c r="D359" s="73" t="s">
        <v>2276</v>
      </c>
      <c r="E359" s="72" t="s">
        <v>1436</v>
      </c>
    </row>
    <row r="360" spans="2:5" ht="15.4" customHeight="1" thickBot="1">
      <c r="B360" s="70" t="s">
        <v>3653</v>
      </c>
      <c r="C360" s="72" t="s">
        <v>3690</v>
      </c>
      <c r="D360" s="73" t="s">
        <v>2276</v>
      </c>
      <c r="E360" s="72" t="s">
        <v>1436</v>
      </c>
    </row>
    <row r="361" spans="2:5" ht="15.4" customHeight="1" thickBot="1">
      <c r="B361" s="70" t="s">
        <v>3653</v>
      </c>
      <c r="C361" s="72" t="s">
        <v>3691</v>
      </c>
      <c r="D361" s="73" t="s">
        <v>2276</v>
      </c>
      <c r="E361" s="72" t="s">
        <v>1436</v>
      </c>
    </row>
    <row r="362" spans="2:5" ht="15.4" customHeight="1" thickBot="1">
      <c r="B362" s="70" t="s">
        <v>3653</v>
      </c>
      <c r="C362" s="72" t="s">
        <v>3692</v>
      </c>
      <c r="D362" s="73" t="s">
        <v>2276</v>
      </c>
      <c r="E362" s="72" t="s">
        <v>1436</v>
      </c>
    </row>
    <row r="363" spans="2:5" ht="15.4" customHeight="1" thickBot="1">
      <c r="B363" s="70" t="s">
        <v>3653</v>
      </c>
      <c r="C363" s="72" t="s">
        <v>3693</v>
      </c>
      <c r="D363" s="73" t="s">
        <v>2276</v>
      </c>
      <c r="E363" s="72" t="s">
        <v>1436</v>
      </c>
    </row>
    <row r="364" spans="2:5" ht="15.4" customHeight="1" thickBot="1">
      <c r="B364" s="70" t="s">
        <v>3653</v>
      </c>
      <c r="C364" s="72" t="s">
        <v>3694</v>
      </c>
      <c r="D364" s="73" t="s">
        <v>2276</v>
      </c>
      <c r="E364" s="72" t="s">
        <v>1436</v>
      </c>
    </row>
    <row r="365" spans="2:5" ht="15.4" customHeight="1" thickBot="1">
      <c r="B365" s="70" t="s">
        <v>3653</v>
      </c>
      <c r="C365" s="72" t="s">
        <v>3695</v>
      </c>
      <c r="D365" s="73" t="s">
        <v>2276</v>
      </c>
      <c r="E365" s="72" t="s">
        <v>1436</v>
      </c>
    </row>
    <row r="366" spans="2:5" ht="15.4" customHeight="1" thickBot="1">
      <c r="B366" s="70" t="s">
        <v>3653</v>
      </c>
      <c r="C366" s="72" t="s">
        <v>3696</v>
      </c>
      <c r="D366" s="73" t="s">
        <v>2276</v>
      </c>
      <c r="E366" s="72" t="s">
        <v>1436</v>
      </c>
    </row>
    <row r="367" spans="2:5" ht="15.4" customHeight="1" thickBot="1">
      <c r="B367" s="70" t="s">
        <v>3697</v>
      </c>
      <c r="C367" s="72" t="s">
        <v>3698</v>
      </c>
      <c r="D367" s="73" t="s">
        <v>2276</v>
      </c>
      <c r="E367" s="72" t="s">
        <v>1436</v>
      </c>
    </row>
    <row r="368" spans="2:5" ht="15.4" customHeight="1" thickBot="1">
      <c r="B368" s="70" t="s">
        <v>3697</v>
      </c>
      <c r="C368" s="72" t="s">
        <v>3699</v>
      </c>
      <c r="D368" s="73" t="s">
        <v>2276</v>
      </c>
      <c r="E368" s="72" t="s">
        <v>1436</v>
      </c>
    </row>
    <row r="369" spans="2:5" ht="15.4" customHeight="1" thickBot="1">
      <c r="B369" s="70" t="s">
        <v>3697</v>
      </c>
      <c r="C369" s="72" t="s">
        <v>3700</v>
      </c>
      <c r="D369" s="73" t="s">
        <v>2276</v>
      </c>
      <c r="E369" s="72" t="s">
        <v>1436</v>
      </c>
    </row>
    <row r="370" spans="2:5" ht="15.4" customHeight="1" thickBot="1">
      <c r="B370" s="70" t="s">
        <v>3697</v>
      </c>
      <c r="C370" s="72" t="s">
        <v>3701</v>
      </c>
      <c r="D370" s="73" t="s">
        <v>2276</v>
      </c>
      <c r="E370" s="72" t="s">
        <v>1436</v>
      </c>
    </row>
    <row r="371" spans="2:5" ht="15.4" customHeight="1" thickBot="1">
      <c r="B371" s="70" t="s">
        <v>3697</v>
      </c>
      <c r="C371" s="72" t="s">
        <v>3702</v>
      </c>
      <c r="D371" s="73" t="s">
        <v>2276</v>
      </c>
      <c r="E371" s="72" t="s">
        <v>1436</v>
      </c>
    </row>
    <row r="372" spans="2:5" ht="15.4" customHeight="1" thickBot="1">
      <c r="B372" s="70" t="s">
        <v>3697</v>
      </c>
      <c r="C372" s="72" t="s">
        <v>3703</v>
      </c>
      <c r="D372" s="73" t="s">
        <v>2276</v>
      </c>
      <c r="E372" s="72" t="s">
        <v>1436</v>
      </c>
    </row>
    <row r="373" spans="2:5" ht="15.4" customHeight="1" thickBot="1">
      <c r="B373" s="70" t="s">
        <v>3697</v>
      </c>
      <c r="C373" s="72" t="s">
        <v>3704</v>
      </c>
      <c r="D373" s="73" t="s">
        <v>2276</v>
      </c>
      <c r="E373" s="72" t="s">
        <v>1436</v>
      </c>
    </row>
    <row r="374" spans="2:5" ht="15.4" customHeight="1" thickBot="1">
      <c r="B374" s="70" t="s">
        <v>3697</v>
      </c>
      <c r="C374" s="72" t="s">
        <v>3705</v>
      </c>
      <c r="D374" s="73" t="s">
        <v>2276</v>
      </c>
      <c r="E374" s="72" t="s">
        <v>1436</v>
      </c>
    </row>
    <row r="375" spans="2:5" ht="15.4" customHeight="1" thickBot="1">
      <c r="B375" s="70" t="s">
        <v>3697</v>
      </c>
      <c r="C375" s="72" t="s">
        <v>3706</v>
      </c>
      <c r="D375" s="73" t="s">
        <v>2276</v>
      </c>
      <c r="E375" s="72" t="s">
        <v>1436</v>
      </c>
    </row>
    <row r="376" spans="2:5" ht="15.4" customHeight="1" thickBot="1">
      <c r="B376" s="70" t="s">
        <v>3697</v>
      </c>
      <c r="C376" s="72" t="s">
        <v>3707</v>
      </c>
      <c r="D376" s="73" t="s">
        <v>2276</v>
      </c>
      <c r="E376" s="72" t="s">
        <v>1436</v>
      </c>
    </row>
    <row r="377" spans="2:5" ht="15.4" customHeight="1" thickBot="1">
      <c r="B377" s="70" t="s">
        <v>3697</v>
      </c>
      <c r="C377" s="72" t="s">
        <v>3708</v>
      </c>
      <c r="D377" s="73" t="s">
        <v>2276</v>
      </c>
      <c r="E377" s="72" t="s">
        <v>1436</v>
      </c>
    </row>
    <row r="378" spans="2:5" ht="15.4" customHeight="1" thickBot="1">
      <c r="B378" s="70" t="s">
        <v>3697</v>
      </c>
      <c r="C378" s="72" t="s">
        <v>3709</v>
      </c>
      <c r="D378" s="73" t="s">
        <v>2276</v>
      </c>
      <c r="E378" s="72" t="s">
        <v>1436</v>
      </c>
    </row>
    <row r="379" spans="2:5" ht="15.4" customHeight="1" thickBot="1">
      <c r="B379" s="70" t="s">
        <v>3697</v>
      </c>
      <c r="C379" s="72" t="s">
        <v>3710</v>
      </c>
      <c r="D379" s="73" t="s">
        <v>2276</v>
      </c>
      <c r="E379" s="72" t="s">
        <v>1436</v>
      </c>
    </row>
    <row r="380" spans="2:5" ht="15.4" customHeight="1" thickBot="1">
      <c r="B380" s="70" t="s">
        <v>3697</v>
      </c>
      <c r="C380" s="72" t="s">
        <v>3711</v>
      </c>
      <c r="D380" s="73" t="s">
        <v>2276</v>
      </c>
      <c r="E380" s="72" t="s">
        <v>1436</v>
      </c>
    </row>
    <row r="381" spans="2:5" ht="15.4" customHeight="1" thickBot="1">
      <c r="B381" s="70" t="s">
        <v>3697</v>
      </c>
      <c r="C381" s="72" t="s">
        <v>3712</v>
      </c>
      <c r="D381" s="73" t="s">
        <v>2276</v>
      </c>
      <c r="E381" s="72" t="s">
        <v>1436</v>
      </c>
    </row>
    <row r="382" spans="2:5" ht="15.4" customHeight="1" thickBot="1">
      <c r="B382" s="70" t="s">
        <v>3697</v>
      </c>
      <c r="C382" s="72" t="s">
        <v>3713</v>
      </c>
      <c r="D382" s="73" t="s">
        <v>2276</v>
      </c>
      <c r="E382" s="72" t="s">
        <v>1436</v>
      </c>
    </row>
    <row r="383" spans="2:5" ht="15.4" customHeight="1" thickBot="1">
      <c r="B383" s="70" t="s">
        <v>3697</v>
      </c>
      <c r="C383" s="72" t="s">
        <v>3714</v>
      </c>
      <c r="D383" s="73" t="s">
        <v>2276</v>
      </c>
      <c r="E383" s="72" t="s">
        <v>1436</v>
      </c>
    </row>
    <row r="384" spans="2:5" ht="15.4" customHeight="1" thickBot="1">
      <c r="B384" s="70" t="s">
        <v>3697</v>
      </c>
      <c r="C384" s="72" t="s">
        <v>3715</v>
      </c>
      <c r="D384" s="73" t="s">
        <v>2276</v>
      </c>
      <c r="E384" s="72" t="s">
        <v>1436</v>
      </c>
    </row>
    <row r="385" spans="2:5" ht="15.4" customHeight="1" thickBot="1">
      <c r="B385" s="70" t="s">
        <v>3697</v>
      </c>
      <c r="C385" s="72" t="s">
        <v>3716</v>
      </c>
      <c r="D385" s="73" t="s">
        <v>2276</v>
      </c>
      <c r="E385" s="72" t="s">
        <v>1436</v>
      </c>
    </row>
    <row r="386" spans="2:5" ht="15.4" customHeight="1" thickBot="1">
      <c r="B386" s="70" t="s">
        <v>3697</v>
      </c>
      <c r="C386" s="72" t="s">
        <v>3717</v>
      </c>
      <c r="D386" s="73" t="s">
        <v>2276</v>
      </c>
      <c r="E386" s="72" t="s">
        <v>1436</v>
      </c>
    </row>
    <row r="387" spans="2:5" ht="15.4" customHeight="1" thickBot="1">
      <c r="B387" s="70" t="s">
        <v>3697</v>
      </c>
      <c r="C387" s="72" t="s">
        <v>3718</v>
      </c>
      <c r="D387" s="73" t="s">
        <v>2276</v>
      </c>
      <c r="E387" s="72" t="s">
        <v>1436</v>
      </c>
    </row>
    <row r="388" spans="2:5" ht="15.4" customHeight="1" thickBot="1">
      <c r="B388" s="70" t="s">
        <v>3697</v>
      </c>
      <c r="C388" s="72" t="s">
        <v>3719</v>
      </c>
      <c r="D388" s="73" t="s">
        <v>2276</v>
      </c>
      <c r="E388" s="72" t="s">
        <v>1436</v>
      </c>
    </row>
    <row r="389" spans="2:5" ht="15.4" customHeight="1" thickBot="1">
      <c r="B389" s="70" t="s">
        <v>3697</v>
      </c>
      <c r="C389" s="72" t="s">
        <v>3720</v>
      </c>
      <c r="D389" s="73" t="s">
        <v>2276</v>
      </c>
      <c r="E389" s="72" t="s">
        <v>1436</v>
      </c>
    </row>
    <row r="390" spans="2:5" ht="15.4" customHeight="1" thickBot="1">
      <c r="B390" s="70" t="s">
        <v>3697</v>
      </c>
      <c r="C390" s="72" t="s">
        <v>3721</v>
      </c>
      <c r="D390" s="73" t="s">
        <v>2276</v>
      </c>
      <c r="E390" s="72" t="s">
        <v>1436</v>
      </c>
    </row>
    <row r="391" spans="2:5" ht="15.4" customHeight="1" thickBot="1">
      <c r="B391" s="70" t="s">
        <v>3697</v>
      </c>
      <c r="C391" s="72" t="s">
        <v>3722</v>
      </c>
      <c r="D391" s="73" t="s">
        <v>2276</v>
      </c>
      <c r="E391" s="72" t="s">
        <v>1436</v>
      </c>
    </row>
    <row r="392" spans="2:5" ht="15.4" customHeight="1" thickBot="1">
      <c r="B392" s="70" t="s">
        <v>3697</v>
      </c>
      <c r="C392" s="72" t="s">
        <v>3723</v>
      </c>
      <c r="D392" s="73" t="s">
        <v>2276</v>
      </c>
      <c r="E392" s="72" t="s">
        <v>1436</v>
      </c>
    </row>
    <row r="393" spans="2:5" ht="15.4" customHeight="1" thickBot="1">
      <c r="B393" s="70" t="s">
        <v>3697</v>
      </c>
      <c r="C393" s="72" t="s">
        <v>3724</v>
      </c>
      <c r="D393" s="73" t="s">
        <v>2276</v>
      </c>
      <c r="E393" s="72" t="s">
        <v>1436</v>
      </c>
    </row>
    <row r="394" spans="2:5" ht="15.4" customHeight="1" thickBot="1">
      <c r="B394" s="70" t="s">
        <v>3725</v>
      </c>
      <c r="C394" s="72" t="s">
        <v>3726</v>
      </c>
      <c r="D394" s="73" t="s">
        <v>2276</v>
      </c>
      <c r="E394" s="72" t="s">
        <v>1436</v>
      </c>
    </row>
    <row r="395" spans="2:5" ht="15.4" customHeight="1" thickBot="1">
      <c r="B395" s="70" t="s">
        <v>3725</v>
      </c>
      <c r="C395" s="72" t="s">
        <v>3727</v>
      </c>
      <c r="D395" s="73" t="s">
        <v>2276</v>
      </c>
      <c r="E395" s="72" t="s">
        <v>1436</v>
      </c>
    </row>
    <row r="396" spans="2:5" ht="15.4" customHeight="1" thickBot="1">
      <c r="B396" s="70" t="s">
        <v>3728</v>
      </c>
      <c r="C396" s="72" t="s">
        <v>3729</v>
      </c>
      <c r="D396" s="73" t="s">
        <v>2276</v>
      </c>
      <c r="E396" s="72" t="s">
        <v>1436</v>
      </c>
    </row>
    <row r="397" spans="2:5" ht="15.4" customHeight="1" thickBot="1">
      <c r="B397" s="70" t="s">
        <v>3728</v>
      </c>
      <c r="C397" s="72" t="s">
        <v>3730</v>
      </c>
      <c r="D397" s="73" t="s">
        <v>2276</v>
      </c>
      <c r="E397" s="72" t="s">
        <v>1436</v>
      </c>
    </row>
    <row r="398" spans="2:5" ht="15.4" customHeight="1" thickBot="1">
      <c r="B398" s="70" t="s">
        <v>3728</v>
      </c>
      <c r="C398" s="72" t="s">
        <v>3731</v>
      </c>
      <c r="D398" s="73" t="s">
        <v>2276</v>
      </c>
      <c r="E398" s="72" t="s">
        <v>1436</v>
      </c>
    </row>
    <row r="399" spans="2:5" ht="15.4" customHeight="1" thickBot="1">
      <c r="B399" s="70" t="s">
        <v>3728</v>
      </c>
      <c r="C399" s="72" t="s">
        <v>3732</v>
      </c>
      <c r="D399" s="73" t="s">
        <v>2276</v>
      </c>
      <c r="E399" s="72" t="s">
        <v>1436</v>
      </c>
    </row>
    <row r="400" spans="2:5" ht="15.4" customHeight="1" thickBot="1">
      <c r="B400" s="70" t="s">
        <v>3728</v>
      </c>
      <c r="C400" s="72" t="s">
        <v>3733</v>
      </c>
      <c r="D400" s="73" t="s">
        <v>2276</v>
      </c>
      <c r="E400" s="72" t="s">
        <v>1436</v>
      </c>
    </row>
    <row r="401" spans="2:5" ht="15.4" customHeight="1" thickBot="1">
      <c r="B401" s="70" t="s">
        <v>3728</v>
      </c>
      <c r="C401" s="72" t="s">
        <v>3734</v>
      </c>
      <c r="D401" s="73" t="s">
        <v>2276</v>
      </c>
      <c r="E401" s="72" t="s">
        <v>1436</v>
      </c>
    </row>
    <row r="402" spans="2:5" ht="15.4" customHeight="1" thickBot="1">
      <c r="B402" s="70" t="s">
        <v>3728</v>
      </c>
      <c r="C402" s="72" t="s">
        <v>3735</v>
      </c>
      <c r="D402" s="73" t="s">
        <v>2276</v>
      </c>
      <c r="E402" s="72" t="s">
        <v>1436</v>
      </c>
    </row>
    <row r="403" spans="2:5" ht="15.4" customHeight="1" thickBot="1">
      <c r="B403" s="70" t="s">
        <v>3728</v>
      </c>
      <c r="C403" s="72" t="s">
        <v>3736</v>
      </c>
      <c r="D403" s="73" t="s">
        <v>2276</v>
      </c>
      <c r="E403" s="72" t="s">
        <v>1436</v>
      </c>
    </row>
    <row r="404" spans="2:5" ht="15.4" customHeight="1" thickBot="1">
      <c r="B404" s="70" t="s">
        <v>3728</v>
      </c>
      <c r="C404" s="72" t="s">
        <v>3737</v>
      </c>
      <c r="D404" s="73" t="s">
        <v>2276</v>
      </c>
      <c r="E404" s="72" t="s">
        <v>1436</v>
      </c>
    </row>
    <row r="405" spans="2:5" ht="15.4" customHeight="1" thickBot="1">
      <c r="B405" s="70" t="s">
        <v>3728</v>
      </c>
      <c r="C405" s="72" t="s">
        <v>3738</v>
      </c>
      <c r="D405" s="73" t="s">
        <v>2276</v>
      </c>
      <c r="E405" s="72" t="s">
        <v>1436</v>
      </c>
    </row>
    <row r="406" spans="2:5" ht="15.4" customHeight="1" thickBot="1">
      <c r="B406" s="70" t="s">
        <v>3728</v>
      </c>
      <c r="C406" s="72" t="s">
        <v>3739</v>
      </c>
      <c r="D406" s="73" t="s">
        <v>2276</v>
      </c>
      <c r="E406" s="72" t="s">
        <v>1436</v>
      </c>
    </row>
    <row r="407" spans="2:5" ht="15.4" customHeight="1" thickBot="1">
      <c r="B407" s="70" t="s">
        <v>3728</v>
      </c>
      <c r="C407" s="72" t="s">
        <v>3740</v>
      </c>
      <c r="D407" s="73" t="s">
        <v>2276</v>
      </c>
      <c r="E407" s="72" t="s">
        <v>1436</v>
      </c>
    </row>
    <row r="408" spans="2:5" ht="15.4" customHeight="1" thickBot="1">
      <c r="B408" s="70" t="s">
        <v>3728</v>
      </c>
      <c r="C408" s="72" t="s">
        <v>3741</v>
      </c>
      <c r="D408" s="73" t="s">
        <v>2276</v>
      </c>
      <c r="E408" s="72" t="s">
        <v>1436</v>
      </c>
    </row>
    <row r="409" spans="2:5" ht="15.4" customHeight="1" thickBot="1">
      <c r="B409" s="70" t="s">
        <v>3728</v>
      </c>
      <c r="C409" s="72" t="s">
        <v>3742</v>
      </c>
      <c r="D409" s="73" t="s">
        <v>2276</v>
      </c>
      <c r="E409" s="72" t="s">
        <v>1436</v>
      </c>
    </row>
    <row r="410" spans="2:5" ht="15.4" customHeight="1" thickBot="1">
      <c r="B410" s="70" t="s">
        <v>3743</v>
      </c>
      <c r="C410" s="72" t="s">
        <v>3744</v>
      </c>
      <c r="D410" s="73" t="s">
        <v>2276</v>
      </c>
      <c r="E410" s="72" t="s">
        <v>1436</v>
      </c>
    </row>
    <row r="411" spans="2:5" ht="15.4" customHeight="1" thickBot="1">
      <c r="B411" s="70" t="s">
        <v>3743</v>
      </c>
      <c r="C411" s="72" t="s">
        <v>3745</v>
      </c>
      <c r="D411" s="73" t="s">
        <v>2276</v>
      </c>
      <c r="E411" s="72" t="s">
        <v>1436</v>
      </c>
    </row>
    <row r="412" spans="2:5" ht="15.4" customHeight="1" thickBot="1">
      <c r="B412" s="70" t="s">
        <v>3746</v>
      </c>
      <c r="C412" s="72" t="s">
        <v>3747</v>
      </c>
      <c r="D412" s="73" t="s">
        <v>2276</v>
      </c>
      <c r="E412" s="72" t="s">
        <v>1436</v>
      </c>
    </row>
    <row r="413" spans="2:5" ht="15.4" customHeight="1" thickBot="1">
      <c r="B413" s="70" t="s">
        <v>3746</v>
      </c>
      <c r="C413" s="72" t="s">
        <v>3748</v>
      </c>
      <c r="D413" s="73" t="s">
        <v>2276</v>
      </c>
      <c r="E413" s="72" t="s">
        <v>1436</v>
      </c>
    </row>
    <row r="414" spans="2:5" ht="15.4" customHeight="1" thickBot="1">
      <c r="B414" s="70" t="s">
        <v>3746</v>
      </c>
      <c r="C414" s="72" t="s">
        <v>3749</v>
      </c>
      <c r="D414" s="73" t="s">
        <v>2276</v>
      </c>
      <c r="E414" s="72" t="s">
        <v>1436</v>
      </c>
    </row>
    <row r="415" spans="2:5" ht="15.4" customHeight="1" thickBot="1">
      <c r="B415" s="70" t="s">
        <v>3746</v>
      </c>
      <c r="C415" s="72" t="s">
        <v>3750</v>
      </c>
      <c r="D415" s="73" t="s">
        <v>2276</v>
      </c>
      <c r="E415" s="72" t="s">
        <v>1436</v>
      </c>
    </row>
    <row r="416" spans="2:5" ht="15.4" customHeight="1" thickBot="1">
      <c r="B416" s="70" t="s">
        <v>3746</v>
      </c>
      <c r="C416" s="72" t="s">
        <v>3751</v>
      </c>
      <c r="D416" s="73" t="s">
        <v>2276</v>
      </c>
      <c r="E416" s="72" t="s">
        <v>1436</v>
      </c>
    </row>
    <row r="417" spans="2:5" ht="15.4" customHeight="1" thickBot="1">
      <c r="B417" s="70" t="s">
        <v>3746</v>
      </c>
      <c r="C417" s="72" t="s">
        <v>3752</v>
      </c>
      <c r="D417" s="73" t="s">
        <v>2276</v>
      </c>
      <c r="E417" s="72" t="s">
        <v>1436</v>
      </c>
    </row>
    <row r="418" spans="2:5" ht="15.4" customHeight="1" thickBot="1">
      <c r="B418" s="70" t="s">
        <v>3746</v>
      </c>
      <c r="C418" s="72" t="s">
        <v>3753</v>
      </c>
      <c r="D418" s="73" t="s">
        <v>2276</v>
      </c>
      <c r="E418" s="72" t="s">
        <v>1436</v>
      </c>
    </row>
    <row r="419" spans="2:5" ht="15.4" customHeight="1" thickBot="1">
      <c r="B419" s="70" t="s">
        <v>3754</v>
      </c>
      <c r="C419" s="72" t="s">
        <v>3755</v>
      </c>
      <c r="D419" s="73" t="s">
        <v>2276</v>
      </c>
      <c r="E419" s="72" t="s">
        <v>1436</v>
      </c>
    </row>
    <row r="420" spans="2:5" ht="15.4" customHeight="1" thickBot="1">
      <c r="B420" s="70" t="s">
        <v>3754</v>
      </c>
      <c r="C420" s="72" t="s">
        <v>3756</v>
      </c>
      <c r="D420" s="73" t="s">
        <v>2276</v>
      </c>
      <c r="E420" s="72" t="s">
        <v>1436</v>
      </c>
    </row>
    <row r="421" spans="2:5" ht="15.4" customHeight="1" thickBot="1">
      <c r="B421" s="70" t="s">
        <v>3754</v>
      </c>
      <c r="C421" s="72" t="s">
        <v>3757</v>
      </c>
      <c r="D421" s="73" t="s">
        <v>2276</v>
      </c>
      <c r="E421" s="72" t="s">
        <v>1436</v>
      </c>
    </row>
    <row r="422" spans="2:5" ht="15.4" customHeight="1" thickBot="1">
      <c r="B422" s="70" t="s">
        <v>3754</v>
      </c>
      <c r="C422" s="72" t="s">
        <v>3758</v>
      </c>
      <c r="D422" s="73" t="s">
        <v>2276</v>
      </c>
      <c r="E422" s="72" t="s">
        <v>1436</v>
      </c>
    </row>
    <row r="423" spans="2:5" ht="15.4" customHeight="1" thickBot="1">
      <c r="B423" s="70" t="s">
        <v>3754</v>
      </c>
      <c r="C423" s="72" t="s">
        <v>3759</v>
      </c>
      <c r="D423" s="73" t="s">
        <v>2276</v>
      </c>
      <c r="E423" s="72" t="s">
        <v>1436</v>
      </c>
    </row>
    <row r="424" spans="2:5" ht="15.4" customHeight="1" thickBot="1">
      <c r="B424" s="70" t="s">
        <v>3754</v>
      </c>
      <c r="C424" s="72" t="s">
        <v>3760</v>
      </c>
      <c r="D424" s="73" t="s">
        <v>2276</v>
      </c>
      <c r="E424" s="72" t="s">
        <v>1436</v>
      </c>
    </row>
    <row r="425" spans="2:5" ht="15.4" customHeight="1" thickBot="1">
      <c r="B425" s="70" t="s">
        <v>3754</v>
      </c>
      <c r="C425" s="72" t="s">
        <v>3761</v>
      </c>
      <c r="D425" s="73" t="s">
        <v>2276</v>
      </c>
      <c r="E425" s="72" t="s">
        <v>1436</v>
      </c>
    </row>
    <row r="426" spans="2:5" ht="15.4" customHeight="1" thickBot="1">
      <c r="B426" s="70" t="s">
        <v>3754</v>
      </c>
      <c r="C426" s="72" t="s">
        <v>3762</v>
      </c>
      <c r="D426" s="73" t="s">
        <v>2276</v>
      </c>
      <c r="E426" s="72" t="s">
        <v>1436</v>
      </c>
    </row>
    <row r="427" spans="2:5" ht="15.4" customHeight="1" thickBot="1">
      <c r="B427" s="70" t="s">
        <v>3754</v>
      </c>
      <c r="C427" s="72" t="s">
        <v>3763</v>
      </c>
      <c r="D427" s="73" t="s">
        <v>2276</v>
      </c>
      <c r="E427" s="72" t="s">
        <v>1436</v>
      </c>
    </row>
    <row r="428" spans="2:5" ht="15.4" customHeight="1" thickBot="1">
      <c r="B428" s="70" t="s">
        <v>3754</v>
      </c>
      <c r="C428" s="72" t="s">
        <v>3764</v>
      </c>
      <c r="D428" s="73" t="s">
        <v>2276</v>
      </c>
      <c r="E428" s="72" t="s">
        <v>1436</v>
      </c>
    </row>
    <row r="429" spans="2:5" ht="15.4" customHeight="1" thickBot="1">
      <c r="B429" s="70" t="s">
        <v>3754</v>
      </c>
      <c r="C429" s="72" t="s">
        <v>3765</v>
      </c>
      <c r="D429" s="73" t="s">
        <v>2276</v>
      </c>
      <c r="E429" s="72" t="s">
        <v>1436</v>
      </c>
    </row>
    <row r="430" spans="2:5" ht="15.4" customHeight="1" thickBot="1">
      <c r="B430" s="70" t="s">
        <v>3754</v>
      </c>
      <c r="C430" s="72" t="s">
        <v>3766</v>
      </c>
      <c r="D430" s="73" t="s">
        <v>2276</v>
      </c>
      <c r="E430" s="72" t="s">
        <v>1436</v>
      </c>
    </row>
    <row r="431" spans="2:5" ht="15.4" customHeight="1" thickBot="1">
      <c r="B431" s="70" t="s">
        <v>3754</v>
      </c>
      <c r="C431" s="72" t="s">
        <v>3767</v>
      </c>
      <c r="D431" s="73" t="s">
        <v>2276</v>
      </c>
      <c r="E431" s="72" t="s">
        <v>1436</v>
      </c>
    </row>
    <row r="432" spans="2:5" ht="15.4" customHeight="1" thickBot="1">
      <c r="B432" s="70" t="s">
        <v>3754</v>
      </c>
      <c r="C432" s="72" t="s">
        <v>3768</v>
      </c>
      <c r="D432" s="73" t="s">
        <v>2276</v>
      </c>
      <c r="E432" s="72" t="s">
        <v>1436</v>
      </c>
    </row>
    <row r="433" spans="2:5" ht="15.4" customHeight="1" thickBot="1">
      <c r="B433" s="70" t="s">
        <v>3754</v>
      </c>
      <c r="C433" s="72" t="s">
        <v>3769</v>
      </c>
      <c r="D433" s="73" t="s">
        <v>2276</v>
      </c>
      <c r="E433" s="72" t="s">
        <v>1436</v>
      </c>
    </row>
    <row r="434" spans="2:5" ht="15.4" customHeight="1" thickBot="1">
      <c r="B434" s="70" t="s">
        <v>3754</v>
      </c>
      <c r="C434" s="72" t="s">
        <v>3770</v>
      </c>
      <c r="D434" s="73" t="s">
        <v>2276</v>
      </c>
      <c r="E434" s="72" t="s">
        <v>1436</v>
      </c>
    </row>
    <row r="435" spans="2:5" ht="15.4" customHeight="1" thickBot="1">
      <c r="B435" s="70" t="s">
        <v>3754</v>
      </c>
      <c r="C435" s="72" t="s">
        <v>3771</v>
      </c>
      <c r="D435" s="73" t="s">
        <v>2276</v>
      </c>
      <c r="E435" s="72" t="s">
        <v>1436</v>
      </c>
    </row>
    <row r="436" spans="2:5" ht="15.4" customHeight="1" thickBot="1">
      <c r="B436" s="70" t="s">
        <v>3754</v>
      </c>
      <c r="C436" s="72" t="s">
        <v>3772</v>
      </c>
      <c r="D436" s="73" t="s">
        <v>2276</v>
      </c>
      <c r="E436" s="72" t="s">
        <v>1436</v>
      </c>
    </row>
    <row r="437" spans="2:5" ht="15.4" customHeight="1" thickBot="1">
      <c r="B437" s="70" t="s">
        <v>3754</v>
      </c>
      <c r="C437" s="72" t="s">
        <v>3773</v>
      </c>
      <c r="D437" s="73" t="s">
        <v>2276</v>
      </c>
      <c r="E437" s="72" t="s">
        <v>1436</v>
      </c>
    </row>
    <row r="438" spans="2:5" ht="15.4" customHeight="1" thickBot="1">
      <c r="B438" s="70" t="s">
        <v>3754</v>
      </c>
      <c r="C438" s="72" t="s">
        <v>3774</v>
      </c>
      <c r="D438" s="73" t="s">
        <v>2276</v>
      </c>
      <c r="E438" s="72" t="s">
        <v>1436</v>
      </c>
    </row>
    <row r="439" spans="2:5" ht="15.4" customHeight="1" thickBot="1">
      <c r="B439" s="70" t="s">
        <v>3754</v>
      </c>
      <c r="C439" s="72" t="s">
        <v>3775</v>
      </c>
      <c r="D439" s="73" t="s">
        <v>2276</v>
      </c>
      <c r="E439" s="72" t="s">
        <v>1436</v>
      </c>
    </row>
    <row r="440" spans="2:5" ht="15.4" customHeight="1" thickBot="1">
      <c r="B440" s="70" t="s">
        <v>3754</v>
      </c>
      <c r="C440" s="72" t="s">
        <v>3776</v>
      </c>
      <c r="D440" s="73" t="s">
        <v>2276</v>
      </c>
      <c r="E440" s="72" t="s">
        <v>1436</v>
      </c>
    </row>
    <row r="441" spans="2:5" ht="15.4" customHeight="1" thickBot="1">
      <c r="B441" s="70" t="s">
        <v>3754</v>
      </c>
      <c r="C441" s="72" t="s">
        <v>3777</v>
      </c>
      <c r="D441" s="73" t="s">
        <v>2276</v>
      </c>
      <c r="E441" s="72" t="s">
        <v>1436</v>
      </c>
    </row>
    <row r="442" spans="2:5" ht="15.4" customHeight="1" thickBot="1">
      <c r="B442" s="70" t="s">
        <v>3754</v>
      </c>
      <c r="C442" s="72" t="s">
        <v>3778</v>
      </c>
      <c r="D442" s="73" t="s">
        <v>2276</v>
      </c>
      <c r="E442" s="72" t="s">
        <v>1436</v>
      </c>
    </row>
    <row r="443" spans="2:5" ht="15.4" customHeight="1" thickBot="1">
      <c r="B443" s="70" t="s">
        <v>3754</v>
      </c>
      <c r="C443" s="72" t="s">
        <v>3779</v>
      </c>
      <c r="D443" s="73" t="s">
        <v>2276</v>
      </c>
      <c r="E443" s="72" t="s">
        <v>1436</v>
      </c>
    </row>
    <row r="444" spans="2:5" ht="15.4" customHeight="1" thickBot="1">
      <c r="B444" s="70" t="s">
        <v>3754</v>
      </c>
      <c r="C444" s="72" t="s">
        <v>3780</v>
      </c>
      <c r="D444" s="73" t="s">
        <v>2276</v>
      </c>
      <c r="E444" s="72" t="s">
        <v>1436</v>
      </c>
    </row>
    <row r="445" spans="2:5" ht="15.4" customHeight="1" thickBot="1">
      <c r="B445" s="70" t="s">
        <v>3754</v>
      </c>
      <c r="C445" s="72" t="s">
        <v>3781</v>
      </c>
      <c r="D445" s="73" t="s">
        <v>2276</v>
      </c>
      <c r="E445" s="72" t="s">
        <v>1436</v>
      </c>
    </row>
    <row r="446" spans="2:5" ht="15.4" customHeight="1" thickBot="1">
      <c r="B446" s="70" t="s">
        <v>3754</v>
      </c>
      <c r="C446" s="72" t="s">
        <v>3782</v>
      </c>
      <c r="D446" s="73" t="s">
        <v>2276</v>
      </c>
      <c r="E446" s="72" t="s">
        <v>1436</v>
      </c>
    </row>
    <row r="447" spans="2:5" ht="15.4" customHeight="1" thickBot="1">
      <c r="B447" s="70" t="s">
        <v>3754</v>
      </c>
      <c r="C447" s="72" t="s">
        <v>3783</v>
      </c>
      <c r="D447" s="73" t="s">
        <v>2276</v>
      </c>
      <c r="E447" s="72" t="s">
        <v>1436</v>
      </c>
    </row>
    <row r="448" spans="2:5" ht="15.4" customHeight="1" thickBot="1">
      <c r="B448" s="70" t="s">
        <v>3754</v>
      </c>
      <c r="C448" s="72" t="s">
        <v>3784</v>
      </c>
      <c r="D448" s="73" t="s">
        <v>2276</v>
      </c>
      <c r="E448" s="72" t="s">
        <v>1436</v>
      </c>
    </row>
    <row r="449" spans="2:5" ht="15.4" customHeight="1" thickBot="1">
      <c r="B449" s="70" t="s">
        <v>3754</v>
      </c>
      <c r="C449" s="72" t="s">
        <v>3785</v>
      </c>
      <c r="D449" s="73" t="s">
        <v>2276</v>
      </c>
      <c r="E449" s="72" t="s">
        <v>1436</v>
      </c>
    </row>
    <row r="450" spans="2:5" ht="15.4" customHeight="1" thickBot="1">
      <c r="B450" s="70" t="s">
        <v>3754</v>
      </c>
      <c r="C450" s="72" t="s">
        <v>3786</v>
      </c>
      <c r="D450" s="73" t="s">
        <v>2276</v>
      </c>
      <c r="E450" s="72" t="s">
        <v>1436</v>
      </c>
    </row>
  </sheetData>
  <hyperlinks>
    <hyperlink ref="D5" location="_11.3.1_Communication_Strategy" display="_11.3.1_Communication_Strategy" xr:uid="{6C7AA4CD-D13F-487C-8D3F-62830EA675FD}"/>
    <hyperlink ref="D6" location="_11.3.1_Communication_Strategy" display="_11.3.1_Communication_Strategy" xr:uid="{D9D73034-D662-4EA6-8179-4EDC0ED00A0A}"/>
    <hyperlink ref="D7" location="_11.3.1_Communication_Strategy" display="_11.3.1_Communication_Strategy" xr:uid="{25408DA7-309F-4AC3-8FD3-2AB4FE3EE102}"/>
    <hyperlink ref="D8" location="_11.3.1_Communication_Strategy" display="_11.3.1_Communication_Strategy" xr:uid="{07029C06-4F4C-4106-B35B-44E8E216EB52}"/>
    <hyperlink ref="D9" location="_11.3.1_Communication_Strategy" display="_11.3.1_Communication_Strategy" xr:uid="{1C6FCC8D-7510-45DE-961E-250E371292FE}"/>
    <hyperlink ref="D10" location="_11.3.1_Communication_Strategy" display="_11.3.1_Communication_Strategy" xr:uid="{DE6EBA1B-5212-409A-A66F-87B28AFCCE68}"/>
    <hyperlink ref="D11" location="_11.3.1_Communication_Strategy" display="_11.3.1_Communication_Strategy" xr:uid="{0B314D22-A347-4C7E-AFF0-1984DFDC5081}"/>
    <hyperlink ref="D12" location="_11.3.1_Communication_Strategy" display="_11.3.1_Communication_Strategy" xr:uid="{49E0AD40-8E35-4872-A1FD-58009CEC78D4}"/>
    <hyperlink ref="D13" location="_11.3.1_Communication_Strategy" display="_11.3.1_Communication_Strategy" xr:uid="{9FE31802-C754-4402-A511-C37EC3762E5C}"/>
    <hyperlink ref="D14" location="_11.3.1_Communication_Strategy" display="_11.3.1_Communication_Strategy" xr:uid="{874119C7-5EC4-4CDB-8568-30DEC11F593D}"/>
    <hyperlink ref="D15" location="_11.3.1_Communication_Strategy" display="_11.3.1_Communication_Strategy" xr:uid="{6C4C5844-EBB8-4BE8-946E-A1995C33D647}"/>
    <hyperlink ref="D16" location="_11.3.1_Communication_Strategy" display="_11.3.1_Communication_Strategy" xr:uid="{75FD6007-B3A6-4292-A94A-CF58A241D6A1}"/>
    <hyperlink ref="D17" location="_11.3.1_Communication_Strategy" display="_11.3.1_Communication_Strategy" xr:uid="{E1589878-5EAE-4DB4-9805-85ADD70BAE37}"/>
    <hyperlink ref="D18" location="_11.3.1_Communication_Strategy" display="_11.3.1_Communication_Strategy" xr:uid="{1594CA41-FE40-45B1-9BFC-8167B8A8A038}"/>
    <hyperlink ref="D19" location="_11.3.1_Communication_Strategy" display="_11.3.1_Communication_Strategy" xr:uid="{FA3B13CE-7807-44F1-BB2E-AE08B5CC8A86}"/>
    <hyperlink ref="D20" location="_11.3.1_Communication_Strategy" display="_11.3.1_Communication_Strategy" xr:uid="{26749A3F-8C6C-4C79-9CCB-0EBD03018BDB}"/>
    <hyperlink ref="D21" location="_11.3.1_Communication_Strategy" display="_11.3.1_Communication_Strategy" xr:uid="{2861167A-5D9F-47E5-A865-850F200E706B}"/>
    <hyperlink ref="D22" location="_11.3.1_Communication_Strategy" display="_11.3.1_Communication_Strategy" xr:uid="{951D52B4-2F19-4D03-A2A2-8D4770384F6D}"/>
    <hyperlink ref="D23" location="_11.3.1_Communication_Strategy" display="_11.3.1_Communication_Strategy" xr:uid="{F5563AB5-E6D7-4F44-9AC9-53C26AFD9918}"/>
    <hyperlink ref="D24" location="_11.3.1_Communication_Strategy" display="_11.3.1_Communication_Strategy" xr:uid="{FCF02845-8EDA-48BF-A12A-1D615120CDCE}"/>
    <hyperlink ref="D25" location="_11.3.1_Communication_Strategy" display="_11.3.1_Communication_Strategy" xr:uid="{36F35976-9AC7-4E05-8FF9-6A9F158EBE9B}"/>
    <hyperlink ref="D26" location="_11.3.1_Communication_Strategy" display="_11.3.1_Communication_Strategy" xr:uid="{62CCE162-5C6D-4F41-9752-E57D58B81E60}"/>
    <hyperlink ref="D27" location="_11.3.1_Communication_Strategy" display="_11.3.1_Communication_Strategy" xr:uid="{84DB15D2-1EA1-4746-978C-748838FC81A1}"/>
    <hyperlink ref="D28" location="_11.3.1_Communication_Strategy" display="_11.3.1_Communication_Strategy" xr:uid="{89447B6A-02C4-405F-B62A-06DF541E49B9}"/>
    <hyperlink ref="D29" location="_11.3.1_Communication_Strategy" display="_11.3.1_Communication_Strategy" xr:uid="{FED0B9E7-4172-4EB2-BC74-B43F1E73E260}"/>
    <hyperlink ref="D30" location="_11.3.1_Communication_Strategy" display="_11.3.1_Communication_Strategy" xr:uid="{3525AA8A-19EE-4F7E-A060-E15178C8836C}"/>
    <hyperlink ref="D31" location="_11.3.1_Communication_Strategy" display="_11.3.1_Communication_Strategy" xr:uid="{5E90E0E3-26D7-4472-98DE-69FCE5A12981}"/>
    <hyperlink ref="D32" location="_11.3.1_Communication_Strategy" display="_11.3.1_Communication_Strategy" xr:uid="{DE9CC35C-8AA3-441D-BA6C-D0BD4FDDEBB9}"/>
    <hyperlink ref="D33" location="_11.3.1_Communication_Strategy" display="_11.3.1_Communication_Strategy" xr:uid="{1634C8B2-30C6-4E6A-8E73-55C2DEAF3A0E}"/>
    <hyperlink ref="D34" location="_11.3.1_Communication_Strategy" display="_11.3.1_Communication_Strategy" xr:uid="{F1CE5265-22AA-4F46-9486-27EC4B079CE3}"/>
    <hyperlink ref="D35" location="_11.3.1_Communication_Strategy" display="_11.3.1_Communication_Strategy" xr:uid="{D6A42941-5EB9-4806-A4F8-96D90D7B1594}"/>
    <hyperlink ref="D36" location="_11.3.1_Communication_Strategy" display="_11.3.1_Communication_Strategy" xr:uid="{68D03FA7-BB99-46FD-93F4-67B4AFCF22C4}"/>
    <hyperlink ref="D37" location="_11.3.1_Communication_Strategy" display="_11.3.1_Communication_Strategy" xr:uid="{3AEDAD43-899A-45B4-AF59-5578FA951C3F}"/>
    <hyperlink ref="D38" location="_11.3.1_Communication_Strategy" display="_11.3.1_Communication_Strategy" xr:uid="{89293CFF-12BC-4941-855B-393F99969A59}"/>
    <hyperlink ref="D39" location="_11.3.1_Communication_Strategy" display="_11.3.1_Communication_Strategy" xr:uid="{5403037A-962A-446A-8EAD-6081B60583BF}"/>
    <hyperlink ref="D40" location="_11.3.1_Communication_Strategy" display="_11.3.1_Communication_Strategy" xr:uid="{044EF731-32E7-4723-A484-F9EC0F64A0D1}"/>
    <hyperlink ref="D41" location="_11.3.1_Communication_Strategy" display="_11.3.1_Communication_Strategy" xr:uid="{6713DD5B-6089-4D08-B114-8CC425867DA3}"/>
    <hyperlink ref="D42" location="_11.3.1_Communication_Strategy" display="_11.3.1_Communication_Strategy" xr:uid="{A787A3FA-93B3-437D-B87B-3FA1D3FABAA6}"/>
    <hyperlink ref="D43" location="_11.3.1_Communication_Strategy" display="_11.3.1_Communication_Strategy" xr:uid="{E0570F81-E595-4552-BD06-BA6DB5BE8291}"/>
    <hyperlink ref="D44" location="_11.3.1_Communication_Strategy" display="_11.3.1_Communication_Strategy" xr:uid="{5C1B6C54-A4FD-4E11-BAA9-D6E633BF46EA}"/>
    <hyperlink ref="D45" location="_11.3.1_Communication_Strategy" display="_11.3.1_Communication_Strategy" xr:uid="{D44A53FD-AA55-4DC4-B8ED-B4217E9BB2FC}"/>
    <hyperlink ref="D46" location="_11.3.1_Communication_Strategy" display="_11.3.1_Communication_Strategy" xr:uid="{ED29BFDB-9DE6-4DAC-AE52-6566B898DD7E}"/>
    <hyperlink ref="D47" location="_11.3.1_Communication_Strategy" display="_11.3.1_Communication_Strategy" xr:uid="{55BA4355-4D3A-4F29-8E4B-74E9AF43A7BE}"/>
    <hyperlink ref="D48" location="_11.3.1_Communication_Strategy" display="_11.3.1_Communication_Strategy" xr:uid="{431F662E-AEFE-4481-8EFE-67FBDC73DE00}"/>
    <hyperlink ref="D49" location="_11.3.1_Communication_Strategy" display="_11.3.1_Communication_Strategy" xr:uid="{59DF176A-4D6E-4B12-AE92-5B50E1663814}"/>
    <hyperlink ref="D50" location="_11.3.1_Communication_Strategy" display="_11.3.1_Communication_Strategy" xr:uid="{3046C297-7695-45ED-84FF-5B009959CC81}"/>
    <hyperlink ref="D51" location="_11.3.1_Communication_Strategy" display="_11.3.1_Communication_Strategy" xr:uid="{AD6824CF-B3F8-4690-92F8-C270E4615274}"/>
    <hyperlink ref="D52" location="_11.3.1_Communication_Strategy" display="_11.3.1_Communication_Strategy" xr:uid="{6C5F3BB9-035A-4E75-8D80-DCA739F9A334}"/>
    <hyperlink ref="D53" location="_11.3.1_Communication_Strategy" display="_11.3.1_Communication_Strategy" xr:uid="{C564AD80-E230-4E4A-8B8E-0128E26A01AD}"/>
    <hyperlink ref="D54" location="_11.3.1_Communication_Strategy" display="_11.3.1_Communication_Strategy" xr:uid="{C7A13997-8F94-4AA2-92B1-1A3072F1097C}"/>
    <hyperlink ref="D55" location="_11.3.1_Communication_Strategy" display="_11.3.1_Communication_Strategy" xr:uid="{529AD999-F155-496A-B6E5-4137CC261A30}"/>
    <hyperlink ref="D56" location="_11.3.1_Communication_Strategy" display="_11.3.1_Communication_Strategy" xr:uid="{9AA09231-7032-4FB5-BA53-1A472B60D82F}"/>
    <hyperlink ref="D57" location="_11.3.1_Communication_Strategy" display="_11.3.1_Communication_Strategy" xr:uid="{B5B315F3-8B3F-4500-8EB4-73EF48B91044}"/>
    <hyperlink ref="D58" location="_11.3.1_Communication_Strategy" display="_11.3.1_Communication_Strategy" xr:uid="{D7A14687-B468-4EC9-8BB7-7C476B20D78C}"/>
    <hyperlink ref="D59" location="_11.3.1_Communication_Strategy" display="_11.3.1_Communication_Strategy" xr:uid="{5E676117-044E-4EF7-99D6-4478D8F53D36}"/>
    <hyperlink ref="D60" location="_11.3.1_Communication_Strategy" display="_11.3.1_Communication_Strategy" xr:uid="{D5039775-C8FF-4E62-9FE5-BBCFDF9CE913}"/>
    <hyperlink ref="D61" location="_11.3.1_Communication_Strategy" display="_11.3.1_Communication_Strategy" xr:uid="{A9811B00-5CAA-45E6-980B-BD7C860D3969}"/>
    <hyperlink ref="D62" location="_11.3.1_Communication_Strategy" display="_11.3.1_Communication_Strategy" xr:uid="{28E7187F-08D1-4160-9D52-5B5A6489EF40}"/>
    <hyperlink ref="D63" location="_11.3.1_Communication_Strategy" display="_11.3.1_Communication_Strategy" xr:uid="{17D14B84-7F1D-4133-89E1-512DC2757BA0}"/>
    <hyperlink ref="D64" location="_11.3.1_Communication_Strategy" display="_11.3.1_Communication_Strategy" xr:uid="{7AF6FEE9-639A-4662-A94C-60C7153B20C0}"/>
    <hyperlink ref="D65" location="_11.3.1_Communication_Strategy" display="_11.3.1_Communication_Strategy" xr:uid="{1572FC7F-FFB3-4462-B890-7F5A09EB37C4}"/>
    <hyperlink ref="D66" location="_11.3.1_Communication_Strategy" display="_11.3.1_Communication_Strategy" xr:uid="{698F287E-C03A-4997-92B6-E12FB9FE7D01}"/>
    <hyperlink ref="D67" location="_11.3.1_Communication_Strategy" display="_11.3.1_Communication_Strategy" xr:uid="{030A1D77-7B2E-4B36-946A-8098771ED98A}"/>
    <hyperlink ref="D68" location="_11.3.1_Communication_Strategy" display="_11.3.1_Communication_Strategy" xr:uid="{7CF9C26A-D304-4E59-AB46-A16C25D3EA1A}"/>
    <hyperlink ref="D69" location="_11.3.1_Communication_Strategy" display="_11.3.1_Communication_Strategy" xr:uid="{6528119D-BDAF-4A92-814A-BDB2BAA1FD83}"/>
    <hyperlink ref="D70" location="_11.3.1_Communication_Strategy" display="_11.3.1_Communication_Strategy" xr:uid="{41BD6D75-AF2D-4F48-AD39-D1FB3DA1AC98}"/>
    <hyperlink ref="D71" location="_11.3.1_Communication_Strategy" display="_11.3.1_Communication_Strategy" xr:uid="{06512BF7-CF85-49B1-BCD9-1629FA389AA7}"/>
    <hyperlink ref="D72" location="_11.3.1_Communication_Strategy" display="_11.3.1_Communication_Strategy" xr:uid="{29868F4B-1847-4133-81DC-5BE54238B680}"/>
    <hyperlink ref="D73" location="_11.3.1_Communication_Strategy" display="_11.3.1_Communication_Strategy" xr:uid="{B2D56B38-6330-4E25-B654-F04ADC14EF7F}"/>
    <hyperlink ref="D74" location="_11.3.1_Communication_Strategy" display="_11.3.1_Communication_Strategy" xr:uid="{7F85EB25-177B-458C-AB9F-7629A8385D59}"/>
    <hyperlink ref="D75" location="_11.3.1_Communication_Strategy" display="_11.3.1_Communication_Strategy" xr:uid="{514091EA-6B50-47BF-9307-19D0C91FD1A2}"/>
    <hyperlink ref="D76" location="_11.3.1_Communication_Strategy" display="_11.3.1_Communication_Strategy" xr:uid="{95372D71-60D8-4426-8CDF-03E2D3DA0C96}"/>
    <hyperlink ref="D77" location="_11.3.1_Communication_Strategy" display="_11.3.1_Communication_Strategy" xr:uid="{4985D352-7D85-4B79-97BE-BF341F92BF1F}"/>
    <hyperlink ref="D78" location="_11.3.1_Communication_Strategy" display="_11.3.1_Communication_Strategy" xr:uid="{3D6AECA4-0F54-4919-A802-1FB193783B13}"/>
    <hyperlink ref="D79" location="_11.3.1_Communication_Strategy" display="_11.3.1_Communication_Strategy" xr:uid="{4F23885F-1B4C-4062-BED7-3A44A720C78C}"/>
    <hyperlink ref="D80" location="_11.3.1_Communication_Strategy" display="_11.3.1_Communication_Strategy" xr:uid="{48B9EA91-8B7E-4E34-8DF5-4F810090760C}"/>
    <hyperlink ref="D81" location="_11.3.1_Communication_Strategy" display="_11.3.1_Communication_Strategy" xr:uid="{B1A0CD62-9E4A-4BEF-BB02-B075DEE117D2}"/>
    <hyperlink ref="D82" location="_11.3.1_Communication_Strategy" display="_11.3.1_Communication_Strategy" xr:uid="{D09090C1-BB8B-41C9-990F-9E2BEA26650C}"/>
    <hyperlink ref="D83" location="_11.3.1_Communication_Strategy" display="_11.3.1_Communication_Strategy" xr:uid="{585A9EA0-BF40-4F74-81F9-0172F1C364C5}"/>
    <hyperlink ref="D84" location="_11.3.1_Communication_Strategy" display="_11.3.1_Communication_Strategy" xr:uid="{8BE03FE4-B23F-41C4-95C1-90416BE0F29B}"/>
    <hyperlink ref="D85" location="_11.3.1_Communication_Strategy" display="_11.3.1_Communication_Strategy" xr:uid="{482D8E86-6B4D-4C93-8EFB-9409406BB934}"/>
    <hyperlink ref="D86" location="_11.3.1_Communication_Strategy" display="_11.3.1_Communication_Strategy" xr:uid="{E1050C5A-F204-42CE-BE25-8A656FF489B8}"/>
    <hyperlink ref="D87" location="_11.3.1_Communication_Strategy" display="_11.3.1_Communication_Strategy" xr:uid="{FA766C5D-66FE-40B2-AF8A-74FDEBFA007A}"/>
    <hyperlink ref="D88" location="_11.3.1_Communication_Strategy" display="_11.3.1_Communication_Strategy" xr:uid="{006F0C5F-6596-4D8A-8245-579E6D072360}"/>
    <hyperlink ref="D89" location="_11.3.1_Communication_Strategy" display="_11.3.1_Communication_Strategy" xr:uid="{A21F3598-9A1F-4188-A63B-6C4F78B92EB3}"/>
    <hyperlink ref="D90" location="_11.3.1_Communication_Strategy" display="_11.3.1_Communication_Strategy" xr:uid="{BDE6343B-5AAB-4BBA-910F-74DE77C245BC}"/>
    <hyperlink ref="D91" location="_11.3.1_Communication_Strategy" display="_11.3.1_Communication_Strategy" xr:uid="{0899CC3C-CE42-45CC-97B7-EC418D0667C3}"/>
    <hyperlink ref="D92" location="_11.3.1_Communication_Strategy" display="_11.3.1_Communication_Strategy" xr:uid="{ADA7851A-E9A7-4064-8582-C7ABB4A80A0D}"/>
    <hyperlink ref="D93" location="_11.3.1_Communication_Strategy" display="_11.3.1_Communication_Strategy" xr:uid="{60B1330A-C7E6-4783-A005-91AB45C961FA}"/>
    <hyperlink ref="D94" location="_11.3.1_Communication_Strategy" display="_11.3.1_Communication_Strategy" xr:uid="{310223F4-F155-4844-888C-3080BEC9E4B7}"/>
    <hyperlink ref="D95" location="_11.3.1_Communication_Strategy" display="_11.3.1_Communication_Strategy" xr:uid="{9257EC75-F117-4395-8413-F927F3C98E8C}"/>
    <hyperlink ref="D96" location="_11.3.1_Communication_Strategy" display="_11.3.1_Communication_Strategy" xr:uid="{817EA46A-3E96-419E-82CC-3C02E293DAFF}"/>
    <hyperlink ref="D97" location="_11.3.1_Communication_Strategy" display="_11.3.1_Communication_Strategy" xr:uid="{AFEE47F6-F0A6-44CE-A66A-B8D2D7BDC8B9}"/>
    <hyperlink ref="D98" location="_11.3.1_Communication_Strategy" display="_11.3.1_Communication_Strategy" xr:uid="{7E260215-C171-429C-9979-CF9A87B29F42}"/>
    <hyperlink ref="D99" location="_11.3.1_Communication_Strategy" display="_11.3.1_Communication_Strategy" xr:uid="{42AF8B96-5F6F-4BD6-948C-25906BD680E4}"/>
    <hyperlink ref="D100" location="_11.3.1_Communication_Strategy" display="_11.3.1_Communication_Strategy" xr:uid="{9B2C76D0-438C-4294-B727-E7CAB6637088}"/>
    <hyperlink ref="D101" location="_11.3.1_Communication_Strategy" display="_11.3.1_Communication_Strategy" xr:uid="{A47040FD-55A1-41FF-8C01-64CF8DB09043}"/>
    <hyperlink ref="D102" location="_11.3.1_Communication_Strategy" display="_11.3.1_Communication_Strategy" xr:uid="{EDAB2584-A578-48DC-A925-14D2FB0B3305}"/>
    <hyperlink ref="D103" location="_11.3.1_Communication_Strategy" display="_11.3.1_Communication_Strategy" xr:uid="{F2B083D5-96C3-49FA-8294-3EF108D7074D}"/>
    <hyperlink ref="D104" location="_11.3.1_Communication_Strategy" display="_11.3.1_Communication_Strategy" xr:uid="{E60CEA89-B21D-4815-9258-5D9272FD2F9D}"/>
    <hyperlink ref="D105" location="_11.3.1_Communication_Strategy" display="_11.3.1_Communication_Strategy" xr:uid="{E98340A0-63FE-4429-A3F5-7429AA1F211C}"/>
    <hyperlink ref="D106" location="_11.3.1_Communication_Strategy" display="_11.3.1_Communication_Strategy" xr:uid="{B41A5CF7-0BA7-4699-8AB8-6BD4AAF6FCF6}"/>
    <hyperlink ref="D107" location="_11.3.1_Communication_Strategy" display="_11.3.1_Communication_Strategy" xr:uid="{C2B3C988-2E80-40E8-94A6-CF10D8CBE06C}"/>
    <hyperlink ref="D108" location="_11.3.1_Communication_Strategy" display="_11.3.1_Communication_Strategy" xr:uid="{ACD19EB1-0CC6-4BA1-AC9B-B81986F9DB2A}"/>
    <hyperlink ref="D109" location="_11.3.1_Communication_Strategy" display="_11.3.1_Communication_Strategy" xr:uid="{45175F6B-E717-4BF2-B185-B01F8D31C996}"/>
    <hyperlink ref="D110" location="_11.3.1_Communication_Strategy" display="_11.3.1_Communication_Strategy" xr:uid="{6BFA2DB6-1AF6-462F-85E4-E78126FA9A8F}"/>
    <hyperlink ref="D111" location="_11.3.1_Communication_Strategy" display="_11.3.1_Communication_Strategy" xr:uid="{472357A5-FCC1-4059-83BC-C976EB1DBEC7}"/>
    <hyperlink ref="D112" location="_11.3.1_Communication_Strategy" display="_11.3.1_Communication_Strategy" xr:uid="{20ABD167-C1F7-42D3-A8C6-D15401E5F2CD}"/>
    <hyperlink ref="D113" location="_11.3.1_Communication_Strategy" display="_11.3.1_Communication_Strategy" xr:uid="{C62D9BCD-59D7-4193-B51A-8183F40504AF}"/>
    <hyperlink ref="D114" location="_11.3.1_Communication_Strategy" display="_11.3.1_Communication_Strategy" xr:uid="{CAC25558-04CE-47F3-BC48-99C41137C12A}"/>
    <hyperlink ref="D115" location="_11.3.1_Communication_Strategy" display="_11.3.1_Communication_Strategy" xr:uid="{4C3281C6-15E1-42F4-96E3-F8E2D3A0B583}"/>
    <hyperlink ref="D116" location="_11.3.1_Communication_Strategy" display="_11.3.1_Communication_Strategy" xr:uid="{D7BCA394-5B12-4234-88AC-71B205719957}"/>
    <hyperlink ref="D117" location="_11.3.1_Communication_Strategy" display="_11.3.1_Communication_Strategy" xr:uid="{E1DE3918-DBB2-4810-9CAB-DC33AED87185}"/>
    <hyperlink ref="D118" location="_11.3.1_Communication_Strategy" display="_11.3.1_Communication_Strategy" xr:uid="{159FE351-F5C3-4921-92F0-14CADEC3612C}"/>
    <hyperlink ref="D119" location="_11.3.1_Communication_Strategy" display="_11.3.1_Communication_Strategy" xr:uid="{F3C0260F-0276-41FC-B70B-369EDEFBC5F8}"/>
    <hyperlink ref="D120" location="_11.3.1_Communication_Strategy" display="_11.3.1_Communication_Strategy" xr:uid="{EB692207-4383-482D-8530-3C19D8A7B1F9}"/>
    <hyperlink ref="D121" location="_11.3.1_Communication_Strategy" display="_11.3.1_Communication_Strategy" xr:uid="{D2B551AD-B757-4A41-9242-2413ACBCB5BB}"/>
    <hyperlink ref="D122" location="_11.3.1_Communication_Strategy" display="_11.3.1_Communication_Strategy" xr:uid="{0C85FC88-3BEF-447E-8A16-75C00C6DB406}"/>
    <hyperlink ref="D123" location="_11.3.1_Communication_Strategy" display="_11.3.1_Communication_Strategy" xr:uid="{09A920B3-2A2E-4B1D-85F4-B933EA36D665}"/>
    <hyperlink ref="D124" location="_11.3.1_Communication_Strategy" display="_11.3.1_Communication_Strategy" xr:uid="{95CDC78C-C045-4E1A-9861-A36F74B67294}"/>
    <hyperlink ref="D125" location="_11.3.1_Communication_Strategy" display="_11.3.1_Communication_Strategy" xr:uid="{1FF027A6-C631-40B9-BC29-236B8B3AD7E3}"/>
    <hyperlink ref="D126" location="_11.3.1_Communication_Strategy" display="_11.3.1_Communication_Strategy" xr:uid="{7CE24321-8A67-43D3-A0AE-B0405E3894FF}"/>
    <hyperlink ref="D127" location="_11.3.1_Communication_Strategy" display="_11.3.1_Communication_Strategy" xr:uid="{198C86FB-22E4-43D3-82C2-2E9701899F4F}"/>
    <hyperlink ref="D128" location="_11.3.1_Communication_Strategy" display="_11.3.1_Communication_Strategy" xr:uid="{EB12D258-E02B-499A-96D2-5CA0ED906AE5}"/>
    <hyperlink ref="D129" location="_11.3.1_Communication_Strategy" display="_11.3.1_Communication_Strategy" xr:uid="{78D31ACE-6ABB-4FAF-9579-6E28FCDB0071}"/>
    <hyperlink ref="D130" location="_11.3.1_Communication_Strategy" display="_11.3.1_Communication_Strategy" xr:uid="{CA1A6EA7-00FD-4DBF-A364-23BEB963FE2D}"/>
    <hyperlink ref="D131" location="_11.3.1_Communication_Strategy" display="_11.3.1_Communication_Strategy" xr:uid="{01A67A3A-0437-4C92-B1E8-68AF7B8D8D7F}"/>
    <hyperlink ref="D132" location="_11.3.1_Communication_Strategy" display="_11.3.1_Communication_Strategy" xr:uid="{740D8E66-7FC2-4897-AD1F-426955A5F4A8}"/>
    <hyperlink ref="D133" location="_11.3.1_Communication_Strategy" display="_11.3.1_Communication_Strategy" xr:uid="{036D28C9-5E91-4AC0-8C7C-EA9AA5F01267}"/>
    <hyperlink ref="D134" location="_11.3.1_Communication_Strategy" display="_11.3.1_Communication_Strategy" xr:uid="{18BC71D3-7BA9-45C1-829E-57A57B174DED}"/>
    <hyperlink ref="D135" location="_11.3.1_Communication_Strategy" display="_11.3.1_Communication_Strategy" xr:uid="{AF70CBFB-A77C-432E-9A6B-B9BC74FDCA74}"/>
    <hyperlink ref="D136" location="_11.3.1_Communication_Strategy" display="_11.3.1_Communication_Strategy" xr:uid="{A926577E-9E54-409E-86EC-201E23B47B75}"/>
    <hyperlink ref="D137" location="_11.3.1_Communication_Strategy" display="_11.3.1_Communication_Strategy" xr:uid="{2AD73544-FFE9-41F0-8534-547E462E7320}"/>
    <hyperlink ref="D138" location="_11.3.1_Communication_Strategy" display="_11.3.1_Communication_Strategy" xr:uid="{29848785-CD1D-4895-9EF7-590A5C5AAFC2}"/>
    <hyperlink ref="D139" location="_11.3.1_Communication_Strategy" display="_11.3.1_Communication_Strategy" xr:uid="{2F8FBEC4-48F4-4FCD-972C-19F5FA0CEA3C}"/>
    <hyperlink ref="D140" location="_11.3.1_Communication_Strategy" display="_11.3.1_Communication_Strategy" xr:uid="{4AC1C054-E646-4059-99BF-63544766FC46}"/>
    <hyperlink ref="D141" location="_11.3.1_Communication_Strategy" display="_11.3.1_Communication_Strategy" xr:uid="{1757647D-7446-49B8-85B6-CF895B9B0F35}"/>
    <hyperlink ref="D142" location="_11.3.1_Communication_Strategy" display="_11.3.1_Communication_Strategy" xr:uid="{997C8A3A-4473-4912-B256-10C2DA080AB2}"/>
    <hyperlink ref="D143" location="_11.3.1_Communication_Strategy" display="_11.3.1_Communication_Strategy" xr:uid="{44519FC8-925A-497B-9E36-7D3D8D26C607}"/>
    <hyperlink ref="D144" location="_11.3.1_Communication_Strategy" display="_11.3.1_Communication_Strategy" xr:uid="{E37A6D79-FA30-4EDE-9831-973F62BBB11A}"/>
    <hyperlink ref="D145" location="_11.3.1_Communication_Strategy" display="_11.3.1_Communication_Strategy" xr:uid="{758BD299-F2B3-4CEE-ACC6-465663E157C1}"/>
    <hyperlink ref="D146" location="_11.3.1_Communication_Strategy" display="_11.3.1_Communication_Strategy" xr:uid="{237D0A91-9310-4B88-810C-1B1305B17365}"/>
    <hyperlink ref="D147" location="_11.3.1_Communication_Strategy" display="_11.3.1_Communication_Strategy" xr:uid="{AA9B0479-8335-4D85-BCC4-A5E2747F0217}"/>
    <hyperlink ref="D148" location="_11.3.1_Communication_Strategy" display="_11.3.1_Communication_Strategy" xr:uid="{A39AF722-EEB8-4526-B8D3-4D42BCD634D2}"/>
    <hyperlink ref="D149" location="_11.3.1_Communication_Strategy" display="_11.3.1_Communication_Strategy" xr:uid="{062E2F59-C283-4BFA-B771-71FB6DD12D2B}"/>
    <hyperlink ref="D150" location="_11.3.1_Communication_Strategy" display="_11.3.1_Communication_Strategy" xr:uid="{B1582AA1-B54D-4B32-991D-B7B4E8A10F42}"/>
    <hyperlink ref="D151" location="_11.3.1_Communication_Strategy" display="_11.3.1_Communication_Strategy" xr:uid="{5C08C40B-25E7-460A-803C-4733ECF08F70}"/>
    <hyperlink ref="D152" location="_11.3.1_Communication_Strategy" display="_11.3.1_Communication_Strategy" xr:uid="{E7511D48-E37A-4FD5-BB7F-E1DC28A56C84}"/>
    <hyperlink ref="D153" location="_11.3.1_Communication_Strategy" display="_11.3.1_Communication_Strategy" xr:uid="{48D0E5FA-390F-41DC-A628-A6251F165BF0}"/>
    <hyperlink ref="D154" location="_11.3.1_Communication_Strategy" display="_11.3.1_Communication_Strategy" xr:uid="{1CECF3A6-FE5F-4EA5-B773-F8268C2E4E69}"/>
    <hyperlink ref="D155" location="_11.3.1_Communication_Strategy" display="_11.3.1_Communication_Strategy" xr:uid="{D4406590-B977-447B-AC0D-81BFAC5B8121}"/>
    <hyperlink ref="D156" location="_11.3.1_Communication_Strategy" display="_11.3.1_Communication_Strategy" xr:uid="{3BC46948-A83D-4D49-8732-3B93A910B9EB}"/>
    <hyperlink ref="D157" location="_11.3.1_Communication_Strategy" display="_11.3.1_Communication_Strategy" xr:uid="{EB5A39E4-F67E-46A2-9E08-5D0A514C4401}"/>
    <hyperlink ref="D158" location="_11.3.1_Communication_Strategy" display="_11.3.1_Communication_Strategy" xr:uid="{F0153205-58E2-4F2F-8828-CC44E0B89C27}"/>
    <hyperlink ref="D159" location="_11.3.1_Communication_Strategy" display="_11.3.1_Communication_Strategy" xr:uid="{D005FC09-703A-47BA-8834-BB234D4E87A0}"/>
    <hyperlink ref="D160" location="_11.3.1_Communication_Strategy" display="_11.3.1_Communication_Strategy" xr:uid="{1604CD43-2251-4BB3-8E62-4BAA66A754CE}"/>
    <hyperlink ref="D161" location="_11.3.1_Communication_Strategy" display="_11.3.1_Communication_Strategy" xr:uid="{E4F0FDFC-3EFF-408B-971F-D2BFFCDF2977}"/>
    <hyperlink ref="D162" location="_11.3.1_Communication_Strategy" display="_11.3.1_Communication_Strategy" xr:uid="{9ED5DD8A-72B3-4522-9429-4176768F53DA}"/>
    <hyperlink ref="D163" location="_11.3.1_Communication_Strategy" display="_11.3.1_Communication_Strategy" xr:uid="{A4F24A55-65CB-417A-8D03-9118209229E6}"/>
    <hyperlink ref="D164" location="_11.3.1_Communication_Strategy" display="_11.3.1_Communication_Strategy" xr:uid="{E4A90248-DBFF-451B-B526-E3A291BDC987}"/>
    <hyperlink ref="D165" location="_11.3.1_Communication_Strategy" display="_11.3.1_Communication_Strategy" xr:uid="{FBC88C07-4B1C-4F75-93A9-A4423FF3E2E9}"/>
    <hyperlink ref="D166" location="_11.3.1_Communication_Strategy" display="_11.3.1_Communication_Strategy" xr:uid="{AE8B9E04-08D8-4240-AE5F-392A477790BB}"/>
    <hyperlink ref="D167" location="_11.3.1_Communication_Strategy" display="_11.3.1_Communication_Strategy" xr:uid="{9DB0B707-D2C4-4F4C-A3F7-89CE93F72FAC}"/>
    <hyperlink ref="D168" location="_11.3.1_Communication_Strategy" display="_11.3.1_Communication_Strategy" xr:uid="{0D0FF804-9047-4D36-BE3D-18921E4CEB28}"/>
    <hyperlink ref="D169" location="_11.3.1_Communication_Strategy" display="_11.3.1_Communication_Strategy" xr:uid="{E841448F-CCFE-4AD4-BF74-303BAAF4C2E8}"/>
    <hyperlink ref="D170" location="_11.3.1_Communication_Strategy" display="_11.3.1_Communication_Strategy" xr:uid="{0701B9DD-9ABE-48F5-8B65-C1D98A956A33}"/>
    <hyperlink ref="D171" location="_11.3.1_Communication_Strategy" display="_11.3.1_Communication_Strategy" xr:uid="{DD5937CD-1063-4053-BA7E-DE2D1F98E183}"/>
    <hyperlink ref="D172" location="_11.3.1_Communication_Strategy" display="_11.3.1_Communication_Strategy" xr:uid="{5E10D46C-AA73-4AEA-AC50-9482445E77D9}"/>
    <hyperlink ref="D173" location="_11.3.1_Communication_Strategy" display="_11.3.1_Communication_Strategy" xr:uid="{BFDCCF2E-00B4-4C96-94CB-7F7D5BA68D61}"/>
    <hyperlink ref="D174" location="_11.3.1_Communication_Strategy" display="_11.3.1_Communication_Strategy" xr:uid="{37C57BB6-DF2F-402D-B2A8-E5846F12A0B3}"/>
    <hyperlink ref="D175" location="_11.3.1_Communication_Strategy" display="_11.3.1_Communication_Strategy" xr:uid="{E8762251-D541-45C7-ACA1-7D4E5A5927D5}"/>
    <hyperlink ref="D176" location="_11.3.1_Communication_Strategy" display="_11.3.1_Communication_Strategy" xr:uid="{4303153C-BCA8-4ACF-BF97-88754B3E21C1}"/>
    <hyperlink ref="D177" location="_11.3.1_Communication_Strategy" display="_11.3.1_Communication_Strategy" xr:uid="{FC85F451-97BD-4BFD-BDD4-4506F3943261}"/>
    <hyperlink ref="D178" location="_11.3.1_Communication_Strategy" display="_11.3.1_Communication_Strategy" xr:uid="{0ADD9D0A-1FAD-431E-8075-718CE0C91DE0}"/>
    <hyperlink ref="D179" location="_11.3.1_Communication_Strategy" display="_11.3.1_Communication_Strategy" xr:uid="{AF12DA35-EDB3-4D6E-8118-98DFF3814DD5}"/>
    <hyperlink ref="D180" location="_11.3.1_Communication_Strategy" display="_11.3.1_Communication_Strategy" xr:uid="{BB72ABF3-5146-4BD9-809E-C05FB464636F}"/>
    <hyperlink ref="D181" location="_11.3.1_Communication_Strategy" display="_11.3.1_Communication_Strategy" xr:uid="{515DC84A-0C33-4B98-8859-6F6D092BE78F}"/>
    <hyperlink ref="D182" location="_11.3.1_Communication_Strategy" display="_11.3.1_Communication_Strategy" xr:uid="{ACECB32E-B4E2-41A4-A1C8-E43A200D4E7A}"/>
    <hyperlink ref="D183" location="_11.3.1_Communication_Strategy" display="_11.3.1_Communication_Strategy" xr:uid="{24F2A0A5-CD1F-451A-8211-7CBE35260110}"/>
    <hyperlink ref="D184" location="_11.3.1_Communication_Strategy" display="_11.3.1_Communication_Strategy" xr:uid="{61C739A0-7882-4369-8B5D-3CB258E1E0D7}"/>
    <hyperlink ref="D185" location="_11.3.1_Communication_Strategy" display="_11.3.1_Communication_Strategy" xr:uid="{027A75CE-EDA8-4DEF-9563-150F16090FCA}"/>
    <hyperlink ref="D186" location="_11.3.1_Communication_Strategy" display="_11.3.1_Communication_Strategy" xr:uid="{AD6EC42E-CBFB-4294-AE00-CBFA10A5B9C6}"/>
    <hyperlink ref="D187" location="_11.3.1_Communication_Strategy" display="_11.3.1_Communication_Strategy" xr:uid="{EAB71D05-4EED-4752-B2F8-BE7C6CC19234}"/>
    <hyperlink ref="D188" location="_11.3.1_Communication_Strategy" display="_11.3.1_Communication_Strategy" xr:uid="{DCD26867-D691-40D9-8554-98F2F4C63003}"/>
    <hyperlink ref="D189" location="_11.3.1_Communication_Strategy" display="_11.3.1_Communication_Strategy" xr:uid="{C391D095-7D9C-4A79-BBE6-BEA7724A6AC1}"/>
    <hyperlink ref="D190" location="_11.3.1_Communication_Strategy" display="_11.3.1_Communication_Strategy" xr:uid="{0D331BA8-61E1-4C42-83E9-1F5D3AFBB2FC}"/>
    <hyperlink ref="D191" location="_11.3.1_Communication_Strategy" display="_11.3.1_Communication_Strategy" xr:uid="{023EE7D8-2640-4133-97D0-F8D694EB4AD5}"/>
    <hyperlink ref="D192" location="_11.3.1_Communication_Strategy" display="_11.3.1_Communication_Strategy" xr:uid="{7FECC9FA-9E36-46EF-BBF9-047CAD8753DD}"/>
    <hyperlink ref="D193" location="_11.3.1_Communication_Strategy" display="_11.3.1_Communication_Strategy" xr:uid="{24C240B9-3BAA-4ADD-90B4-2B20CE41D470}"/>
    <hyperlink ref="D194" location="_11.3.1_Communication_Strategy" display="_11.3.1_Communication_Strategy" xr:uid="{521E0EBA-7218-4AAD-801D-496F97FB5B73}"/>
    <hyperlink ref="D195" location="_11.3.1_Communication_Strategy" display="_11.3.1_Communication_Strategy" xr:uid="{49BF19A2-C50A-4D5B-B0B9-7B9736E7F36A}"/>
    <hyperlink ref="D196" location="_11.3.1_Communication_Strategy" display="_11.3.1_Communication_Strategy" xr:uid="{F9B93E4B-7E8E-4CB7-90B7-D1BB6F1712FC}"/>
    <hyperlink ref="D197" location="_11.3.1_Communication_Strategy" display="_11.3.1_Communication_Strategy" xr:uid="{560DEFD8-F082-417E-81A5-89F94E5FFEF4}"/>
    <hyperlink ref="D198" location="_11.3.1_Communication_Strategy" display="_11.3.1_Communication_Strategy" xr:uid="{5B51E4FB-5580-491D-A31A-C28D64276342}"/>
    <hyperlink ref="D199" location="_11.3.1_Communication_Strategy" display="_11.3.1_Communication_Strategy" xr:uid="{A4E06A8A-4835-4B92-AFF5-48032C7FF1FC}"/>
    <hyperlink ref="D200" location="_11.3.1_Communication_Strategy" display="_11.3.1_Communication_Strategy" xr:uid="{304A52C9-FCA2-43AA-88AB-25361D354D3F}"/>
    <hyperlink ref="D201" location="_11.3.1_Communication_Strategy" display="_11.3.1_Communication_Strategy" xr:uid="{22103725-07AC-4A99-841A-0F97F204C1E7}"/>
    <hyperlink ref="D202" location="_11.3.1_Communication_Strategy" display="_11.3.1_Communication_Strategy" xr:uid="{ACE45072-90C7-4A75-872A-6B62F8FB2738}"/>
    <hyperlink ref="D203" location="_11.3.1_Communication_Strategy" display="_11.3.1_Communication_Strategy" xr:uid="{220593F1-63B3-431C-85CE-6E08EE51A0A4}"/>
    <hyperlink ref="D204" location="_11.3.1_Communication_Strategy" display="_11.3.1_Communication_Strategy" xr:uid="{9181A310-6148-4167-AB9B-29F589D8000C}"/>
    <hyperlink ref="D205" location="_11.3.1_Communication_Strategy" display="_11.3.1_Communication_Strategy" xr:uid="{61E50E77-A037-4B41-A65E-FAD5B7533197}"/>
    <hyperlink ref="D206" location="_11.3.1_Communication_Strategy" display="_11.3.1_Communication_Strategy" xr:uid="{75E0BF7B-EA12-407B-A50C-2EBA7A8BDD49}"/>
    <hyperlink ref="D207" location="_11.3.1_Communication_Strategy" display="_11.3.1_Communication_Strategy" xr:uid="{BCAFA241-CDE9-46B9-B6B0-B20E937ADC23}"/>
    <hyperlink ref="D208" location="_11.3.1_Communication_Strategy" display="_11.3.1_Communication_Strategy" xr:uid="{2CC7168E-F053-4EA2-A7D7-FA1A35AC6F39}"/>
    <hyperlink ref="D209" location="_11.3.1_Communication_Strategy" display="_11.3.1_Communication_Strategy" xr:uid="{62FE5BE4-A358-4DBA-A21C-060213D7B8BD}"/>
    <hyperlink ref="D210" location="_11.3.1_Communication_Strategy" display="_11.3.1_Communication_Strategy" xr:uid="{1D12A81A-028F-47D5-8B44-93728C5999E4}"/>
    <hyperlink ref="D211" location="_11.3.1_Communication_Strategy" display="_11.3.1_Communication_Strategy" xr:uid="{24EAB3DD-3BFB-4599-B4F0-CA8852456AAF}"/>
    <hyperlink ref="D212" location="_11.3.1_Communication_Strategy" display="_11.3.1_Communication_Strategy" xr:uid="{30C85B60-0111-44F9-B9B5-228E39E51310}"/>
    <hyperlink ref="D213" location="_11.3.1_Communication_Strategy" display="_11.3.1_Communication_Strategy" xr:uid="{00E4FA4A-A119-4EA8-A253-AB114E90C90F}"/>
    <hyperlink ref="D214" location="_11.3.1_Communication_Strategy" display="_11.3.1_Communication_Strategy" xr:uid="{B6D08AD3-5C6F-45AE-9646-DB37A7D5489C}"/>
    <hyperlink ref="D215" location="_11.3.1_Communication_Strategy" display="_11.3.1_Communication_Strategy" xr:uid="{CF5FCFAE-A3D7-4120-ADC3-A4F0239001CF}"/>
    <hyperlink ref="D216" location="_11.3.1_Communication_Strategy" display="_11.3.1_Communication_Strategy" xr:uid="{98F4BAFC-6132-4C96-85DD-3E1C81DD6A8C}"/>
    <hyperlink ref="D217" location="_11.3.1_Communication_Strategy" display="_11.3.1_Communication_Strategy" xr:uid="{809F5DF9-F6F3-4B22-97B1-119FA21ADC40}"/>
    <hyperlink ref="D218" location="_11.3.1_Communication_Strategy" display="_11.3.1_Communication_Strategy" xr:uid="{0F7CD9CD-4CA5-4CA4-97EA-698B0ABE4DD6}"/>
    <hyperlink ref="D219" location="_11.3.1_Communication_Strategy" display="_11.3.1_Communication_Strategy" xr:uid="{BE9F98DF-A3A1-498B-B9ED-FCF372F4336D}"/>
    <hyperlink ref="D220" location="_11.3.1_Communication_Strategy" display="_11.3.1_Communication_Strategy" xr:uid="{6E4A4B14-91F1-4FFA-9B40-E1AD576078E2}"/>
    <hyperlink ref="D221" location="_11.3.1_Communication_Strategy" display="_11.3.1_Communication_Strategy" xr:uid="{0452FDAA-B320-4DC5-BBBA-48D2F70F0A52}"/>
    <hyperlink ref="D222" location="_11.3.1_Communication_Strategy" display="_11.3.1_Communication_Strategy" xr:uid="{BC9AEB8D-D575-456E-8A2A-5A19102D469F}"/>
    <hyperlink ref="D223" location="_11.3.1_Communication_Strategy" display="_11.3.1_Communication_Strategy" xr:uid="{9A2AA09B-2D91-4AA6-A723-6BD0347940A2}"/>
    <hyperlink ref="D224" location="_11.3.1_Communication_Strategy" display="_11.3.1_Communication_Strategy" xr:uid="{2A83B0BF-8A1A-46E0-B60C-EC1C6070B3C9}"/>
    <hyperlink ref="D225" location="_11.3.1_Communication_Strategy" display="_11.3.1_Communication_Strategy" xr:uid="{FEB24BD5-6EB3-44ED-9C7E-A8816AFE7B6C}"/>
    <hyperlink ref="D226" location="_11.3.1_Communication_Strategy" display="_11.3.1_Communication_Strategy" xr:uid="{902424CD-C335-4B41-B096-DEA098A2EA21}"/>
    <hyperlink ref="D227" location="_11.3.1_Communication_Strategy" display="_11.3.1_Communication_Strategy" xr:uid="{341BF322-B15E-4CB1-8B9E-7047EBD29974}"/>
    <hyperlink ref="D228" location="_11.3.1_Communication_Strategy" display="_11.3.1_Communication_Strategy" xr:uid="{EBF8D854-1064-4AF6-BED3-53AE9FA07DAA}"/>
    <hyperlink ref="D229" location="_11.3.1_Communication_Strategy" display="_11.3.1_Communication_Strategy" xr:uid="{2124CE46-B136-4DB7-A424-798BD5D7E007}"/>
    <hyperlink ref="D230" location="_11.3.1_Communication_Strategy" display="_11.3.1_Communication_Strategy" xr:uid="{B6C9DC0F-B768-4EED-9D4F-6077F6236190}"/>
    <hyperlink ref="D231" location="_11.3.1_Communication_Strategy" display="_11.3.1_Communication_Strategy" xr:uid="{69CE3BCD-1645-41EE-8FE0-F1A21F83F384}"/>
    <hyperlink ref="D232" location="_11.3.1_Communication_Strategy" display="_11.3.1_Communication_Strategy" xr:uid="{89140B48-A94E-4388-BBEB-3754E6EE40ED}"/>
    <hyperlink ref="D233" location="_11.3.1_Communication_Strategy" display="_11.3.1_Communication_Strategy" xr:uid="{85E0A37D-D33F-4B4E-9F9C-6CE3C5F518AA}"/>
    <hyperlink ref="D234" location="_11.3.1_Communication_Strategy" display="_11.3.1_Communication_Strategy" xr:uid="{B9EEA3B7-C34D-4E93-A93E-2F78E250310E}"/>
    <hyperlink ref="D235" location="_11.3.1_Communication_Strategy" display="_11.3.1_Communication_Strategy" xr:uid="{CDA7FEFC-A856-42B3-AEE1-F9E2B74FABD1}"/>
    <hyperlink ref="D236" location="_11.3.1_Communication_Strategy" display="_11.3.1_Communication_Strategy" xr:uid="{80AA8956-C733-4098-BA48-5DEC89E8DA7C}"/>
    <hyperlink ref="D237" location="_11.3.1_Communication_Strategy" display="_11.3.1_Communication_Strategy" xr:uid="{C0CC4410-B8AB-4DF3-9B2B-7BFF532C3DFE}"/>
    <hyperlink ref="D238" location="_11.3.1_Communication_Strategy" display="_11.3.1_Communication_Strategy" xr:uid="{2E09DCAB-8836-4E9A-BECF-70D3B5720EC0}"/>
    <hyperlink ref="D239" location="_11.3.1_Communication_Strategy" display="_11.3.1_Communication_Strategy" xr:uid="{4EE1FF21-DEF4-4678-B1E4-98F789A7A775}"/>
    <hyperlink ref="D240" location="_11.3.1_Communication_Strategy" display="_11.3.1_Communication_Strategy" xr:uid="{9B0E27DC-C9E0-4BCD-B31C-D67291D9FE6E}"/>
    <hyperlink ref="D241" location="_11.3.1_Communication_Strategy" display="_11.3.1_Communication_Strategy" xr:uid="{106889C1-1A9C-45D1-BFD0-2D6360E97F5C}"/>
    <hyperlink ref="D242" location="_11.3.1_Communication_Strategy" display="_11.3.1_Communication_Strategy" xr:uid="{D7D315C0-60BA-4567-8572-2B8AAD6DCAA6}"/>
    <hyperlink ref="D243" location="_11.3.1_Communication_Strategy" display="_11.3.1_Communication_Strategy" xr:uid="{66506953-979F-41FD-83CE-39E24BB1ABBF}"/>
    <hyperlink ref="D244" location="_11.3.1_Communication_Strategy" display="_11.3.1_Communication_Strategy" xr:uid="{07C33926-4C98-4EFA-A5CB-1464E4EBD082}"/>
    <hyperlink ref="D245" location="_11.3.1_Communication_Strategy" display="_11.3.1_Communication_Strategy" xr:uid="{08388B17-0205-467E-B618-F86600C4374E}"/>
    <hyperlink ref="D246" location="_11.3.1_Communication_Strategy" display="_11.3.1_Communication_Strategy" xr:uid="{469F75E2-8576-4171-A2D4-6F92D40C52A2}"/>
    <hyperlink ref="D247" location="_11.3.1_Communication_Strategy" display="_11.3.1_Communication_Strategy" xr:uid="{6F510679-16C4-4E15-A571-0D45161921E9}"/>
    <hyperlink ref="D248" location="_11.3.1_Communication_Strategy" display="_11.3.1_Communication_Strategy" xr:uid="{B6608312-6372-497B-9D83-EBE736E789B1}"/>
    <hyperlink ref="D249" location="_11.3.1_Communication_Strategy" display="_11.3.1_Communication_Strategy" xr:uid="{C4A9CB4B-17BD-4E8C-82B3-326FE3E4AFD2}"/>
    <hyperlink ref="D250" location="_11.3.1_Communication_Strategy" display="_11.3.1_Communication_Strategy" xr:uid="{CB0812EA-14FE-4646-BB9D-1BBDCE8101B9}"/>
    <hyperlink ref="D251" location="_11.3.1_Communication_Strategy" display="_11.3.1_Communication_Strategy" xr:uid="{43C15955-6188-4194-B86A-51F48215C3CF}"/>
    <hyperlink ref="D252" location="_11.3.1_Communication_Strategy" display="_11.3.1_Communication_Strategy" xr:uid="{9A18B7F5-922B-4FC6-A2CB-A5642ADF1BB3}"/>
    <hyperlink ref="D253" location="_11.3.1_Communication_Strategy" display="_11.3.1_Communication_Strategy" xr:uid="{85A0FF08-5100-4328-A44E-57EA84915ECF}"/>
    <hyperlink ref="D254" location="_11.3.1_Communication_Strategy" display="_11.3.1_Communication_Strategy" xr:uid="{A6CDF90B-AFE9-49A6-AF1B-114F176965AE}"/>
    <hyperlink ref="D255" location="_11.3.1_Communication_Strategy" display="_11.3.1_Communication_Strategy" xr:uid="{B6278883-3B76-4545-9578-E9B1E06E43BB}"/>
    <hyperlink ref="D256" location="_11.3.1_Communication_Strategy" display="_11.3.1_Communication_Strategy" xr:uid="{9282A47A-B00C-4AA0-B54E-29F54CD0ECDC}"/>
    <hyperlink ref="D257" location="_11.3.1_Communication_Strategy" display="_11.3.1_Communication_Strategy" xr:uid="{5D29630D-0D83-463F-BD07-390F52DD5FA3}"/>
    <hyperlink ref="D258" location="_11.3.1_Communication_Strategy" display="_11.3.1_Communication_Strategy" xr:uid="{844D1A55-8A1C-4FC5-98D8-CE992BD3A52B}"/>
    <hyperlink ref="D259" location="_11.3.1_Communication_Strategy" display="_11.3.1_Communication_Strategy" xr:uid="{F54E1D16-111D-459F-9E7B-D63BDC7F6404}"/>
    <hyperlink ref="D260" location="_11.3.1_Communication_Strategy" display="_11.3.1_Communication_Strategy" xr:uid="{7F588438-0B06-437F-8A06-998683B66F2A}"/>
    <hyperlink ref="D261" location="_11.3.1_Communication_Strategy" display="_11.3.1_Communication_Strategy" xr:uid="{EA029543-6FA3-49A3-944E-05AA52CC143F}"/>
    <hyperlink ref="D262" location="_11.3.1_Communication_Strategy" display="_11.3.1_Communication_Strategy" xr:uid="{31FB51BB-C5F8-4523-9D2D-A1D3DF68D1B7}"/>
    <hyperlink ref="D263" location="_11.3.1_Communication_Strategy" display="_11.3.1_Communication_Strategy" xr:uid="{E6A14A02-7BBB-4102-8F75-4C0DC17CE03D}"/>
    <hyperlink ref="D264" location="_11.3.1_Communication_Strategy" display="_11.3.1_Communication_Strategy" xr:uid="{935E6E65-DE87-4775-8762-A057AFE51B7A}"/>
    <hyperlink ref="D265" location="_11.3.1_Communication_Strategy" display="_11.3.1_Communication_Strategy" xr:uid="{606520DC-5961-47E1-BBF8-EA0CC36ED17A}"/>
    <hyperlink ref="D266" location="_11.3.1_Communication_Strategy" display="_11.3.1_Communication_Strategy" xr:uid="{420E1221-C283-4946-866C-D5C9110418AE}"/>
    <hyperlink ref="D267" location="_11.3.1_Communication_Strategy" display="_11.3.1_Communication_Strategy" xr:uid="{517B9B3F-E5D0-4485-ACA3-8E6470BFD0AB}"/>
    <hyperlink ref="D268" location="_11.3.1_Communication_Strategy" display="_11.3.1_Communication_Strategy" xr:uid="{89668F8C-09AE-4FE3-9106-BD014C2AAAF7}"/>
    <hyperlink ref="D269" location="_11.3.1_Communication_Strategy" display="_11.3.1_Communication_Strategy" xr:uid="{0EA3B201-3AEB-4703-836E-1954882F453E}"/>
    <hyperlink ref="D270" location="_11.3.1_Communication_Strategy" display="_11.3.1_Communication_Strategy" xr:uid="{02D03709-7B3E-45F7-95FC-1BDC70981BA9}"/>
    <hyperlink ref="D271" location="_11.3.1_Communication_Strategy" display="_11.3.1_Communication_Strategy" xr:uid="{71303D12-C9F7-485B-A0AA-72AB0DFFE6DB}"/>
    <hyperlink ref="D272" location="_11.3.1_Communication_Strategy" display="_11.3.1_Communication_Strategy" xr:uid="{70005248-7796-4AB3-81C6-9E9968123C84}"/>
    <hyperlink ref="D273" location="_11.3.1_Communication_Strategy" display="_11.3.1_Communication_Strategy" xr:uid="{2F7D93F4-8E8C-43D7-A445-E7CA9ECFF664}"/>
    <hyperlink ref="D274" location="_11.3.1_Communication_Strategy" display="_11.3.1_Communication_Strategy" xr:uid="{86FBF69B-08E1-4B25-BF11-1C4286E862C3}"/>
    <hyperlink ref="D275" location="_11.3.1_Communication_Strategy" display="_11.3.1_Communication_Strategy" xr:uid="{89E65BAF-25F5-41BC-8C31-55FED9006E58}"/>
    <hyperlink ref="D276" location="_11.3.1_Communication_Strategy" display="_11.3.1_Communication_Strategy" xr:uid="{E7DBB4F0-B0CA-435A-9C9A-08E15632FFD0}"/>
    <hyperlink ref="D277" location="_11.3.1_Communication_Strategy" display="_11.3.1_Communication_Strategy" xr:uid="{B9985EBE-C4AB-47EB-AD6F-73CC2B340E01}"/>
    <hyperlink ref="D278" location="_11.3.1_Communication_Strategy" display="_11.3.1_Communication_Strategy" xr:uid="{A6A4F8A4-84C3-4101-B44C-E5D64254B2ED}"/>
    <hyperlink ref="D279" location="_11.3.1_Communication_Strategy" display="_11.3.1_Communication_Strategy" xr:uid="{D8E1ABF8-BEAF-40A1-9812-5128DA5D08FF}"/>
    <hyperlink ref="D280" location="_11.3.1_Communication_Strategy" display="_11.3.1_Communication_Strategy" xr:uid="{4927AACC-B403-446D-B4C6-CA5264B141E8}"/>
    <hyperlink ref="D281" location="_11.3.1_Communication_Strategy" display="_11.3.1_Communication_Strategy" xr:uid="{1F71DCC9-E1A2-401B-AFA8-058CF14ADA28}"/>
    <hyperlink ref="D282" location="_11.3.1_Communication_Strategy" display="_11.3.1_Communication_Strategy" xr:uid="{9B57541C-BC96-4FD8-953A-210AE9386F8B}"/>
    <hyperlink ref="D283" location="_11.3.1_Communication_Strategy" display="_11.3.1_Communication_Strategy" xr:uid="{4243FC05-B4D8-4D5B-A048-756716435C47}"/>
    <hyperlink ref="D284" location="_11.3.1_Communication_Strategy" display="_11.3.1_Communication_Strategy" xr:uid="{C2EE7061-F420-4B84-9CB7-071A26B38C2F}"/>
    <hyperlink ref="D285" location="_11.3.1_Communication_Strategy" display="_11.3.1_Communication_Strategy" xr:uid="{EEA0B337-7C7B-4B32-BE69-0F4E0E67619B}"/>
    <hyperlink ref="D286" location="_11.3.1_Communication_Strategy" display="_11.3.1_Communication_Strategy" xr:uid="{6D49CC08-377B-417D-BD49-89B9BB81FAB0}"/>
    <hyperlink ref="D287" location="_11.3.1_Communication_Strategy" display="_11.3.1_Communication_Strategy" xr:uid="{DD31EE80-0C76-48CA-BC2E-FE3E3AD5C717}"/>
    <hyperlink ref="D288" location="_11.3.1_Communication_Strategy" display="_11.3.1_Communication_Strategy" xr:uid="{ED1FEA98-CF58-4CF4-ADAF-1A4A415AAED3}"/>
    <hyperlink ref="D289" location="_11.3.1_Communication_Strategy" display="_11.3.1_Communication_Strategy" xr:uid="{05CEFE63-DC15-4204-B841-B3A95152F853}"/>
    <hyperlink ref="D290" location="_11.3.1_Communication_Strategy" display="_11.3.1_Communication_Strategy" xr:uid="{46B0F156-AD08-4717-8D72-51C03AA68EBA}"/>
    <hyperlink ref="D291" location="_11.3.1_Communication_Strategy" display="_11.3.1_Communication_Strategy" xr:uid="{D9252DF1-770E-4C88-B620-2FCBE14C10A4}"/>
    <hyperlink ref="D292" location="_11.3.1_Communication_Strategy" display="_11.3.1_Communication_Strategy" xr:uid="{8E5D1CE8-595D-45EE-8D3D-C59EC62D5B31}"/>
    <hyperlink ref="D293" location="_11.3.1_Communication_Strategy" display="_11.3.1_Communication_Strategy" xr:uid="{93AFFCCA-836B-44EC-8EA6-D60AB515BDE3}"/>
    <hyperlink ref="D294" location="_11.3.1_Communication_Strategy" display="_11.3.1_Communication_Strategy" xr:uid="{A176B021-0EEB-41DE-A083-4691EAAE1491}"/>
    <hyperlink ref="D295" location="_11.3.1_Communication_Strategy" display="_11.3.1_Communication_Strategy" xr:uid="{6B61566D-AC31-46C8-8693-51E5B63ED641}"/>
    <hyperlink ref="D296" location="_11.3.1_Communication_Strategy" display="_11.3.1_Communication_Strategy" xr:uid="{A95475C8-D84E-4FA2-9C97-31567ACE2FF9}"/>
    <hyperlink ref="D297" location="_11.3.1_Communication_Strategy" display="_11.3.1_Communication_Strategy" xr:uid="{49652E28-FDA0-4266-B8D4-A33435F15902}"/>
    <hyperlink ref="D298" location="_11.3.1_Communication_Strategy" display="_11.3.1_Communication_Strategy" xr:uid="{82E0F6AA-F706-4267-9A18-284A45472502}"/>
    <hyperlink ref="D299" location="_11.3.1_Communication_Strategy" display="_11.3.1_Communication_Strategy" xr:uid="{9B627006-8C73-400F-BD0A-BE5C0891407A}"/>
    <hyperlink ref="D300" location="_11.3.1_Communication_Strategy" display="_11.3.1_Communication_Strategy" xr:uid="{29BCD5B1-2F8E-44F3-A264-507A87ECBC06}"/>
    <hyperlink ref="D301" location="_11.3.1_Communication_Strategy" display="_11.3.1_Communication_Strategy" xr:uid="{D0D213F8-63AF-4559-904E-4E1A34B19030}"/>
    <hyperlink ref="D302" location="_11.3.1_Communication_Strategy" display="_11.3.1_Communication_Strategy" xr:uid="{78EACC4D-3D65-4D96-B4B9-C69CBB6611BE}"/>
    <hyperlink ref="D303" location="_11.3.1_Communication_Strategy" display="_11.3.1_Communication_Strategy" xr:uid="{80668753-7577-4975-A312-C71B14B7B120}"/>
    <hyperlink ref="D304" location="_11.3.1_Communication_Strategy" display="_11.3.1_Communication_Strategy" xr:uid="{40D08F7F-B4CE-4B55-A00A-DF2E9015283C}"/>
    <hyperlink ref="D305" location="_11.3.1_Communication_Strategy" display="_11.3.1_Communication_Strategy" xr:uid="{43B490D7-173F-4664-BAB8-9FDCFD8AC458}"/>
    <hyperlink ref="D306" location="_11.3.1_Communication_Strategy" display="_11.3.1_Communication_Strategy" xr:uid="{DA93A6FD-0522-4130-A752-63B0B1AD4E8F}"/>
    <hyperlink ref="D307" location="_11.3.1_Communication_Strategy" display="_11.3.1_Communication_Strategy" xr:uid="{46401962-C829-47DD-9032-655FA1D19F0D}"/>
    <hyperlink ref="D308" location="_11.3.1_Communication_Strategy" display="_11.3.1_Communication_Strategy" xr:uid="{48F3DD12-B429-4B55-BC29-F76285828EFA}"/>
    <hyperlink ref="D309" location="_11.3.1_Communication_Strategy" display="_11.3.1_Communication_Strategy" xr:uid="{FBF12201-8A6A-457B-A97C-C10CFD5092E6}"/>
    <hyperlink ref="D310" location="_11.3.1_Communication_Strategy" display="_11.3.1_Communication_Strategy" xr:uid="{27DC5492-250A-4654-A944-D22606A2630F}"/>
    <hyperlink ref="D311" location="_11.3.1_Communication_Strategy" display="_11.3.1_Communication_Strategy" xr:uid="{8AA1FC1B-F438-4C89-BD6D-D7ED6C465AC8}"/>
    <hyperlink ref="D312" location="_11.3.1_Communication_Strategy" display="_11.3.1_Communication_Strategy" xr:uid="{789A266D-3FA1-45BF-BAC3-27F5A24CC793}"/>
    <hyperlink ref="D313" location="_11.3.1_Communication_Strategy" display="_11.3.1_Communication_Strategy" xr:uid="{E9A653CE-7A04-4334-881A-3BC9936C8C27}"/>
    <hyperlink ref="D314" location="_11.3.1_Communication_Strategy" display="_11.3.1_Communication_Strategy" xr:uid="{83472364-1E4E-4F8E-8DC2-DC826E1F4F32}"/>
    <hyperlink ref="D315" location="_11.3.1_Communication_Strategy" display="_11.3.1_Communication_Strategy" xr:uid="{0B1B23AC-BCAB-4AA6-8C0A-960E723C3A94}"/>
    <hyperlink ref="D316" location="_11.3.1_Communication_Strategy" display="_11.3.1_Communication_Strategy" xr:uid="{6601BD2F-6BB1-4BFE-8B9B-E5EB2A3CC05C}"/>
    <hyperlink ref="D317" location="_11.3.1_Communication_Strategy" display="_11.3.1_Communication_Strategy" xr:uid="{BB12CE8A-984E-4EE7-9EC7-FAE9D2406701}"/>
    <hyperlink ref="D318" location="_11.3.1_Communication_Strategy" display="_11.3.1_Communication_Strategy" xr:uid="{026D2225-E1DC-472B-95C4-BEF2F1CF0452}"/>
    <hyperlink ref="D319" location="_11.3.1_Communication_Strategy" display="_11.3.1_Communication_Strategy" xr:uid="{8D1A66B4-FCE6-4925-99EC-22F5216A25C0}"/>
    <hyperlink ref="D320" location="_11.3.1_Communication_Strategy" display="_11.3.1_Communication_Strategy" xr:uid="{779ED535-0CD3-418A-B514-A12A2889D307}"/>
    <hyperlink ref="D321" location="_11.3.1_Communication_Strategy" display="_11.3.1_Communication_Strategy" xr:uid="{C8D39E4B-A8BE-4E12-B2DC-7D92670E77A1}"/>
    <hyperlink ref="D322" location="_11.3.1_Communication_Strategy" display="_11.3.1_Communication_Strategy" xr:uid="{5EC7A680-6964-451B-93F4-65D797B39103}"/>
    <hyperlink ref="D323" location="_11.3.1_Communication_Strategy" display="_11.3.1_Communication_Strategy" xr:uid="{9FA664DE-109D-4A02-8293-ACB25CD43767}"/>
    <hyperlink ref="D324" location="_11.3.1_Communication_Strategy" display="_11.3.1_Communication_Strategy" xr:uid="{21D7CF99-5782-4FEA-A5C8-C0D42F7CCE17}"/>
    <hyperlink ref="D325" location="_11.3.1_Communication_Strategy" display="_11.3.1_Communication_Strategy" xr:uid="{865047D9-D533-4D31-8734-868ED0BFFCFC}"/>
    <hyperlink ref="D326" location="_11.3.1_Communication_Strategy" display="_11.3.1_Communication_Strategy" xr:uid="{3A1751FF-D0F7-479B-AF71-FAB0B0439B58}"/>
    <hyperlink ref="D327" location="_11.3.1_Communication_Strategy" display="_11.3.1_Communication_Strategy" xr:uid="{96BAE5C8-9C9A-4CCE-A9BC-49D1D6EEEF5D}"/>
    <hyperlink ref="D328" location="_11.3.1_Communication_Strategy" display="_11.3.1_Communication_Strategy" xr:uid="{459EBCEC-3376-4EF0-8A4D-43C4B628EB4F}"/>
    <hyperlink ref="D329" location="_11.3.1_Communication_Strategy" display="_11.3.1_Communication_Strategy" xr:uid="{85343867-C3A5-4663-A27B-C2FEB551E8B1}"/>
    <hyperlink ref="D330" location="_11.3.1_Communication_Strategy" display="_11.3.1_Communication_Strategy" xr:uid="{5A89BA87-AA1E-44D6-9F40-D22E15D29049}"/>
    <hyperlink ref="D331" location="_11.3.1_Communication_Strategy" display="_11.3.1_Communication_Strategy" xr:uid="{7520A948-8DF2-4BD3-8A09-BA835479DB76}"/>
    <hyperlink ref="D332" location="_11.3.1_Communication_Strategy" display="_11.3.1_Communication_Strategy" xr:uid="{F5C04FFE-26C6-4112-AB4E-41177A1335E1}"/>
    <hyperlink ref="D333" location="_11.3.1_Communication_Strategy" display="_11.3.1_Communication_Strategy" xr:uid="{8D6B2A61-7292-45A9-85F7-A5F49CCAE458}"/>
    <hyperlink ref="D334" location="_11.3.1_Communication_Strategy" display="_11.3.1_Communication_Strategy" xr:uid="{6F94221D-CCE2-4D20-A88F-0CF3875625BF}"/>
    <hyperlink ref="D335" location="_11.3.1_Communication_Strategy" display="_11.3.1_Communication_Strategy" xr:uid="{3AACB8F8-698F-4348-B12E-A54568D9BA55}"/>
    <hyperlink ref="D336" location="_11.3.1_Communication_Strategy" display="_11.3.1_Communication_Strategy" xr:uid="{5A9841E0-7D1E-4146-A203-FC58CDAE6FA3}"/>
    <hyperlink ref="D337" location="_11.3.1_Communication_Strategy" display="_11.3.1_Communication_Strategy" xr:uid="{CD1D719C-BE59-4526-AB66-AEDA588E40AF}"/>
    <hyperlink ref="D338" location="_11.3.1_Communication_Strategy" display="_11.3.1_Communication_Strategy" xr:uid="{80FA7179-B6CC-474E-B625-1AB381057261}"/>
    <hyperlink ref="D339" location="_11.3.1_Communication_Strategy" display="_11.3.1_Communication_Strategy" xr:uid="{B6CD6228-5408-4EF1-B741-765C0083034E}"/>
    <hyperlink ref="D340" location="_11.3.1_Communication_Strategy" display="_11.3.1_Communication_Strategy" xr:uid="{E896971D-9005-4816-9A93-57235DC732C7}"/>
    <hyperlink ref="D341" location="_11.3.1_Communication_Strategy" display="_11.3.1_Communication_Strategy" xr:uid="{FC6D733A-1B40-4D31-AB97-60ABA8724677}"/>
    <hyperlink ref="D342" location="_11.3.1_Communication_Strategy" display="_11.3.1_Communication_Strategy" xr:uid="{C0B4EE48-828E-4A29-9F61-97D47B4A7DE3}"/>
    <hyperlink ref="D343" location="_11.3.1_Communication_Strategy" display="_11.3.1_Communication_Strategy" xr:uid="{220C37F0-768E-4ACA-B7B0-8624623DDC4D}"/>
    <hyperlink ref="D344" location="_11.3.1_Communication_Strategy" display="_11.3.1_Communication_Strategy" xr:uid="{0003C655-DE64-49B9-9233-D5FFCB504FD8}"/>
    <hyperlink ref="D345" location="_11.3.1_Communication_Strategy" display="_11.3.1_Communication_Strategy" xr:uid="{C2AC4B3E-90F8-4612-B8EB-88B692E1D8F8}"/>
    <hyperlink ref="D346" location="_11.3.1_Communication_Strategy" display="_11.3.1_Communication_Strategy" xr:uid="{AD9B14F2-CD1E-47D7-8C7F-314983421C34}"/>
    <hyperlink ref="D347" location="_11.3.1_Communication_Strategy" display="_11.3.1_Communication_Strategy" xr:uid="{35D387F6-8E9F-4982-B89C-059235FBC7E7}"/>
    <hyperlink ref="D348" location="_11.3.1_Communication_Strategy" display="_11.3.1_Communication_Strategy" xr:uid="{B21413C2-3813-4748-B71F-91CD60F79F6A}"/>
    <hyperlink ref="D349" location="_11.3.1_Communication_Strategy" display="_11.3.1_Communication_Strategy" xr:uid="{6438636D-6B00-46B3-9171-71025A203971}"/>
    <hyperlink ref="D350" location="_11.3.1_Communication_Strategy" display="_11.3.1_Communication_Strategy" xr:uid="{5D1F027A-728F-4B7D-AFA2-9371183A42BD}"/>
    <hyperlink ref="D351" location="_11.3.1_Communication_Strategy" display="_11.3.1_Communication_Strategy" xr:uid="{9A3D3029-9E5A-4283-A321-B3D96C35ABA6}"/>
    <hyperlink ref="D352" location="_11.3.1_Communication_Strategy" display="_11.3.1_Communication_Strategy" xr:uid="{CDA39811-F598-40EF-B7BD-D7CACD92D843}"/>
    <hyperlink ref="D353" location="_11.3.1_Communication_Strategy" display="_11.3.1_Communication_Strategy" xr:uid="{33FC34BA-B899-443B-8816-9CE6984912B3}"/>
    <hyperlink ref="D354" location="_11.3.1_Communication_Strategy" display="_11.3.1_Communication_Strategy" xr:uid="{4E11813B-74D5-4D40-9C6B-8AB88949FAD5}"/>
    <hyperlink ref="D355" location="_11.3.1_Communication_Strategy" display="_11.3.1_Communication_Strategy" xr:uid="{768656F0-4E25-44BA-B7A6-D6CE9FA79FE9}"/>
    <hyperlink ref="D356" location="_11.3.1_Communication_Strategy" display="_11.3.1_Communication_Strategy" xr:uid="{FC6EF89F-D83B-42DD-B293-234C69EE7CB5}"/>
    <hyperlink ref="D357" location="_11.3.1_Communication_Strategy" display="_11.3.1_Communication_Strategy" xr:uid="{1EE2BD15-C94A-4EE0-9175-0E46B454DAB4}"/>
    <hyperlink ref="D358" location="_11.3.1_Communication_Strategy" display="_11.3.1_Communication_Strategy" xr:uid="{74A1DEA6-D07D-49EC-878F-CD872C694A94}"/>
    <hyperlink ref="D359" location="_11.3.1_Communication_Strategy" display="_11.3.1_Communication_Strategy" xr:uid="{5A84FAD8-37C5-4555-9E25-9C27C12D2E3F}"/>
    <hyperlink ref="D360" location="_11.3.1_Communication_Strategy" display="_11.3.1_Communication_Strategy" xr:uid="{8C54AFFE-D1BE-460C-9AB3-814DA171107B}"/>
    <hyperlink ref="D361" location="_11.3.1_Communication_Strategy" display="_11.3.1_Communication_Strategy" xr:uid="{A22AB731-1236-4DA4-93E0-ADBC6D8B7491}"/>
    <hyperlink ref="D362" location="_11.3.1_Communication_Strategy" display="_11.3.1_Communication_Strategy" xr:uid="{1A150BF6-5DB3-4F05-AC05-F8B6B2AF8923}"/>
    <hyperlink ref="D363" location="_11.3.1_Communication_Strategy" display="_11.3.1_Communication_Strategy" xr:uid="{595DB566-A4FF-4E04-8143-919F8E557C14}"/>
    <hyperlink ref="D364" location="_11.3.1_Communication_Strategy" display="_11.3.1_Communication_Strategy" xr:uid="{D0D1BC58-AC05-4A60-A060-6175619BABBF}"/>
    <hyperlink ref="D365" location="_11.3.1_Communication_Strategy" display="_11.3.1_Communication_Strategy" xr:uid="{57AABC17-F19D-446D-B18E-4722B35214D9}"/>
    <hyperlink ref="D366" location="_11.3.1_Communication_Strategy" display="_11.3.1_Communication_Strategy" xr:uid="{80783AF2-2522-422D-AC3D-417BD4CF7F3E}"/>
    <hyperlink ref="D367" location="_11.3.1_Communication_Strategy" display="_11.3.1_Communication_Strategy" xr:uid="{7E142880-F526-49DC-AC2B-D08BF95542A7}"/>
    <hyperlink ref="D368" location="_11.3.1_Communication_Strategy" display="_11.3.1_Communication_Strategy" xr:uid="{DF49E7A5-7DD4-48E3-AB10-4A7799F7EED1}"/>
    <hyperlink ref="D369" location="_11.3.1_Communication_Strategy" display="_11.3.1_Communication_Strategy" xr:uid="{018D2F41-ECE7-4548-95BF-528D35BFE614}"/>
    <hyperlink ref="D370" location="_11.3.1_Communication_Strategy" display="_11.3.1_Communication_Strategy" xr:uid="{F6465E73-8027-4308-8B2D-639336BB87B2}"/>
    <hyperlink ref="D371" location="_11.3.1_Communication_Strategy" display="_11.3.1_Communication_Strategy" xr:uid="{ED280765-8823-4F24-917D-60FABA7128E7}"/>
    <hyperlink ref="D372" location="_11.3.1_Communication_Strategy" display="_11.3.1_Communication_Strategy" xr:uid="{F7899BB5-E2CB-46CC-985B-60049639B8A5}"/>
    <hyperlink ref="D373" location="_11.3.1_Communication_Strategy" display="_11.3.1_Communication_Strategy" xr:uid="{A0E98441-2289-41C5-87A7-7E2B9BABB534}"/>
    <hyperlink ref="D374" location="_11.3.1_Communication_Strategy" display="_11.3.1_Communication_Strategy" xr:uid="{04E6F49C-1F61-4701-89AB-FB3DDD248C4D}"/>
    <hyperlink ref="D375" location="_11.3.1_Communication_Strategy" display="_11.3.1_Communication_Strategy" xr:uid="{D0FA2635-4CFF-45E1-93C5-1FE605D0B727}"/>
    <hyperlink ref="D376" location="_11.3.1_Communication_Strategy" display="_11.3.1_Communication_Strategy" xr:uid="{7105FEA7-5570-4D9F-8E31-FE74725DD15F}"/>
    <hyperlink ref="D377" location="_11.3.1_Communication_Strategy" display="_11.3.1_Communication_Strategy" xr:uid="{E0714507-666C-4843-9864-11DC18F1E885}"/>
    <hyperlink ref="D378" location="_11.3.1_Communication_Strategy" display="_11.3.1_Communication_Strategy" xr:uid="{0C9B48BA-6365-41C3-A0A5-274A74006077}"/>
    <hyperlink ref="D379" location="_11.3.1_Communication_Strategy" display="_11.3.1_Communication_Strategy" xr:uid="{DD0B4760-E6EC-4DAE-9A91-57C98B96DE67}"/>
    <hyperlink ref="D380" location="_11.3.1_Communication_Strategy" display="_11.3.1_Communication_Strategy" xr:uid="{DAFF261D-0DFC-497A-A16F-8000E3E29C22}"/>
    <hyperlink ref="D381" location="_11.3.1_Communication_Strategy" display="_11.3.1_Communication_Strategy" xr:uid="{76C36292-4945-48C9-BF5C-B444DDCA127D}"/>
    <hyperlink ref="D382" location="_11.3.1_Communication_Strategy" display="_11.3.1_Communication_Strategy" xr:uid="{9A8C8DF1-CA10-4868-91B8-7DC724EF22FE}"/>
    <hyperlink ref="D383" location="_11.3.1_Communication_Strategy" display="_11.3.1_Communication_Strategy" xr:uid="{A184CA68-719D-4557-A28D-B9E79921A845}"/>
    <hyperlink ref="D384" location="_11.3.1_Communication_Strategy" display="_11.3.1_Communication_Strategy" xr:uid="{C33BE317-799E-41F2-870D-40CACA7751CE}"/>
    <hyperlink ref="D385" location="_11.3.1_Communication_Strategy" display="_11.3.1_Communication_Strategy" xr:uid="{6B6B7DBE-567D-4724-B0AD-F22F3C790291}"/>
    <hyperlink ref="D386" location="_11.3.1_Communication_Strategy" display="_11.3.1_Communication_Strategy" xr:uid="{5B0E3310-98BD-4A8A-87D8-B316B9313F10}"/>
    <hyperlink ref="D387" location="_11.3.1_Communication_Strategy" display="_11.3.1_Communication_Strategy" xr:uid="{08FAF91D-4B8D-4517-A075-E3774C04CE59}"/>
    <hyperlink ref="D388" location="_11.3.1_Communication_Strategy" display="_11.3.1_Communication_Strategy" xr:uid="{73BEFCAC-B07A-4743-BDDF-93E7CEF132E0}"/>
    <hyperlink ref="D389" location="_11.3.1_Communication_Strategy" display="_11.3.1_Communication_Strategy" xr:uid="{CF86E63E-D46B-4F52-B35D-628045ACA4BE}"/>
    <hyperlink ref="D390" location="_11.3.1_Communication_Strategy" display="_11.3.1_Communication_Strategy" xr:uid="{0C6BA50F-6750-45A5-B0FC-1E1CAE945BDE}"/>
    <hyperlink ref="D391" location="_11.3.1_Communication_Strategy" display="_11.3.1_Communication_Strategy" xr:uid="{A2C48C5A-08EC-4B07-B5E5-6EC62C102D17}"/>
    <hyperlink ref="D392" location="_11.3.1_Communication_Strategy" display="_11.3.1_Communication_Strategy" xr:uid="{6C58DA01-CE59-4FC5-93A3-65506510A97F}"/>
    <hyperlink ref="D393" location="_11.3.1_Communication_Strategy" display="_11.3.1_Communication_Strategy" xr:uid="{FB75A990-A485-4AE8-8C29-6782A85B7592}"/>
    <hyperlink ref="D394" location="_11.3.1_Communication_Strategy" display="_11.3.1_Communication_Strategy" xr:uid="{3DA4822B-7EE3-419A-BA81-3938AEC8E654}"/>
    <hyperlink ref="D395" location="_11.3.1_Communication_Strategy" display="_11.3.1_Communication_Strategy" xr:uid="{BD10CAE8-328F-49E3-904C-99B5D56146EC}"/>
    <hyperlink ref="D396" location="_11.3.1_Communication_Strategy" display="_11.3.1_Communication_Strategy" xr:uid="{B75273DB-1A12-4410-A535-CD0834CCD24C}"/>
    <hyperlink ref="D397" location="_11.3.1_Communication_Strategy" display="_11.3.1_Communication_Strategy" xr:uid="{1FD0EEFE-4453-4332-A6BD-B5C56251A2C9}"/>
    <hyperlink ref="D398" location="_11.3.1_Communication_Strategy" display="_11.3.1_Communication_Strategy" xr:uid="{E85FFAD0-187E-4301-9FF2-525C53980F9F}"/>
    <hyperlink ref="D399" location="_11.3.1_Communication_Strategy" display="_11.3.1_Communication_Strategy" xr:uid="{8A551325-1B79-4A14-B15D-B04AC760CA8E}"/>
    <hyperlink ref="D400" location="_11.3.1_Communication_Strategy" display="_11.3.1_Communication_Strategy" xr:uid="{D36DF422-27D6-4F7F-9C31-26A19E1C94C4}"/>
    <hyperlink ref="D401" location="_11.3.1_Communication_Strategy" display="_11.3.1_Communication_Strategy" xr:uid="{4D4056F7-050D-458E-8F40-80402C75027D}"/>
    <hyperlink ref="D402" location="_11.3.1_Communication_Strategy" display="_11.3.1_Communication_Strategy" xr:uid="{A42B8890-1899-4502-8B09-B12251261C37}"/>
    <hyperlink ref="D403" location="_11.3.1_Communication_Strategy" display="_11.3.1_Communication_Strategy" xr:uid="{B265620D-DB22-49B1-99F0-532C903F7BBA}"/>
    <hyperlink ref="D404" location="_11.3.1_Communication_Strategy" display="_11.3.1_Communication_Strategy" xr:uid="{29C327D0-6355-4CB1-AC0F-F3228504B54A}"/>
    <hyperlink ref="D405" location="_11.3.1_Communication_Strategy" display="_11.3.1_Communication_Strategy" xr:uid="{A6F806F9-413F-4E00-98E8-F23F5BE16E1A}"/>
    <hyperlink ref="D406" location="_11.3.1_Communication_Strategy" display="_11.3.1_Communication_Strategy" xr:uid="{8701BCB0-E009-4D48-A523-BB195973E11B}"/>
    <hyperlink ref="D407" location="_11.3.1_Communication_Strategy" display="_11.3.1_Communication_Strategy" xr:uid="{3A798B7D-32C2-4ABB-BF2F-B084869B0FE8}"/>
    <hyperlink ref="D408" location="_11.3.1_Communication_Strategy" display="_11.3.1_Communication_Strategy" xr:uid="{D9B42959-8939-40DB-BD57-25B132889DAF}"/>
    <hyperlink ref="D409" location="_11.3.1_Communication_Strategy" display="_11.3.1_Communication_Strategy" xr:uid="{495DF4AF-5954-4C45-A7DA-1F9811CB5A14}"/>
    <hyperlink ref="D410" location="_11.3.1_Communication_Strategy" display="_11.3.1_Communication_Strategy" xr:uid="{A607C31F-6ACF-4633-87CB-00265AAA68F4}"/>
    <hyperlink ref="D411" location="_11.3.1_Communication_Strategy" display="_11.3.1_Communication_Strategy" xr:uid="{4B0FFCD4-424D-4905-9C6F-78785C8E8312}"/>
    <hyperlink ref="D412" location="_11.3.1_Communication_Strategy" display="_11.3.1_Communication_Strategy" xr:uid="{1096D96D-E586-429C-82CC-78E5BF419861}"/>
    <hyperlink ref="D413" location="_11.3.1_Communication_Strategy" display="_11.3.1_Communication_Strategy" xr:uid="{F0CB993A-D819-4744-8CAC-2CB2233F4882}"/>
    <hyperlink ref="D414" location="_11.3.1_Communication_Strategy" display="_11.3.1_Communication_Strategy" xr:uid="{82355E0D-EAD9-4EBF-831D-0FCE42BB910B}"/>
    <hyperlink ref="D415" location="_11.3.1_Communication_Strategy" display="_11.3.1_Communication_Strategy" xr:uid="{6778CD47-5C34-4BED-BF89-216DB393E16D}"/>
    <hyperlink ref="D416" location="_11.3.1_Communication_Strategy" display="_11.3.1_Communication_Strategy" xr:uid="{B6A2F551-5687-4BD6-A04C-BF20FD9EC4D0}"/>
    <hyperlink ref="D417" location="_11.3.1_Communication_Strategy" display="_11.3.1_Communication_Strategy" xr:uid="{7780BFAD-0DCD-4F82-B28A-A4B97E73D27B}"/>
    <hyperlink ref="D418" location="_11.3.1_Communication_Strategy" display="_11.3.1_Communication_Strategy" xr:uid="{5CDC1394-54CF-4B8D-8C67-CD3A9214759A}"/>
    <hyperlink ref="D419" location="_11.3.1_Communication_Strategy" display="_11.3.1_Communication_Strategy" xr:uid="{6F2421A0-23CC-4A1B-998B-E97A783DB18A}"/>
    <hyperlink ref="D420" location="_11.3.1_Communication_Strategy" display="_11.3.1_Communication_Strategy" xr:uid="{C2D95DF8-FEF7-47D1-8EAD-595E10CFDB10}"/>
    <hyperlink ref="D421" location="_11.3.1_Communication_Strategy" display="_11.3.1_Communication_Strategy" xr:uid="{C6E354B5-EE37-4081-84C4-726B17FCA4DD}"/>
    <hyperlink ref="D422" location="_11.3.1_Communication_Strategy" display="_11.3.1_Communication_Strategy" xr:uid="{A14F48DB-90AB-4913-9AFF-FD1DEDA6C3E5}"/>
    <hyperlink ref="D423" location="_11.3.1_Communication_Strategy" display="_11.3.1_Communication_Strategy" xr:uid="{FDF2A913-EB86-4CC6-8A21-2A7242C9F289}"/>
    <hyperlink ref="D424" location="_11.3.1_Communication_Strategy" display="_11.3.1_Communication_Strategy" xr:uid="{8822DF33-C6D9-45D3-BDCE-869AF8967231}"/>
    <hyperlink ref="D425" location="_11.3.1_Communication_Strategy" display="_11.3.1_Communication_Strategy" xr:uid="{10E7C5C8-71B7-482C-AAE3-D5043329785B}"/>
    <hyperlink ref="D426" location="_11.3.1_Communication_Strategy" display="_11.3.1_Communication_Strategy" xr:uid="{D9446B6D-5ADE-4D44-B0A8-F45235E29357}"/>
    <hyperlink ref="D427" location="_11.3.1_Communication_Strategy" display="_11.3.1_Communication_Strategy" xr:uid="{FAF3CB79-4A5D-4B95-92BE-E651A02743FE}"/>
    <hyperlink ref="D428" location="_11.3.1_Communication_Strategy" display="_11.3.1_Communication_Strategy" xr:uid="{52CE0109-A3BB-42A4-9141-42782BB9D6D2}"/>
    <hyperlink ref="D429" location="_11.3.1_Communication_Strategy" display="_11.3.1_Communication_Strategy" xr:uid="{BA761A32-0E8D-4AFF-B250-8498126ABE2C}"/>
    <hyperlink ref="D430" location="_11.3.1_Communication_Strategy" display="_11.3.1_Communication_Strategy" xr:uid="{C2244F89-3F7C-4E36-B547-0B6A64EABAF5}"/>
    <hyperlink ref="D431" location="_11.3.1_Communication_Strategy" display="_11.3.1_Communication_Strategy" xr:uid="{027A5C3F-F09B-4010-8A2B-D982E5D43CF7}"/>
    <hyperlink ref="D432" location="_11.3.1_Communication_Strategy" display="_11.3.1_Communication_Strategy" xr:uid="{236CCE98-37C4-481E-BD41-5EE8CAA4666F}"/>
    <hyperlink ref="D433" location="_11.3.1_Communication_Strategy" display="_11.3.1_Communication_Strategy" xr:uid="{3E529225-E5C6-47DB-BF77-B42209EB33B3}"/>
    <hyperlink ref="D434" location="_11.3.1_Communication_Strategy" display="_11.3.1_Communication_Strategy" xr:uid="{C57170FE-67AC-4FDE-AA8E-F96D2C56A970}"/>
    <hyperlink ref="D435" location="_11.3.1_Communication_Strategy" display="_11.3.1_Communication_Strategy" xr:uid="{4117F785-8BB2-435B-9F7F-AD81A469C93A}"/>
    <hyperlink ref="D436" location="_11.3.1_Communication_Strategy" display="_11.3.1_Communication_Strategy" xr:uid="{F4D409D8-0562-48F4-8FBD-8CBAA6AB6953}"/>
    <hyperlink ref="D437" location="_11.3.1_Communication_Strategy" display="_11.3.1_Communication_Strategy" xr:uid="{10CCD224-601C-40F0-A689-BF0D49472AF8}"/>
    <hyperlink ref="D438" location="_11.3.1_Communication_Strategy" display="_11.3.1_Communication_Strategy" xr:uid="{BB7605E1-17B4-4601-94AF-A02FE464D637}"/>
    <hyperlink ref="D439" location="_11.3.1_Communication_Strategy" display="_11.3.1_Communication_Strategy" xr:uid="{966BC795-485A-49E8-8044-F17F770EAE7C}"/>
    <hyperlink ref="D440" location="_11.3.1_Communication_Strategy" display="_11.3.1_Communication_Strategy" xr:uid="{EA2E4BC2-8D03-4A3F-A6D8-A14135EBEB4E}"/>
    <hyperlink ref="D441" location="_11.3.1_Communication_Strategy" display="_11.3.1_Communication_Strategy" xr:uid="{12F5E3B9-9C87-4A88-B6BC-B3D78F8E386E}"/>
    <hyperlink ref="D442" location="_11.3.1_Communication_Strategy" display="_11.3.1_Communication_Strategy" xr:uid="{8F500D28-D25F-4FB5-8048-07B4BE243A77}"/>
    <hyperlink ref="D443" location="_11.3.1_Communication_Strategy" display="_11.3.1_Communication_Strategy" xr:uid="{F7AEAA94-D003-4214-8520-E760F6DD19C6}"/>
    <hyperlink ref="D444" location="_11.3.1_Communication_Strategy" display="_11.3.1_Communication_Strategy" xr:uid="{FCDC3500-4A38-440D-9A51-8566C4F35953}"/>
    <hyperlink ref="D445" location="_11.3.1_Communication_Strategy" display="_11.3.1_Communication_Strategy" xr:uid="{B14F8E8A-8D64-4DDC-B9F7-813680F14A22}"/>
    <hyperlink ref="D446" location="_11.3.1_Communication_Strategy" display="_11.3.1_Communication_Strategy" xr:uid="{9F5C7AA5-2F61-4852-ADA1-C43542A3DB74}"/>
    <hyperlink ref="D447" location="_11.3.1_Communication_Strategy" display="_11.3.1_Communication_Strategy" xr:uid="{0CD684F0-20E8-41AC-A930-06837BFA1A38}"/>
    <hyperlink ref="D448" location="_11.3.1_Communication_Strategy" display="_11.3.1_Communication_Strategy" xr:uid="{106D70C4-091A-44AC-AB21-4ADDF64D2B4B}"/>
    <hyperlink ref="D449" location="_11.3.1_Communication_Strategy" display="_11.3.1_Communication_Strategy" xr:uid="{47C15CDD-1A0C-4DAB-9133-B8C748FCFB58}"/>
    <hyperlink ref="D450" location="_11.3.1_Communication_Strategy" display="_11.3.1_Communication_Strategy" xr:uid="{AF0F8CE9-0ED1-4E94-8EED-D87D7158E65F}"/>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7650-EF93-473C-B96B-E976DA204E0E}">
  <sheetPr>
    <tabColor rgb="FF00B050"/>
  </sheetPr>
  <dimension ref="B2:D5"/>
  <sheetViews>
    <sheetView showGridLines="0" workbookViewId="0">
      <selection activeCell="C2" sqref="C2"/>
    </sheetView>
  </sheetViews>
  <sheetFormatPr defaultRowHeight="14.5"/>
  <cols>
    <col min="2" max="4" width="21.453125" customWidth="1"/>
  </cols>
  <sheetData>
    <row r="2" spans="2:4">
      <c r="B2" s="60" t="s">
        <v>5101</v>
      </c>
    </row>
    <row r="3" spans="2:4" ht="15" thickBot="1">
      <c r="B3" s="60" t="s">
        <v>2281</v>
      </c>
    </row>
    <row r="4" spans="2:4" ht="26.5" thickBot="1">
      <c r="B4" s="68" t="s">
        <v>2251</v>
      </c>
      <c r="C4" s="69" t="s">
        <v>2252</v>
      </c>
      <c r="D4" s="69" t="s">
        <v>2253</v>
      </c>
    </row>
    <row r="5" spans="2:4" ht="15" thickBot="1">
      <c r="B5" s="104" t="s">
        <v>735</v>
      </c>
      <c r="C5" s="105" t="s">
        <v>735</v>
      </c>
      <c r="D5" s="105" t="s">
        <v>735</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60C9-0540-431F-94A4-9E30FEE857B5}">
  <sheetPr>
    <tabColor rgb="FF00B050"/>
  </sheetPr>
  <dimension ref="B2:E1398"/>
  <sheetViews>
    <sheetView showGridLines="0" workbookViewId="0">
      <selection activeCell="C2" sqref="C2"/>
    </sheetView>
  </sheetViews>
  <sheetFormatPr defaultRowHeight="14.5"/>
  <cols>
    <col min="2" max="3" width="38.54296875" customWidth="1"/>
    <col min="4" max="4" width="38.54296875" style="79" customWidth="1"/>
    <col min="5" max="5" width="38.54296875" customWidth="1"/>
  </cols>
  <sheetData>
    <row r="2" spans="2:5">
      <c r="B2" s="60" t="s">
        <v>5100</v>
      </c>
    </row>
    <row r="3" spans="2:5" ht="15" thickBot="1">
      <c r="B3" s="60" t="s">
        <v>2282</v>
      </c>
    </row>
    <row r="4" spans="2:5" ht="52.5" thickBot="1">
      <c r="B4" s="68" t="s">
        <v>2283</v>
      </c>
      <c r="C4" s="69" t="s">
        <v>2284</v>
      </c>
      <c r="D4" s="69" t="s">
        <v>2285</v>
      </c>
      <c r="E4" s="69" t="s">
        <v>2286</v>
      </c>
    </row>
    <row r="5" spans="2:5" ht="15" thickBot="1">
      <c r="B5" s="125" t="s">
        <v>2287</v>
      </c>
      <c r="C5" s="78" t="s">
        <v>3787</v>
      </c>
      <c r="D5" s="192">
        <v>44929</v>
      </c>
      <c r="E5" s="78" t="s">
        <v>3788</v>
      </c>
    </row>
    <row r="6" spans="2:5" ht="15" thickBot="1">
      <c r="B6" s="125" t="s">
        <v>2288</v>
      </c>
      <c r="C6" s="78" t="s">
        <v>2289</v>
      </c>
      <c r="D6" s="192">
        <v>44930</v>
      </c>
      <c r="E6" s="78" t="s">
        <v>2290</v>
      </c>
    </row>
    <row r="7" spans="2:5" ht="15" thickBot="1">
      <c r="B7" s="125" t="s">
        <v>2291</v>
      </c>
      <c r="C7" s="78" t="s">
        <v>2289</v>
      </c>
      <c r="D7" s="192">
        <v>44930</v>
      </c>
      <c r="E7" s="78" t="s">
        <v>2290</v>
      </c>
    </row>
    <row r="8" spans="2:5" ht="15" thickBot="1">
      <c r="B8" s="125" t="s">
        <v>2292</v>
      </c>
      <c r="C8" s="78" t="s">
        <v>2293</v>
      </c>
      <c r="D8" s="192">
        <v>44937</v>
      </c>
      <c r="E8" s="78" t="s">
        <v>2294</v>
      </c>
    </row>
    <row r="9" spans="2:5" ht="15" thickBot="1">
      <c r="B9" s="125" t="s">
        <v>2295</v>
      </c>
      <c r="C9" s="78" t="s">
        <v>2293</v>
      </c>
      <c r="D9" s="192">
        <v>44937</v>
      </c>
      <c r="E9" s="78" t="s">
        <v>2294</v>
      </c>
    </row>
    <row r="10" spans="2:5" ht="15" thickBot="1">
      <c r="B10" s="125" t="s">
        <v>3789</v>
      </c>
      <c r="C10" s="78" t="s">
        <v>2293</v>
      </c>
      <c r="D10" s="192">
        <v>44937</v>
      </c>
      <c r="E10" s="78" t="s">
        <v>2294</v>
      </c>
    </row>
    <row r="11" spans="2:5" ht="15" thickBot="1">
      <c r="B11" s="125" t="s">
        <v>3790</v>
      </c>
      <c r="C11" s="78" t="s">
        <v>2293</v>
      </c>
      <c r="D11" s="192">
        <v>44937</v>
      </c>
      <c r="E11" s="78" t="s">
        <v>2294</v>
      </c>
    </row>
    <row r="12" spans="2:5" ht="15" thickBot="1">
      <c r="B12" s="125" t="s">
        <v>3791</v>
      </c>
      <c r="C12" s="78" t="s">
        <v>2293</v>
      </c>
      <c r="D12" s="192">
        <v>44937</v>
      </c>
      <c r="E12" s="78" t="s">
        <v>2294</v>
      </c>
    </row>
    <row r="13" spans="2:5" ht="15" thickBot="1">
      <c r="B13" s="125" t="s">
        <v>3792</v>
      </c>
      <c r="C13" s="78" t="s">
        <v>2293</v>
      </c>
      <c r="D13" s="192">
        <v>44937</v>
      </c>
      <c r="E13" s="78" t="s">
        <v>2294</v>
      </c>
    </row>
    <row r="14" spans="2:5" ht="15" thickBot="1">
      <c r="B14" s="125" t="s">
        <v>3793</v>
      </c>
      <c r="C14" s="78" t="s">
        <v>2293</v>
      </c>
      <c r="D14" s="192">
        <v>44937</v>
      </c>
      <c r="E14" s="78" t="s">
        <v>2294</v>
      </c>
    </row>
    <row r="15" spans="2:5" ht="15" thickBot="1">
      <c r="B15" s="125" t="s">
        <v>3794</v>
      </c>
      <c r="C15" s="78" t="s">
        <v>2293</v>
      </c>
      <c r="D15" s="192">
        <v>44937</v>
      </c>
      <c r="E15" s="78" t="s">
        <v>2294</v>
      </c>
    </row>
    <row r="16" spans="2:5" ht="15" thickBot="1">
      <c r="B16" s="125" t="s">
        <v>3795</v>
      </c>
      <c r="C16" s="78" t="s">
        <v>2293</v>
      </c>
      <c r="D16" s="192">
        <v>44937</v>
      </c>
      <c r="E16" s="78" t="s">
        <v>2294</v>
      </c>
    </row>
    <row r="17" spans="2:5" ht="15" thickBot="1">
      <c r="B17" s="125" t="s">
        <v>3796</v>
      </c>
      <c r="C17" s="78" t="s">
        <v>2293</v>
      </c>
      <c r="D17" s="192">
        <v>44937</v>
      </c>
      <c r="E17" s="78" t="s">
        <v>2294</v>
      </c>
    </row>
    <row r="18" spans="2:5" ht="15" thickBot="1">
      <c r="B18" s="125" t="s">
        <v>3797</v>
      </c>
      <c r="C18" s="78" t="s">
        <v>2293</v>
      </c>
      <c r="D18" s="192">
        <v>44937</v>
      </c>
      <c r="E18" s="78" t="s">
        <v>2294</v>
      </c>
    </row>
    <row r="19" spans="2:5" ht="15" thickBot="1">
      <c r="B19" s="125" t="s">
        <v>3798</v>
      </c>
      <c r="C19" s="78" t="s">
        <v>2293</v>
      </c>
      <c r="D19" s="192">
        <v>44937</v>
      </c>
      <c r="E19" s="78" t="s">
        <v>2294</v>
      </c>
    </row>
    <row r="20" spans="2:5" ht="15" thickBot="1">
      <c r="B20" s="125" t="s">
        <v>3799</v>
      </c>
      <c r="C20" s="78" t="s">
        <v>2293</v>
      </c>
      <c r="D20" s="192">
        <v>44937</v>
      </c>
      <c r="E20" s="78" t="s">
        <v>2294</v>
      </c>
    </row>
    <row r="21" spans="2:5" ht="15" thickBot="1">
      <c r="B21" s="125" t="s">
        <v>3800</v>
      </c>
      <c r="C21" s="78" t="s">
        <v>3801</v>
      </c>
      <c r="D21" s="192">
        <v>44937</v>
      </c>
      <c r="E21" s="78" t="s">
        <v>3802</v>
      </c>
    </row>
    <row r="22" spans="2:5" ht="15" thickBot="1">
      <c r="B22" s="125" t="s">
        <v>3803</v>
      </c>
      <c r="C22" s="78" t="s">
        <v>3801</v>
      </c>
      <c r="D22" s="192">
        <v>44937</v>
      </c>
      <c r="E22" s="78" t="s">
        <v>3802</v>
      </c>
    </row>
    <row r="23" spans="2:5" ht="15" thickBot="1">
      <c r="B23" s="125" t="s">
        <v>3804</v>
      </c>
      <c r="C23" s="78" t="s">
        <v>3805</v>
      </c>
      <c r="D23" s="192">
        <v>44941</v>
      </c>
      <c r="E23" s="78" t="s">
        <v>3806</v>
      </c>
    </row>
    <row r="24" spans="2:5" ht="15" thickBot="1">
      <c r="B24" s="125" t="s">
        <v>3807</v>
      </c>
      <c r="C24" s="78" t="s">
        <v>3805</v>
      </c>
      <c r="D24" s="192">
        <v>44941</v>
      </c>
      <c r="E24" s="78" t="s">
        <v>3806</v>
      </c>
    </row>
    <row r="25" spans="2:5" ht="15" thickBot="1">
      <c r="B25" s="125" t="s">
        <v>3808</v>
      </c>
      <c r="C25" s="78" t="s">
        <v>3809</v>
      </c>
      <c r="D25" s="192">
        <v>44945</v>
      </c>
      <c r="E25" s="78" t="s">
        <v>3810</v>
      </c>
    </row>
    <row r="26" spans="2:5" ht="15" thickBot="1">
      <c r="B26" s="125" t="s">
        <v>3811</v>
      </c>
      <c r="C26" s="78" t="s">
        <v>3812</v>
      </c>
      <c r="D26" s="192">
        <v>44946</v>
      </c>
      <c r="E26" s="78" t="s">
        <v>3813</v>
      </c>
    </row>
    <row r="27" spans="2:5" ht="15" thickBot="1">
      <c r="B27" s="125" t="s">
        <v>3814</v>
      </c>
      <c r="C27" s="78" t="s">
        <v>3815</v>
      </c>
      <c r="D27" s="192">
        <v>44946</v>
      </c>
      <c r="E27" s="78" t="s">
        <v>3816</v>
      </c>
    </row>
    <row r="28" spans="2:5" ht="15" thickBot="1">
      <c r="B28" s="125" t="s">
        <v>3817</v>
      </c>
      <c r="C28" s="78" t="s">
        <v>3818</v>
      </c>
      <c r="D28" s="192">
        <v>44946</v>
      </c>
      <c r="E28" s="78" t="s">
        <v>3819</v>
      </c>
    </row>
    <row r="29" spans="2:5" ht="15" thickBot="1">
      <c r="B29" s="125" t="s">
        <v>3820</v>
      </c>
      <c r="C29" s="78" t="s">
        <v>3821</v>
      </c>
      <c r="D29" s="192">
        <v>44946</v>
      </c>
      <c r="E29" s="78" t="s">
        <v>3822</v>
      </c>
    </row>
    <row r="30" spans="2:5" ht="15" thickBot="1">
      <c r="B30" s="125" t="s">
        <v>3823</v>
      </c>
      <c r="C30" s="78" t="s">
        <v>3824</v>
      </c>
      <c r="D30" s="192">
        <v>44946</v>
      </c>
      <c r="E30" s="78" t="s">
        <v>3825</v>
      </c>
    </row>
    <row r="31" spans="2:5" ht="15" thickBot="1">
      <c r="B31" s="125" t="s">
        <v>3826</v>
      </c>
      <c r="C31" s="78" t="s">
        <v>3827</v>
      </c>
      <c r="D31" s="192">
        <v>44946</v>
      </c>
      <c r="E31" s="78" t="s">
        <v>3828</v>
      </c>
    </row>
    <row r="32" spans="2:5" ht="15" thickBot="1">
      <c r="B32" s="125" t="s">
        <v>3829</v>
      </c>
      <c r="C32" s="78" t="s">
        <v>3830</v>
      </c>
      <c r="D32" s="192">
        <v>44946</v>
      </c>
      <c r="E32" s="78" t="s">
        <v>3831</v>
      </c>
    </row>
    <row r="33" spans="2:5" ht="15" thickBot="1">
      <c r="B33" s="125" t="s">
        <v>3832</v>
      </c>
      <c r="C33" s="78" t="s">
        <v>3832</v>
      </c>
      <c r="D33" s="192">
        <v>44950</v>
      </c>
      <c r="E33" s="78" t="s">
        <v>3833</v>
      </c>
    </row>
    <row r="34" spans="2:5" ht="15" thickBot="1">
      <c r="B34" s="125" t="s">
        <v>3834</v>
      </c>
      <c r="C34" s="78" t="s">
        <v>3834</v>
      </c>
      <c r="D34" s="192">
        <v>44950</v>
      </c>
      <c r="E34" s="78" t="s">
        <v>3835</v>
      </c>
    </row>
    <row r="35" spans="2:5" ht="15" thickBot="1">
      <c r="B35" s="125" t="s">
        <v>3836</v>
      </c>
      <c r="C35" s="78" t="s">
        <v>3837</v>
      </c>
      <c r="D35" s="192">
        <v>44952</v>
      </c>
      <c r="E35" s="78" t="s">
        <v>3838</v>
      </c>
    </row>
    <row r="36" spans="2:5" ht="15" thickBot="1">
      <c r="B36" s="125" t="s">
        <v>3839</v>
      </c>
      <c r="C36" s="78" t="s">
        <v>3837</v>
      </c>
      <c r="D36" s="192">
        <v>44952</v>
      </c>
      <c r="E36" s="78" t="s">
        <v>3840</v>
      </c>
    </row>
    <row r="37" spans="2:5" ht="15" thickBot="1">
      <c r="B37" s="125" t="s">
        <v>3841</v>
      </c>
      <c r="C37" s="78" t="s">
        <v>3842</v>
      </c>
      <c r="D37" s="192">
        <v>44952</v>
      </c>
      <c r="E37" s="78" t="s">
        <v>3843</v>
      </c>
    </row>
    <row r="38" spans="2:5" ht="15" thickBot="1">
      <c r="B38" s="125" t="s">
        <v>3844</v>
      </c>
      <c r="C38" s="78" t="s">
        <v>3842</v>
      </c>
      <c r="D38" s="192">
        <v>44952</v>
      </c>
      <c r="E38" s="78" t="s">
        <v>3845</v>
      </c>
    </row>
    <row r="39" spans="2:5" ht="15" thickBot="1">
      <c r="B39" s="125" t="s">
        <v>3846</v>
      </c>
      <c r="C39" s="78" t="s">
        <v>3842</v>
      </c>
      <c r="D39" s="192">
        <v>44952</v>
      </c>
      <c r="E39" s="78" t="s">
        <v>3845</v>
      </c>
    </row>
    <row r="40" spans="2:5" ht="15" thickBot="1">
      <c r="B40" s="125" t="s">
        <v>3847</v>
      </c>
      <c r="C40" s="78" t="s">
        <v>3842</v>
      </c>
      <c r="D40" s="192">
        <v>44952</v>
      </c>
      <c r="E40" s="78" t="s">
        <v>3845</v>
      </c>
    </row>
    <row r="41" spans="2:5" ht="15" thickBot="1">
      <c r="B41" s="125" t="s">
        <v>3848</v>
      </c>
      <c r="C41" s="78" t="s">
        <v>3842</v>
      </c>
      <c r="D41" s="192">
        <v>44952</v>
      </c>
      <c r="E41" s="78" t="s">
        <v>3845</v>
      </c>
    </row>
    <row r="42" spans="2:5" ht="15" thickBot="1">
      <c r="B42" s="125" t="s">
        <v>3849</v>
      </c>
      <c r="C42" s="78" t="s">
        <v>3850</v>
      </c>
      <c r="D42" s="192">
        <v>44952</v>
      </c>
      <c r="E42" s="78" t="s">
        <v>3851</v>
      </c>
    </row>
    <row r="43" spans="2:5" ht="15" thickBot="1">
      <c r="B43" s="125" t="s">
        <v>3852</v>
      </c>
      <c r="C43" s="78" t="s">
        <v>3850</v>
      </c>
      <c r="D43" s="192">
        <v>44952</v>
      </c>
      <c r="E43" s="78" t="s">
        <v>3853</v>
      </c>
    </row>
    <row r="44" spans="2:5" ht="15" thickBot="1">
      <c r="B44" s="125" t="s">
        <v>3854</v>
      </c>
      <c r="C44" s="78" t="s">
        <v>3850</v>
      </c>
      <c r="D44" s="192">
        <v>44952</v>
      </c>
      <c r="E44" s="78" t="s">
        <v>3853</v>
      </c>
    </row>
    <row r="45" spans="2:5" ht="15" thickBot="1">
      <c r="B45" s="125" t="s">
        <v>3855</v>
      </c>
      <c r="C45" s="78" t="s">
        <v>3850</v>
      </c>
      <c r="D45" s="192">
        <v>44952</v>
      </c>
      <c r="E45" s="78" t="s">
        <v>3853</v>
      </c>
    </row>
    <row r="46" spans="2:5" ht="15" thickBot="1">
      <c r="B46" s="125" t="s">
        <v>3856</v>
      </c>
      <c r="C46" s="78" t="s">
        <v>3850</v>
      </c>
      <c r="D46" s="192">
        <v>44952</v>
      </c>
      <c r="E46" s="78" t="s">
        <v>3853</v>
      </c>
    </row>
    <row r="47" spans="2:5" ht="15" thickBot="1">
      <c r="B47" s="125" t="s">
        <v>3857</v>
      </c>
      <c r="C47" s="78" t="s">
        <v>3837</v>
      </c>
      <c r="D47" s="192">
        <v>44953</v>
      </c>
      <c r="E47" s="78" t="s">
        <v>3858</v>
      </c>
    </row>
    <row r="48" spans="2:5" ht="15" thickBot="1">
      <c r="B48" s="125" t="s">
        <v>3859</v>
      </c>
      <c r="C48" s="78" t="s">
        <v>3860</v>
      </c>
      <c r="D48" s="192">
        <v>44956</v>
      </c>
      <c r="E48" s="78" t="s">
        <v>3861</v>
      </c>
    </row>
    <row r="49" spans="2:5" ht="15" thickBot="1">
      <c r="B49" s="125" t="s">
        <v>3862</v>
      </c>
      <c r="C49" s="78" t="s">
        <v>3837</v>
      </c>
      <c r="D49" s="192">
        <v>44957</v>
      </c>
      <c r="E49" s="78" t="s">
        <v>3863</v>
      </c>
    </row>
    <row r="50" spans="2:5" ht="15" thickBot="1">
      <c r="B50" s="125" t="s">
        <v>3864</v>
      </c>
      <c r="C50" s="78" t="s">
        <v>3837</v>
      </c>
      <c r="D50" s="192">
        <v>44957</v>
      </c>
      <c r="E50" s="78" t="s">
        <v>3865</v>
      </c>
    </row>
    <row r="51" spans="2:5" ht="15" thickBot="1">
      <c r="B51" s="125" t="s">
        <v>3866</v>
      </c>
      <c r="C51" s="78" t="s">
        <v>3837</v>
      </c>
      <c r="D51" s="192">
        <v>44957</v>
      </c>
      <c r="E51" s="78" t="s">
        <v>3867</v>
      </c>
    </row>
    <row r="52" spans="2:5" ht="15" thickBot="1">
      <c r="B52" s="125" t="s">
        <v>3868</v>
      </c>
      <c r="C52" s="78" t="s">
        <v>3869</v>
      </c>
      <c r="D52" s="192">
        <v>44957</v>
      </c>
      <c r="E52" s="78" t="s">
        <v>3870</v>
      </c>
    </row>
    <row r="53" spans="2:5" ht="15" thickBot="1">
      <c r="B53" s="125" t="s">
        <v>3859</v>
      </c>
      <c r="C53" s="78" t="s">
        <v>3871</v>
      </c>
      <c r="D53" s="192">
        <v>44957</v>
      </c>
      <c r="E53" s="78" t="s">
        <v>3861</v>
      </c>
    </row>
    <row r="54" spans="2:5" ht="15" thickBot="1">
      <c r="B54" s="125" t="s">
        <v>3872</v>
      </c>
      <c r="C54" s="78" t="s">
        <v>3837</v>
      </c>
      <c r="D54" s="192">
        <v>44958</v>
      </c>
      <c r="E54" s="78" t="s">
        <v>3873</v>
      </c>
    </row>
    <row r="55" spans="2:5" ht="15" thickBot="1">
      <c r="B55" s="125" t="s">
        <v>3874</v>
      </c>
      <c r="C55" s="78" t="s">
        <v>3837</v>
      </c>
      <c r="D55" s="192">
        <v>44958</v>
      </c>
      <c r="E55" s="78" t="s">
        <v>3875</v>
      </c>
    </row>
    <row r="56" spans="2:5" ht="15" thickBot="1">
      <c r="B56" s="125" t="s">
        <v>3876</v>
      </c>
      <c r="C56" s="78" t="s">
        <v>3837</v>
      </c>
      <c r="D56" s="192">
        <v>44958</v>
      </c>
      <c r="E56" s="78" t="s">
        <v>3875</v>
      </c>
    </row>
    <row r="57" spans="2:5" ht="15" thickBot="1">
      <c r="B57" s="125" t="s">
        <v>3877</v>
      </c>
      <c r="C57" s="78" t="s">
        <v>3837</v>
      </c>
      <c r="D57" s="192">
        <v>44958</v>
      </c>
      <c r="E57" s="78" t="s">
        <v>3878</v>
      </c>
    </row>
    <row r="58" spans="2:5" ht="15" thickBot="1">
      <c r="B58" s="125" t="s">
        <v>3879</v>
      </c>
      <c r="C58" s="78" t="s">
        <v>3837</v>
      </c>
      <c r="D58" s="192">
        <v>44958</v>
      </c>
      <c r="E58" s="78" t="s">
        <v>3878</v>
      </c>
    </row>
    <row r="59" spans="2:5" ht="15" thickBot="1">
      <c r="B59" s="125" t="s">
        <v>3880</v>
      </c>
      <c r="C59" s="78" t="s">
        <v>3837</v>
      </c>
      <c r="D59" s="192">
        <v>44958</v>
      </c>
      <c r="E59" s="78" t="s">
        <v>3878</v>
      </c>
    </row>
    <row r="60" spans="2:5" ht="15" thickBot="1">
      <c r="B60" s="125" t="s">
        <v>3881</v>
      </c>
      <c r="C60" s="78" t="s">
        <v>3837</v>
      </c>
      <c r="D60" s="192">
        <v>44958</v>
      </c>
      <c r="E60" s="78" t="s">
        <v>3882</v>
      </c>
    </row>
    <row r="61" spans="2:5" ht="15" thickBot="1">
      <c r="B61" s="125" t="s">
        <v>3883</v>
      </c>
      <c r="C61" s="78" t="s">
        <v>3884</v>
      </c>
      <c r="D61" s="192">
        <v>44958</v>
      </c>
      <c r="E61" s="78" t="s">
        <v>3885</v>
      </c>
    </row>
    <row r="62" spans="2:5" ht="15" thickBot="1">
      <c r="B62" s="125" t="s">
        <v>3886</v>
      </c>
      <c r="C62" s="78" t="s">
        <v>3887</v>
      </c>
      <c r="D62" s="192">
        <v>44958</v>
      </c>
      <c r="E62" s="78" t="s">
        <v>3888</v>
      </c>
    </row>
    <row r="63" spans="2:5" ht="15" thickBot="1">
      <c r="B63" s="125" t="s">
        <v>3889</v>
      </c>
      <c r="C63" s="78" t="s">
        <v>3887</v>
      </c>
      <c r="D63" s="192">
        <v>44958</v>
      </c>
      <c r="E63" s="78" t="s">
        <v>3888</v>
      </c>
    </row>
    <row r="64" spans="2:5" ht="15" thickBot="1">
      <c r="B64" s="125" t="s">
        <v>3890</v>
      </c>
      <c r="C64" s="78" t="s">
        <v>3887</v>
      </c>
      <c r="D64" s="192">
        <v>44958</v>
      </c>
      <c r="E64" s="78" t="s">
        <v>3888</v>
      </c>
    </row>
    <row r="65" spans="2:5" ht="15" thickBot="1">
      <c r="B65" s="125" t="s">
        <v>3891</v>
      </c>
      <c r="C65" s="78" t="s">
        <v>3887</v>
      </c>
      <c r="D65" s="192">
        <v>44958</v>
      </c>
      <c r="E65" s="78" t="s">
        <v>3888</v>
      </c>
    </row>
    <row r="66" spans="2:5" ht="15" thickBot="1">
      <c r="B66" s="125" t="s">
        <v>3892</v>
      </c>
      <c r="C66" s="78" t="s">
        <v>3887</v>
      </c>
      <c r="D66" s="192">
        <v>44958</v>
      </c>
      <c r="E66" s="78" t="s">
        <v>3888</v>
      </c>
    </row>
    <row r="67" spans="2:5" ht="15" thickBot="1">
      <c r="B67" s="125" t="s">
        <v>3893</v>
      </c>
      <c r="C67" s="78" t="s">
        <v>3887</v>
      </c>
      <c r="D67" s="192">
        <v>44958</v>
      </c>
      <c r="E67" s="78" t="s">
        <v>3888</v>
      </c>
    </row>
    <row r="68" spans="2:5" ht="15" thickBot="1">
      <c r="B68" s="125" t="s">
        <v>3894</v>
      </c>
      <c r="C68" s="78" t="s">
        <v>3887</v>
      </c>
      <c r="D68" s="192">
        <v>44958</v>
      </c>
      <c r="E68" s="78" t="s">
        <v>3888</v>
      </c>
    </row>
    <row r="69" spans="2:5" ht="15" thickBot="1">
      <c r="B69" s="125" t="s">
        <v>3895</v>
      </c>
      <c r="C69" s="78" t="s">
        <v>3887</v>
      </c>
      <c r="D69" s="192">
        <v>44958</v>
      </c>
      <c r="E69" s="78" t="s">
        <v>3888</v>
      </c>
    </row>
    <row r="70" spans="2:5" ht="15" thickBot="1">
      <c r="B70" s="125" t="s">
        <v>3896</v>
      </c>
      <c r="C70" s="78" t="s">
        <v>3887</v>
      </c>
      <c r="D70" s="192">
        <v>44958</v>
      </c>
      <c r="E70" s="78" t="s">
        <v>3888</v>
      </c>
    </row>
    <row r="71" spans="2:5" ht="15" thickBot="1">
      <c r="B71" s="125" t="s">
        <v>3897</v>
      </c>
      <c r="C71" s="78" t="s">
        <v>3887</v>
      </c>
      <c r="D71" s="192">
        <v>44958</v>
      </c>
      <c r="E71" s="78" t="s">
        <v>3888</v>
      </c>
    </row>
    <row r="72" spans="2:5" ht="15" thickBot="1">
      <c r="B72" s="125" t="s">
        <v>3898</v>
      </c>
      <c r="C72" s="78" t="s">
        <v>3887</v>
      </c>
      <c r="D72" s="192">
        <v>44958</v>
      </c>
      <c r="E72" s="78" t="s">
        <v>3888</v>
      </c>
    </row>
    <row r="73" spans="2:5" ht="15" thickBot="1">
      <c r="B73" s="125" t="s">
        <v>3899</v>
      </c>
      <c r="C73" s="78" t="s">
        <v>3887</v>
      </c>
      <c r="D73" s="192">
        <v>44958</v>
      </c>
      <c r="E73" s="78" t="s">
        <v>3888</v>
      </c>
    </row>
    <row r="74" spans="2:5" ht="15" thickBot="1">
      <c r="B74" s="125" t="s">
        <v>3900</v>
      </c>
      <c r="C74" s="78" t="s">
        <v>3901</v>
      </c>
      <c r="D74" s="192">
        <v>44959</v>
      </c>
      <c r="E74" s="78" t="s">
        <v>3888</v>
      </c>
    </row>
    <row r="75" spans="2:5" ht="15" thickBot="1">
      <c r="B75" s="125" t="s">
        <v>3902</v>
      </c>
      <c r="C75" s="78" t="s">
        <v>3901</v>
      </c>
      <c r="D75" s="192">
        <v>44959</v>
      </c>
      <c r="E75" s="78" t="s">
        <v>3888</v>
      </c>
    </row>
    <row r="76" spans="2:5" ht="15" thickBot="1">
      <c r="B76" s="125" t="s">
        <v>3903</v>
      </c>
      <c r="C76" s="78" t="s">
        <v>3901</v>
      </c>
      <c r="D76" s="192">
        <v>44959</v>
      </c>
      <c r="E76" s="78" t="s">
        <v>3888</v>
      </c>
    </row>
    <row r="77" spans="2:5" ht="15" thickBot="1">
      <c r="B77" s="125" t="s">
        <v>3904</v>
      </c>
      <c r="C77" s="78" t="s">
        <v>3901</v>
      </c>
      <c r="D77" s="192">
        <v>44959</v>
      </c>
      <c r="E77" s="78" t="s">
        <v>3888</v>
      </c>
    </row>
    <row r="78" spans="2:5" ht="15" thickBot="1">
      <c r="B78" s="125" t="s">
        <v>3905</v>
      </c>
      <c r="C78" s="78" t="s">
        <v>3837</v>
      </c>
      <c r="D78" s="192">
        <v>44960</v>
      </c>
      <c r="E78" s="78" t="s">
        <v>3885</v>
      </c>
    </row>
    <row r="79" spans="2:5" ht="15" thickBot="1">
      <c r="B79" s="125" t="s">
        <v>3906</v>
      </c>
      <c r="C79" s="78" t="s">
        <v>3837</v>
      </c>
      <c r="D79" s="192">
        <v>44960</v>
      </c>
      <c r="E79" s="78" t="s">
        <v>3885</v>
      </c>
    </row>
    <row r="80" spans="2:5" ht="15" thickBot="1">
      <c r="B80" s="125" t="s">
        <v>3907</v>
      </c>
      <c r="C80" s="78" t="s">
        <v>3837</v>
      </c>
      <c r="D80" s="192">
        <v>44963</v>
      </c>
      <c r="E80" s="78" t="s">
        <v>3885</v>
      </c>
    </row>
    <row r="81" spans="2:5" ht="15" thickBot="1">
      <c r="B81" s="125" t="s">
        <v>3908</v>
      </c>
      <c r="C81" s="78" t="s">
        <v>3837</v>
      </c>
      <c r="D81" s="192">
        <v>44963</v>
      </c>
      <c r="E81" s="78" t="s">
        <v>3909</v>
      </c>
    </row>
    <row r="82" spans="2:5" ht="15" thickBot="1">
      <c r="B82" s="125" t="s">
        <v>3910</v>
      </c>
      <c r="C82" s="78" t="s">
        <v>3837</v>
      </c>
      <c r="D82" s="192">
        <v>44963</v>
      </c>
      <c r="E82" s="78" t="s">
        <v>3909</v>
      </c>
    </row>
    <row r="83" spans="2:5" ht="15" thickBot="1">
      <c r="B83" s="125" t="s">
        <v>3911</v>
      </c>
      <c r="C83" s="78" t="s">
        <v>3837</v>
      </c>
      <c r="D83" s="192">
        <v>44963</v>
      </c>
      <c r="E83" s="78" t="s">
        <v>3909</v>
      </c>
    </row>
    <row r="84" spans="2:5" ht="15" thickBot="1">
      <c r="B84" s="125" t="s">
        <v>3912</v>
      </c>
      <c r="C84" s="78" t="s">
        <v>3837</v>
      </c>
      <c r="D84" s="192">
        <v>44963</v>
      </c>
      <c r="E84" s="78" t="s">
        <v>3909</v>
      </c>
    </row>
    <row r="85" spans="2:5" ht="15" thickBot="1">
      <c r="B85" s="125" t="s">
        <v>3913</v>
      </c>
      <c r="C85" s="78" t="s">
        <v>3837</v>
      </c>
      <c r="D85" s="192">
        <v>44964</v>
      </c>
      <c r="E85" s="78" t="s">
        <v>3914</v>
      </c>
    </row>
    <row r="86" spans="2:5" ht="15" thickBot="1">
      <c r="B86" s="125" t="s">
        <v>3915</v>
      </c>
      <c r="C86" s="78" t="s">
        <v>3837</v>
      </c>
      <c r="D86" s="192">
        <v>44964</v>
      </c>
      <c r="E86" s="78" t="s">
        <v>3914</v>
      </c>
    </row>
    <row r="87" spans="2:5" ht="15" thickBot="1">
      <c r="B87" s="125" t="s">
        <v>3916</v>
      </c>
      <c r="C87" s="78" t="s">
        <v>3837</v>
      </c>
      <c r="D87" s="192">
        <v>44964</v>
      </c>
      <c r="E87" s="78" t="s">
        <v>3914</v>
      </c>
    </row>
    <row r="88" spans="2:5" ht="15" thickBot="1">
      <c r="B88" s="125" t="s">
        <v>3917</v>
      </c>
      <c r="C88" s="78" t="s">
        <v>3837</v>
      </c>
      <c r="D88" s="192">
        <v>44964</v>
      </c>
      <c r="E88" s="78" t="s">
        <v>3914</v>
      </c>
    </row>
    <row r="89" spans="2:5" ht="15" thickBot="1">
      <c r="B89" s="125" t="s">
        <v>3918</v>
      </c>
      <c r="C89" s="78" t="s">
        <v>3837</v>
      </c>
      <c r="D89" s="192">
        <v>44964</v>
      </c>
      <c r="E89" s="78" t="s">
        <v>3914</v>
      </c>
    </row>
    <row r="90" spans="2:5" ht="15" thickBot="1">
      <c r="B90" s="125" t="s">
        <v>3919</v>
      </c>
      <c r="C90" s="78" t="s">
        <v>3920</v>
      </c>
      <c r="D90" s="192">
        <v>44964</v>
      </c>
      <c r="E90" s="78" t="s">
        <v>3921</v>
      </c>
    </row>
    <row r="91" spans="2:5" ht="15" thickBot="1">
      <c r="B91" s="125" t="s">
        <v>3922</v>
      </c>
      <c r="C91" s="78" t="s">
        <v>3923</v>
      </c>
      <c r="D91" s="192">
        <v>44964</v>
      </c>
      <c r="E91" s="78" t="s">
        <v>3921</v>
      </c>
    </row>
    <row r="92" spans="2:5" ht="15" thickBot="1">
      <c r="B92" s="125" t="s">
        <v>3924</v>
      </c>
      <c r="C92" s="78" t="s">
        <v>3925</v>
      </c>
      <c r="D92" s="192">
        <v>44964</v>
      </c>
      <c r="E92" s="78" t="s">
        <v>3921</v>
      </c>
    </row>
    <row r="93" spans="2:5" ht="15" thickBot="1">
      <c r="B93" s="125" t="s">
        <v>3926</v>
      </c>
      <c r="C93" s="78" t="s">
        <v>3837</v>
      </c>
      <c r="D93" s="192">
        <v>44965</v>
      </c>
      <c r="E93" s="78" t="s">
        <v>3927</v>
      </c>
    </row>
    <row r="94" spans="2:5" ht="15" thickBot="1">
      <c r="B94" s="125" t="s">
        <v>3928</v>
      </c>
      <c r="C94" s="78" t="s">
        <v>3837</v>
      </c>
      <c r="D94" s="192">
        <v>44965</v>
      </c>
      <c r="E94" s="78" t="s">
        <v>3929</v>
      </c>
    </row>
    <row r="95" spans="2:5" ht="15" thickBot="1">
      <c r="B95" s="125" t="s">
        <v>3930</v>
      </c>
      <c r="C95" s="78" t="s">
        <v>3837</v>
      </c>
      <c r="D95" s="192">
        <v>44965</v>
      </c>
      <c r="E95" s="78" t="s">
        <v>3931</v>
      </c>
    </row>
    <row r="96" spans="2:5" ht="15" thickBot="1">
      <c r="B96" s="125" t="s">
        <v>3932</v>
      </c>
      <c r="C96" s="78" t="s">
        <v>3933</v>
      </c>
      <c r="D96" s="192">
        <v>44965</v>
      </c>
      <c r="E96" s="78" t="s">
        <v>3934</v>
      </c>
    </row>
    <row r="97" spans="2:5" ht="15" thickBot="1">
      <c r="B97" s="125" t="s">
        <v>3935</v>
      </c>
      <c r="C97" s="78" t="s">
        <v>3933</v>
      </c>
      <c r="D97" s="192">
        <v>44965</v>
      </c>
      <c r="E97" s="78" t="s">
        <v>3934</v>
      </c>
    </row>
    <row r="98" spans="2:5" ht="15" thickBot="1">
      <c r="B98" s="125" t="s">
        <v>3936</v>
      </c>
      <c r="C98" s="78" t="s">
        <v>3933</v>
      </c>
      <c r="D98" s="192">
        <v>44965</v>
      </c>
      <c r="E98" s="78" t="s">
        <v>3934</v>
      </c>
    </row>
    <row r="99" spans="2:5" ht="15" thickBot="1">
      <c r="B99" s="125" t="s">
        <v>3937</v>
      </c>
      <c r="C99" s="78" t="s">
        <v>3933</v>
      </c>
      <c r="D99" s="192">
        <v>44965</v>
      </c>
      <c r="E99" s="78" t="s">
        <v>3934</v>
      </c>
    </row>
    <row r="100" spans="2:5" ht="15" thickBot="1">
      <c r="B100" s="125" t="s">
        <v>3938</v>
      </c>
      <c r="C100" s="78" t="s">
        <v>3933</v>
      </c>
      <c r="D100" s="192">
        <v>44965</v>
      </c>
      <c r="E100" s="78" t="s">
        <v>3934</v>
      </c>
    </row>
    <row r="101" spans="2:5" ht="15" thickBot="1">
      <c r="B101" s="125" t="s">
        <v>3939</v>
      </c>
      <c r="C101" s="78" t="s">
        <v>3933</v>
      </c>
      <c r="D101" s="192">
        <v>44965</v>
      </c>
      <c r="E101" s="78" t="s">
        <v>3934</v>
      </c>
    </row>
    <row r="102" spans="2:5" ht="15" thickBot="1">
      <c r="B102" s="125" t="s">
        <v>3940</v>
      </c>
      <c r="C102" s="78" t="s">
        <v>3933</v>
      </c>
      <c r="D102" s="192">
        <v>44965</v>
      </c>
      <c r="E102" s="78" t="s">
        <v>3934</v>
      </c>
    </row>
    <row r="103" spans="2:5" ht="15" thickBot="1">
      <c r="B103" s="125" t="s">
        <v>3941</v>
      </c>
      <c r="C103" s="78" t="s">
        <v>3933</v>
      </c>
      <c r="D103" s="192">
        <v>44965</v>
      </c>
      <c r="E103" s="78" t="s">
        <v>3934</v>
      </c>
    </row>
    <row r="104" spans="2:5" ht="15" thickBot="1">
      <c r="B104" s="125" t="s">
        <v>3942</v>
      </c>
      <c r="C104" s="78" t="s">
        <v>3933</v>
      </c>
      <c r="D104" s="192">
        <v>44965</v>
      </c>
      <c r="E104" s="78" t="s">
        <v>3934</v>
      </c>
    </row>
    <row r="105" spans="2:5" ht="15" thickBot="1">
      <c r="B105" s="125" t="s">
        <v>3943</v>
      </c>
      <c r="C105" s="78" t="s">
        <v>3933</v>
      </c>
      <c r="D105" s="192">
        <v>44965</v>
      </c>
      <c r="E105" s="78" t="s">
        <v>3934</v>
      </c>
    </row>
    <row r="106" spans="2:5" ht="15" thickBot="1">
      <c r="B106" s="125" t="s">
        <v>3944</v>
      </c>
      <c r="C106" s="78" t="s">
        <v>3933</v>
      </c>
      <c r="D106" s="192">
        <v>44965</v>
      </c>
      <c r="E106" s="78" t="s">
        <v>3934</v>
      </c>
    </row>
    <row r="107" spans="2:5" ht="15" thickBot="1">
      <c r="B107" s="125" t="s">
        <v>3945</v>
      </c>
      <c r="C107" s="78" t="s">
        <v>3837</v>
      </c>
      <c r="D107" s="192">
        <v>44966</v>
      </c>
      <c r="E107" s="78" t="s">
        <v>3946</v>
      </c>
    </row>
    <row r="108" spans="2:5" ht="15" thickBot="1">
      <c r="B108" s="125" t="s">
        <v>3839</v>
      </c>
      <c r="C108" s="78" t="s">
        <v>3837</v>
      </c>
      <c r="D108" s="192">
        <v>44966</v>
      </c>
      <c r="E108" s="78" t="s">
        <v>3947</v>
      </c>
    </row>
    <row r="109" spans="2:5" ht="15" thickBot="1">
      <c r="B109" s="125" t="s">
        <v>3948</v>
      </c>
      <c r="C109" s="78" t="s">
        <v>3949</v>
      </c>
      <c r="D109" s="192">
        <v>44966</v>
      </c>
      <c r="E109" s="78" t="s">
        <v>3950</v>
      </c>
    </row>
    <row r="110" spans="2:5" ht="15" thickBot="1">
      <c r="B110" s="125" t="s">
        <v>3951</v>
      </c>
      <c r="C110" s="78" t="s">
        <v>3949</v>
      </c>
      <c r="D110" s="192">
        <v>44966</v>
      </c>
      <c r="E110" s="78" t="s">
        <v>3950</v>
      </c>
    </row>
    <row r="111" spans="2:5" ht="15" thickBot="1">
      <c r="B111" s="125" t="s">
        <v>3952</v>
      </c>
      <c r="C111" s="78" t="s">
        <v>3949</v>
      </c>
      <c r="D111" s="192">
        <v>44966</v>
      </c>
      <c r="E111" s="78" t="s">
        <v>3950</v>
      </c>
    </row>
    <row r="112" spans="2:5" ht="15" thickBot="1">
      <c r="B112" s="125" t="s">
        <v>3953</v>
      </c>
      <c r="C112" s="78" t="s">
        <v>3949</v>
      </c>
      <c r="D112" s="192">
        <v>44966</v>
      </c>
      <c r="E112" s="78" t="s">
        <v>3950</v>
      </c>
    </row>
    <row r="113" spans="2:5" ht="15" thickBot="1">
      <c r="B113" s="125" t="s">
        <v>3932</v>
      </c>
      <c r="C113" s="78" t="s">
        <v>3949</v>
      </c>
      <c r="D113" s="192">
        <v>44966</v>
      </c>
      <c r="E113" s="78" t="s">
        <v>3950</v>
      </c>
    </row>
    <row r="114" spans="2:5" ht="15" thickBot="1">
      <c r="B114" s="125" t="s">
        <v>3954</v>
      </c>
      <c r="C114" s="78" t="s">
        <v>3955</v>
      </c>
      <c r="D114" s="192">
        <v>44966</v>
      </c>
      <c r="E114" s="78" t="s">
        <v>3888</v>
      </c>
    </row>
    <row r="115" spans="2:5" ht="15" thickBot="1">
      <c r="B115" s="125" t="s">
        <v>3956</v>
      </c>
      <c r="C115" s="78" t="s">
        <v>3957</v>
      </c>
      <c r="D115" s="192">
        <v>44971</v>
      </c>
      <c r="E115" s="78" t="s">
        <v>3958</v>
      </c>
    </row>
    <row r="116" spans="2:5" ht="15" thickBot="1">
      <c r="B116" s="125" t="s">
        <v>3959</v>
      </c>
      <c r="C116" s="78" t="s">
        <v>3960</v>
      </c>
      <c r="D116" s="192">
        <v>44972</v>
      </c>
      <c r="E116" s="78" t="s">
        <v>3909</v>
      </c>
    </row>
    <row r="117" spans="2:5" ht="15" thickBot="1">
      <c r="B117" s="125" t="s">
        <v>3961</v>
      </c>
      <c r="C117" s="78" t="s">
        <v>3960</v>
      </c>
      <c r="D117" s="192">
        <v>44972</v>
      </c>
      <c r="E117" s="78" t="s">
        <v>3909</v>
      </c>
    </row>
    <row r="118" spans="2:5" ht="15" thickBot="1">
      <c r="B118" s="125" t="s">
        <v>3962</v>
      </c>
      <c r="C118" s="78" t="s">
        <v>3960</v>
      </c>
      <c r="D118" s="192">
        <v>44972</v>
      </c>
      <c r="E118" s="78" t="s">
        <v>3909</v>
      </c>
    </row>
    <row r="119" spans="2:5" ht="15" thickBot="1">
      <c r="B119" s="125" t="s">
        <v>3963</v>
      </c>
      <c r="C119" s="78" t="s">
        <v>3960</v>
      </c>
      <c r="D119" s="192">
        <v>44972</v>
      </c>
      <c r="E119" s="78" t="s">
        <v>3909</v>
      </c>
    </row>
    <row r="120" spans="2:5" ht="15" thickBot="1">
      <c r="B120" s="125" t="s">
        <v>3964</v>
      </c>
      <c r="C120" s="78" t="s">
        <v>3960</v>
      </c>
      <c r="D120" s="192">
        <v>44972</v>
      </c>
      <c r="E120" s="78" t="s">
        <v>3909</v>
      </c>
    </row>
    <row r="121" spans="2:5" ht="15" thickBot="1">
      <c r="B121" s="125" t="s">
        <v>3965</v>
      </c>
      <c r="C121" s="78" t="s">
        <v>3960</v>
      </c>
      <c r="D121" s="192">
        <v>44972</v>
      </c>
      <c r="E121" s="78" t="s">
        <v>3909</v>
      </c>
    </row>
    <row r="122" spans="2:5" ht="15" thickBot="1">
      <c r="B122" s="125" t="s">
        <v>3964</v>
      </c>
      <c r="C122" s="78" t="s">
        <v>3960</v>
      </c>
      <c r="D122" s="192">
        <v>44972</v>
      </c>
      <c r="E122" s="78" t="s">
        <v>3909</v>
      </c>
    </row>
    <row r="123" spans="2:5" ht="15" thickBot="1">
      <c r="B123" s="125" t="s">
        <v>3966</v>
      </c>
      <c r="C123" s="78" t="s">
        <v>3960</v>
      </c>
      <c r="D123" s="192">
        <v>44972</v>
      </c>
      <c r="E123" s="78" t="s">
        <v>3909</v>
      </c>
    </row>
    <row r="124" spans="2:5" ht="15" thickBot="1">
      <c r="B124" s="125" t="s">
        <v>3967</v>
      </c>
      <c r="C124" s="78" t="s">
        <v>3837</v>
      </c>
      <c r="D124" s="192">
        <v>44973</v>
      </c>
      <c r="E124" s="78" t="s">
        <v>3968</v>
      </c>
    </row>
    <row r="125" spans="2:5" ht="15" thickBot="1">
      <c r="B125" s="125" t="s">
        <v>3969</v>
      </c>
      <c r="C125" s="78" t="s">
        <v>3837</v>
      </c>
      <c r="D125" s="192">
        <v>44973</v>
      </c>
      <c r="E125" s="78" t="s">
        <v>3968</v>
      </c>
    </row>
    <row r="126" spans="2:5" ht="15" thickBot="1">
      <c r="B126" s="125" t="s">
        <v>3970</v>
      </c>
      <c r="C126" s="78" t="s">
        <v>3837</v>
      </c>
      <c r="D126" s="192">
        <v>44973</v>
      </c>
      <c r="E126" s="78" t="s">
        <v>3971</v>
      </c>
    </row>
    <row r="127" spans="2:5" ht="15" thickBot="1">
      <c r="B127" s="125" t="s">
        <v>3972</v>
      </c>
      <c r="C127" s="78" t="s">
        <v>3837</v>
      </c>
      <c r="D127" s="192">
        <v>44973</v>
      </c>
      <c r="E127" s="78" t="s">
        <v>3973</v>
      </c>
    </row>
    <row r="128" spans="2:5" ht="15" thickBot="1">
      <c r="B128" s="125" t="s">
        <v>3974</v>
      </c>
      <c r="C128" s="78" t="s">
        <v>3837</v>
      </c>
      <c r="D128" s="192">
        <v>44973</v>
      </c>
      <c r="E128" s="78" t="s">
        <v>3968</v>
      </c>
    </row>
    <row r="129" spans="2:5" ht="15" thickBot="1">
      <c r="B129" s="125" t="s">
        <v>3975</v>
      </c>
      <c r="C129" s="78" t="s">
        <v>3837</v>
      </c>
      <c r="D129" s="192">
        <v>44973</v>
      </c>
      <c r="E129" s="78" t="s">
        <v>3968</v>
      </c>
    </row>
    <row r="130" spans="2:5" ht="15" thickBot="1">
      <c r="B130" s="125" t="s">
        <v>3976</v>
      </c>
      <c r="C130" s="78" t="s">
        <v>3837</v>
      </c>
      <c r="D130" s="192">
        <v>44973</v>
      </c>
      <c r="E130" s="78" t="s">
        <v>3971</v>
      </c>
    </row>
    <row r="131" spans="2:5" ht="15" thickBot="1">
      <c r="B131" s="125" t="s">
        <v>3977</v>
      </c>
      <c r="C131" s="78" t="s">
        <v>3837</v>
      </c>
      <c r="D131" s="192">
        <v>44973</v>
      </c>
      <c r="E131" s="78" t="s">
        <v>3971</v>
      </c>
    </row>
    <row r="132" spans="2:5" ht="15" thickBot="1">
      <c r="B132" s="125" t="s">
        <v>3978</v>
      </c>
      <c r="C132" s="78" t="s">
        <v>3837</v>
      </c>
      <c r="D132" s="192">
        <v>44973</v>
      </c>
      <c r="E132" s="78" t="s">
        <v>3971</v>
      </c>
    </row>
    <row r="133" spans="2:5" ht="15" thickBot="1">
      <c r="B133" s="125" t="s">
        <v>3979</v>
      </c>
      <c r="C133" s="78" t="s">
        <v>3837</v>
      </c>
      <c r="D133" s="192">
        <v>44973</v>
      </c>
      <c r="E133" s="78" t="s">
        <v>3971</v>
      </c>
    </row>
    <row r="134" spans="2:5" ht="15" thickBot="1">
      <c r="B134" s="125" t="s">
        <v>3980</v>
      </c>
      <c r="C134" s="78" t="s">
        <v>3981</v>
      </c>
      <c r="D134" s="192">
        <v>44973</v>
      </c>
      <c r="E134" s="78" t="s">
        <v>3885</v>
      </c>
    </row>
    <row r="135" spans="2:5" ht="15" thickBot="1">
      <c r="B135" s="125" t="s">
        <v>3982</v>
      </c>
      <c r="C135" s="78" t="s">
        <v>3981</v>
      </c>
      <c r="D135" s="192">
        <v>44973</v>
      </c>
      <c r="E135" s="78" t="s">
        <v>3909</v>
      </c>
    </row>
    <row r="136" spans="2:5" ht="15" thickBot="1">
      <c r="B136" s="125" t="s">
        <v>3983</v>
      </c>
      <c r="C136" s="78" t="s">
        <v>3981</v>
      </c>
      <c r="D136" s="192">
        <v>44973</v>
      </c>
      <c r="E136" s="78" t="s">
        <v>3909</v>
      </c>
    </row>
    <row r="137" spans="2:5" ht="15" thickBot="1">
      <c r="B137" s="125" t="s">
        <v>3984</v>
      </c>
      <c r="C137" s="78" t="s">
        <v>3981</v>
      </c>
      <c r="D137" s="192">
        <v>44973</v>
      </c>
      <c r="E137" s="78" t="s">
        <v>3909</v>
      </c>
    </row>
    <row r="138" spans="2:5" ht="15" thickBot="1">
      <c r="B138" s="125" t="s">
        <v>3985</v>
      </c>
      <c r="C138" s="78" t="s">
        <v>3981</v>
      </c>
      <c r="D138" s="192">
        <v>44973</v>
      </c>
      <c r="E138" s="78" t="s">
        <v>3909</v>
      </c>
    </row>
    <row r="139" spans="2:5" ht="15" thickBot="1">
      <c r="B139" s="125" t="s">
        <v>3986</v>
      </c>
      <c r="C139" s="78" t="s">
        <v>3981</v>
      </c>
      <c r="D139" s="192">
        <v>44973</v>
      </c>
      <c r="E139" s="78" t="s">
        <v>3909</v>
      </c>
    </row>
    <row r="140" spans="2:5" ht="15" thickBot="1">
      <c r="B140" s="125" t="s">
        <v>3987</v>
      </c>
      <c r="C140" s="78" t="s">
        <v>3981</v>
      </c>
      <c r="D140" s="192">
        <v>44973</v>
      </c>
      <c r="E140" s="78" t="s">
        <v>3909</v>
      </c>
    </row>
    <row r="141" spans="2:5" ht="15" thickBot="1">
      <c r="B141" s="125" t="s">
        <v>3988</v>
      </c>
      <c r="C141" s="78" t="s">
        <v>3981</v>
      </c>
      <c r="D141" s="192">
        <v>44973</v>
      </c>
      <c r="E141" s="78" t="s">
        <v>3909</v>
      </c>
    </row>
    <row r="142" spans="2:5" ht="15" thickBot="1">
      <c r="B142" s="125" t="s">
        <v>3989</v>
      </c>
      <c r="C142" s="78" t="s">
        <v>3981</v>
      </c>
      <c r="D142" s="192">
        <v>44973</v>
      </c>
      <c r="E142" s="78" t="s">
        <v>3909</v>
      </c>
    </row>
    <row r="143" spans="2:5" ht="15" thickBot="1">
      <c r="B143" s="125" t="s">
        <v>3990</v>
      </c>
      <c r="C143" s="78" t="s">
        <v>3981</v>
      </c>
      <c r="D143" s="192">
        <v>44973</v>
      </c>
      <c r="E143" s="78" t="s">
        <v>3909</v>
      </c>
    </row>
    <row r="144" spans="2:5" ht="15" thickBot="1">
      <c r="B144" s="125" t="s">
        <v>3991</v>
      </c>
      <c r="C144" s="78" t="s">
        <v>3981</v>
      </c>
      <c r="D144" s="192">
        <v>44973</v>
      </c>
      <c r="E144" s="78" t="s">
        <v>3909</v>
      </c>
    </row>
    <row r="145" spans="2:5" ht="15" thickBot="1">
      <c r="B145" s="125" t="s">
        <v>3823</v>
      </c>
      <c r="C145" s="78" t="s">
        <v>3992</v>
      </c>
      <c r="D145" s="192">
        <v>44973</v>
      </c>
      <c r="E145" s="78" t="s">
        <v>3993</v>
      </c>
    </row>
    <row r="146" spans="2:5" ht="15" thickBot="1">
      <c r="B146" s="125" t="s">
        <v>3820</v>
      </c>
      <c r="C146" s="78" t="s">
        <v>3992</v>
      </c>
      <c r="D146" s="192">
        <v>44973</v>
      </c>
      <c r="E146" s="78" t="s">
        <v>3993</v>
      </c>
    </row>
    <row r="147" spans="2:5" ht="15" thickBot="1">
      <c r="B147" s="125" t="s">
        <v>3817</v>
      </c>
      <c r="C147" s="78" t="s">
        <v>3992</v>
      </c>
      <c r="D147" s="192">
        <v>44973</v>
      </c>
      <c r="E147" s="78" t="s">
        <v>3993</v>
      </c>
    </row>
    <row r="148" spans="2:5" ht="15" thickBot="1">
      <c r="B148" s="125" t="s">
        <v>3826</v>
      </c>
      <c r="C148" s="78" t="s">
        <v>3992</v>
      </c>
      <c r="D148" s="192">
        <v>44973</v>
      </c>
      <c r="E148" s="78" t="s">
        <v>3993</v>
      </c>
    </row>
    <row r="149" spans="2:5" ht="15" thickBot="1">
      <c r="B149" s="125" t="s">
        <v>2288</v>
      </c>
      <c r="C149" s="78" t="s">
        <v>3992</v>
      </c>
      <c r="D149" s="192">
        <v>44973</v>
      </c>
      <c r="E149" s="78" t="s">
        <v>3993</v>
      </c>
    </row>
    <row r="150" spans="2:5" ht="15" thickBot="1">
      <c r="B150" s="125" t="s">
        <v>2287</v>
      </c>
      <c r="C150" s="78" t="s">
        <v>3992</v>
      </c>
      <c r="D150" s="192">
        <v>44973</v>
      </c>
      <c r="E150" s="78" t="s">
        <v>3993</v>
      </c>
    </row>
    <row r="151" spans="2:5" ht="15" thickBot="1">
      <c r="B151" s="125" t="s">
        <v>3994</v>
      </c>
      <c r="C151" s="78" t="s">
        <v>3992</v>
      </c>
      <c r="D151" s="192">
        <v>44973</v>
      </c>
      <c r="E151" s="78" t="s">
        <v>3993</v>
      </c>
    </row>
    <row r="152" spans="2:5" ht="15" thickBot="1">
      <c r="B152" s="125" t="s">
        <v>3995</v>
      </c>
      <c r="C152" s="78" t="s">
        <v>3992</v>
      </c>
      <c r="D152" s="192">
        <v>44973</v>
      </c>
      <c r="E152" s="78" t="s">
        <v>3993</v>
      </c>
    </row>
    <row r="153" spans="2:5" ht="15" thickBot="1">
      <c r="B153" s="125" t="s">
        <v>3996</v>
      </c>
      <c r="C153" s="78" t="s">
        <v>3997</v>
      </c>
      <c r="D153" s="192">
        <v>44973</v>
      </c>
      <c r="E153" s="78" t="s">
        <v>3998</v>
      </c>
    </row>
    <row r="154" spans="2:5" ht="15" thickBot="1">
      <c r="B154" s="125" t="s">
        <v>3999</v>
      </c>
      <c r="C154" s="78" t="s">
        <v>3837</v>
      </c>
      <c r="D154" s="192">
        <v>44978</v>
      </c>
      <c r="E154" s="78" t="s">
        <v>4000</v>
      </c>
    </row>
    <row r="155" spans="2:5" ht="15" thickBot="1">
      <c r="B155" s="125" t="s">
        <v>4001</v>
      </c>
      <c r="C155" s="78" t="s">
        <v>4001</v>
      </c>
      <c r="D155" s="192">
        <v>44978</v>
      </c>
      <c r="E155" s="78" t="s">
        <v>4002</v>
      </c>
    </row>
    <row r="156" spans="2:5" ht="15" thickBot="1">
      <c r="B156" s="125" t="s">
        <v>4003</v>
      </c>
      <c r="C156" s="78" t="s">
        <v>4004</v>
      </c>
      <c r="D156" s="192">
        <v>44978</v>
      </c>
      <c r="E156" s="78" t="s">
        <v>4005</v>
      </c>
    </row>
    <row r="157" spans="2:5" ht="15" thickBot="1">
      <c r="B157" s="125" t="s">
        <v>3859</v>
      </c>
      <c r="C157" s="78" t="s">
        <v>4006</v>
      </c>
      <c r="D157" s="192">
        <v>44978</v>
      </c>
      <c r="E157" s="78" t="s">
        <v>4007</v>
      </c>
    </row>
    <row r="158" spans="2:5" ht="15" thickBot="1">
      <c r="B158" s="125" t="s">
        <v>4008</v>
      </c>
      <c r="C158" s="78" t="s">
        <v>4009</v>
      </c>
      <c r="D158" s="192">
        <v>44979</v>
      </c>
      <c r="E158" s="78" t="s">
        <v>3909</v>
      </c>
    </row>
    <row r="159" spans="2:5" ht="15" thickBot="1">
      <c r="B159" s="125" t="s">
        <v>4010</v>
      </c>
      <c r="C159" s="78" t="s">
        <v>4009</v>
      </c>
      <c r="D159" s="192">
        <v>44979</v>
      </c>
      <c r="E159" s="78" t="s">
        <v>3909</v>
      </c>
    </row>
    <row r="160" spans="2:5" ht="15" thickBot="1">
      <c r="B160" s="125" t="s">
        <v>4011</v>
      </c>
      <c r="C160" s="78" t="s">
        <v>4009</v>
      </c>
      <c r="D160" s="192">
        <v>44979</v>
      </c>
      <c r="E160" s="78" t="s">
        <v>3909</v>
      </c>
    </row>
    <row r="161" spans="2:5" ht="15" thickBot="1">
      <c r="B161" s="125" t="s">
        <v>4012</v>
      </c>
      <c r="C161" s="78" t="s">
        <v>4009</v>
      </c>
      <c r="D161" s="192">
        <v>44979</v>
      </c>
      <c r="E161" s="78" t="s">
        <v>3909</v>
      </c>
    </row>
    <row r="162" spans="2:5" ht="15" thickBot="1">
      <c r="B162" s="125" t="s">
        <v>4013</v>
      </c>
      <c r="C162" s="78" t="s">
        <v>4009</v>
      </c>
      <c r="D162" s="192">
        <v>44979</v>
      </c>
      <c r="E162" s="78" t="s">
        <v>3909</v>
      </c>
    </row>
    <row r="163" spans="2:5" ht="15" thickBot="1">
      <c r="B163" s="125" t="s">
        <v>4014</v>
      </c>
      <c r="C163" s="78" t="s">
        <v>4009</v>
      </c>
      <c r="D163" s="192">
        <v>44979</v>
      </c>
      <c r="E163" s="78" t="s">
        <v>3909</v>
      </c>
    </row>
    <row r="164" spans="2:5" ht="15" thickBot="1">
      <c r="B164" s="125" t="s">
        <v>4015</v>
      </c>
      <c r="C164" s="78" t="s">
        <v>4009</v>
      </c>
      <c r="D164" s="192">
        <v>44979</v>
      </c>
      <c r="E164" s="78" t="s">
        <v>3909</v>
      </c>
    </row>
    <row r="165" spans="2:5" ht="15" thickBot="1">
      <c r="B165" s="125" t="s">
        <v>4016</v>
      </c>
      <c r="C165" s="78" t="s">
        <v>4009</v>
      </c>
      <c r="D165" s="192">
        <v>44979</v>
      </c>
      <c r="E165" s="78" t="s">
        <v>3909</v>
      </c>
    </row>
    <row r="166" spans="2:5" ht="15" thickBot="1">
      <c r="B166" s="125" t="s">
        <v>4017</v>
      </c>
      <c r="C166" s="78" t="s">
        <v>4009</v>
      </c>
      <c r="D166" s="192">
        <v>44979</v>
      </c>
      <c r="E166" s="78" t="s">
        <v>3909</v>
      </c>
    </row>
    <row r="167" spans="2:5" ht="15" thickBot="1">
      <c r="B167" s="125" t="s">
        <v>4018</v>
      </c>
      <c r="C167" s="78" t="s">
        <v>4009</v>
      </c>
      <c r="D167" s="192">
        <v>44979</v>
      </c>
      <c r="E167" s="78" t="s">
        <v>3909</v>
      </c>
    </row>
    <row r="168" spans="2:5" ht="15" thickBot="1">
      <c r="B168" s="125" t="s">
        <v>4019</v>
      </c>
      <c r="C168" s="78" t="s">
        <v>4009</v>
      </c>
      <c r="D168" s="192">
        <v>44979</v>
      </c>
      <c r="E168" s="78" t="s">
        <v>3909</v>
      </c>
    </row>
    <row r="169" spans="2:5" ht="15" thickBot="1">
      <c r="B169" s="125" t="s">
        <v>4020</v>
      </c>
      <c r="C169" s="78" t="s">
        <v>4021</v>
      </c>
      <c r="D169" s="192">
        <v>44979</v>
      </c>
      <c r="E169" s="78" t="s">
        <v>4022</v>
      </c>
    </row>
    <row r="170" spans="2:5" ht="15" thickBot="1">
      <c r="B170" s="125" t="s">
        <v>4023</v>
      </c>
      <c r="C170" s="78" t="s">
        <v>4024</v>
      </c>
      <c r="D170" s="192">
        <v>44979</v>
      </c>
      <c r="E170" s="78" t="s">
        <v>3888</v>
      </c>
    </row>
    <row r="171" spans="2:5" ht="15" thickBot="1">
      <c r="B171" s="125" t="s">
        <v>4025</v>
      </c>
      <c r="C171" s="78" t="s">
        <v>4024</v>
      </c>
      <c r="D171" s="192">
        <v>44979</v>
      </c>
      <c r="E171" s="78" t="s">
        <v>3888</v>
      </c>
    </row>
    <row r="172" spans="2:5" ht="15" thickBot="1">
      <c r="B172" s="125" t="s">
        <v>4026</v>
      </c>
      <c r="C172" s="78" t="s">
        <v>4024</v>
      </c>
      <c r="D172" s="192">
        <v>44979</v>
      </c>
      <c r="E172" s="78" t="s">
        <v>3888</v>
      </c>
    </row>
    <row r="173" spans="2:5" ht="15" thickBot="1">
      <c r="B173" s="125" t="s">
        <v>4027</v>
      </c>
      <c r="C173" s="78" t="s">
        <v>4024</v>
      </c>
      <c r="D173" s="192">
        <v>44979</v>
      </c>
      <c r="E173" s="78" t="s">
        <v>3888</v>
      </c>
    </row>
    <row r="174" spans="2:5" ht="15" thickBot="1">
      <c r="B174" s="125" t="s">
        <v>4028</v>
      </c>
      <c r="C174" s="78" t="s">
        <v>4024</v>
      </c>
      <c r="D174" s="192">
        <v>44979</v>
      </c>
      <c r="E174" s="78" t="s">
        <v>3888</v>
      </c>
    </row>
    <row r="175" spans="2:5" ht="15" thickBot="1">
      <c r="B175" s="125" t="s">
        <v>4016</v>
      </c>
      <c r="C175" s="78" t="s">
        <v>4024</v>
      </c>
      <c r="D175" s="192">
        <v>44979</v>
      </c>
      <c r="E175" s="78" t="s">
        <v>3888</v>
      </c>
    </row>
    <row r="176" spans="2:5" ht="15" thickBot="1">
      <c r="B176" s="125" t="s">
        <v>4014</v>
      </c>
      <c r="C176" s="78" t="s">
        <v>4024</v>
      </c>
      <c r="D176" s="192">
        <v>44979</v>
      </c>
      <c r="E176" s="78" t="s">
        <v>3888</v>
      </c>
    </row>
    <row r="177" spans="2:5" ht="15" thickBot="1">
      <c r="B177" s="125" t="s">
        <v>4029</v>
      </c>
      <c r="C177" s="78" t="s">
        <v>3837</v>
      </c>
      <c r="D177" s="192">
        <v>44980</v>
      </c>
      <c r="E177" s="78" t="s">
        <v>4030</v>
      </c>
    </row>
    <row r="178" spans="2:5" ht="15" thickBot="1">
      <c r="B178" s="125" t="s">
        <v>4031</v>
      </c>
      <c r="C178" s="78" t="s">
        <v>3837</v>
      </c>
      <c r="D178" s="192">
        <v>44980</v>
      </c>
      <c r="E178" s="78" t="s">
        <v>4030</v>
      </c>
    </row>
    <row r="179" spans="2:5" ht="15" thickBot="1">
      <c r="B179" s="125" t="s">
        <v>3915</v>
      </c>
      <c r="C179" s="78" t="s">
        <v>3837</v>
      </c>
      <c r="D179" s="192">
        <v>44980</v>
      </c>
      <c r="E179" s="78" t="s">
        <v>4030</v>
      </c>
    </row>
    <row r="180" spans="2:5" ht="15" thickBot="1">
      <c r="B180" s="125" t="s">
        <v>4032</v>
      </c>
      <c r="C180" s="78" t="s">
        <v>3837</v>
      </c>
      <c r="D180" s="192">
        <v>44980</v>
      </c>
      <c r="E180" s="78" t="s">
        <v>4030</v>
      </c>
    </row>
    <row r="181" spans="2:5" ht="15" thickBot="1">
      <c r="B181" s="125" t="s">
        <v>4033</v>
      </c>
      <c r="C181" s="78" t="s">
        <v>3837</v>
      </c>
      <c r="D181" s="192">
        <v>44980</v>
      </c>
      <c r="E181" s="78" t="s">
        <v>4030</v>
      </c>
    </row>
    <row r="182" spans="2:5" ht="15" thickBot="1">
      <c r="B182" s="125" t="s">
        <v>4034</v>
      </c>
      <c r="C182" s="78" t="s">
        <v>3837</v>
      </c>
      <c r="D182" s="192">
        <v>44980</v>
      </c>
      <c r="E182" s="78" t="s">
        <v>4030</v>
      </c>
    </row>
    <row r="183" spans="2:5" ht="15" thickBot="1">
      <c r="B183" s="125" t="s">
        <v>4035</v>
      </c>
      <c r="C183" s="78" t="s">
        <v>3837</v>
      </c>
      <c r="D183" s="192">
        <v>44980</v>
      </c>
      <c r="E183" s="78" t="s">
        <v>4030</v>
      </c>
    </row>
    <row r="184" spans="2:5" ht="15" thickBot="1">
      <c r="B184" s="125" t="s">
        <v>4036</v>
      </c>
      <c r="C184" s="78" t="s">
        <v>3837</v>
      </c>
      <c r="D184" s="192">
        <v>44980</v>
      </c>
      <c r="E184" s="78" t="s">
        <v>4030</v>
      </c>
    </row>
    <row r="185" spans="2:5" ht="15" thickBot="1">
      <c r="B185" s="125" t="s">
        <v>4037</v>
      </c>
      <c r="C185" s="78" t="s">
        <v>3837</v>
      </c>
      <c r="D185" s="192">
        <v>44980</v>
      </c>
      <c r="E185" s="78" t="s">
        <v>4030</v>
      </c>
    </row>
    <row r="186" spans="2:5" ht="15" thickBot="1">
      <c r="B186" s="125" t="s">
        <v>4038</v>
      </c>
      <c r="C186" s="78" t="s">
        <v>3837</v>
      </c>
      <c r="D186" s="192">
        <v>44980</v>
      </c>
      <c r="E186" s="78" t="s">
        <v>4030</v>
      </c>
    </row>
    <row r="187" spans="2:5" ht="15" thickBot="1">
      <c r="B187" s="125" t="s">
        <v>4039</v>
      </c>
      <c r="C187" s="78" t="s">
        <v>3837</v>
      </c>
      <c r="D187" s="192">
        <v>44980</v>
      </c>
      <c r="E187" s="78" t="s">
        <v>4030</v>
      </c>
    </row>
    <row r="188" spans="2:5" ht="15" thickBot="1">
      <c r="B188" s="125" t="s">
        <v>4040</v>
      </c>
      <c r="C188" s="78" t="s">
        <v>3837</v>
      </c>
      <c r="D188" s="192">
        <v>44980</v>
      </c>
      <c r="E188" s="78" t="s">
        <v>4030</v>
      </c>
    </row>
    <row r="189" spans="2:5" ht="15" thickBot="1">
      <c r="B189" s="125" t="s">
        <v>4041</v>
      </c>
      <c r="C189" s="78" t="s">
        <v>4042</v>
      </c>
      <c r="D189" s="192">
        <v>44980</v>
      </c>
      <c r="E189" s="78" t="s">
        <v>4043</v>
      </c>
    </row>
    <row r="190" spans="2:5" ht="15" thickBot="1">
      <c r="B190" s="125" t="s">
        <v>4044</v>
      </c>
      <c r="C190" s="78" t="s">
        <v>4045</v>
      </c>
      <c r="D190" s="192">
        <v>44980</v>
      </c>
      <c r="E190" s="78" t="s">
        <v>4046</v>
      </c>
    </row>
    <row r="191" spans="2:5" ht="15" thickBot="1">
      <c r="B191" s="125" t="s">
        <v>4047</v>
      </c>
      <c r="C191" s="78" t="s">
        <v>4045</v>
      </c>
      <c r="D191" s="192">
        <v>44980</v>
      </c>
      <c r="E191" s="78" t="s">
        <v>4046</v>
      </c>
    </row>
    <row r="192" spans="2:5" ht="15" thickBot="1">
      <c r="B192" s="125" t="s">
        <v>4048</v>
      </c>
      <c r="C192" s="78" t="s">
        <v>4045</v>
      </c>
      <c r="D192" s="192">
        <v>44980</v>
      </c>
      <c r="E192" s="78" t="s">
        <v>4046</v>
      </c>
    </row>
    <row r="193" spans="2:5" ht="15" thickBot="1">
      <c r="B193" s="125" t="s">
        <v>4049</v>
      </c>
      <c r="C193" s="78" t="s">
        <v>4045</v>
      </c>
      <c r="D193" s="192">
        <v>44980</v>
      </c>
      <c r="E193" s="78" t="s">
        <v>4046</v>
      </c>
    </row>
    <row r="194" spans="2:5" ht="15" thickBot="1">
      <c r="B194" s="125" t="s">
        <v>4050</v>
      </c>
      <c r="C194" s="78" t="s">
        <v>4051</v>
      </c>
      <c r="D194" s="192">
        <v>44986</v>
      </c>
      <c r="E194" s="78" t="s">
        <v>4052</v>
      </c>
    </row>
    <row r="195" spans="2:5" ht="15" thickBot="1">
      <c r="B195" s="125" t="s">
        <v>4053</v>
      </c>
      <c r="C195" s="78" t="s">
        <v>4051</v>
      </c>
      <c r="D195" s="192">
        <v>44986</v>
      </c>
      <c r="E195" s="78" t="s">
        <v>4052</v>
      </c>
    </row>
    <row r="196" spans="2:5" ht="15" thickBot="1">
      <c r="B196" s="125" t="s">
        <v>4054</v>
      </c>
      <c r="C196" s="78" t="s">
        <v>4051</v>
      </c>
      <c r="D196" s="192">
        <v>44986</v>
      </c>
      <c r="E196" s="78" t="s">
        <v>4052</v>
      </c>
    </row>
    <row r="197" spans="2:5" ht="15" thickBot="1">
      <c r="B197" s="125" t="s">
        <v>4055</v>
      </c>
      <c r="C197" s="78" t="s">
        <v>4051</v>
      </c>
      <c r="D197" s="192">
        <v>44986</v>
      </c>
      <c r="E197" s="78" t="s">
        <v>4052</v>
      </c>
    </row>
    <row r="198" spans="2:5" ht="15" thickBot="1">
      <c r="B198" s="125" t="s">
        <v>4056</v>
      </c>
      <c r="C198" s="78" t="s">
        <v>4051</v>
      </c>
      <c r="D198" s="192">
        <v>44986</v>
      </c>
      <c r="E198" s="78" t="s">
        <v>4052</v>
      </c>
    </row>
    <row r="199" spans="2:5" ht="15" thickBot="1">
      <c r="B199" s="125" t="s">
        <v>4057</v>
      </c>
      <c r="C199" s="78" t="s">
        <v>4051</v>
      </c>
      <c r="D199" s="192">
        <v>44986</v>
      </c>
      <c r="E199" s="78" t="s">
        <v>4052</v>
      </c>
    </row>
    <row r="200" spans="2:5" ht="15" thickBot="1">
      <c r="B200" s="125" t="s">
        <v>4058</v>
      </c>
      <c r="C200" s="78" t="s">
        <v>4051</v>
      </c>
      <c r="D200" s="192">
        <v>44986</v>
      </c>
      <c r="E200" s="78" t="s">
        <v>4052</v>
      </c>
    </row>
    <row r="201" spans="2:5" ht="15" thickBot="1">
      <c r="B201" s="125" t="s">
        <v>4059</v>
      </c>
      <c r="C201" s="78" t="s">
        <v>4051</v>
      </c>
      <c r="D201" s="192">
        <v>44986</v>
      </c>
      <c r="E201" s="78" t="s">
        <v>4052</v>
      </c>
    </row>
    <row r="202" spans="2:5" ht="15" thickBot="1">
      <c r="B202" s="125" t="s">
        <v>4060</v>
      </c>
      <c r="C202" s="78" t="s">
        <v>4051</v>
      </c>
      <c r="D202" s="192">
        <v>44986</v>
      </c>
      <c r="E202" s="78" t="s">
        <v>4052</v>
      </c>
    </row>
    <row r="203" spans="2:5" ht="15" thickBot="1">
      <c r="B203" s="125" t="s">
        <v>4061</v>
      </c>
      <c r="C203" s="78" t="s">
        <v>4051</v>
      </c>
      <c r="D203" s="192">
        <v>44986</v>
      </c>
      <c r="E203" s="78" t="s">
        <v>4052</v>
      </c>
    </row>
    <row r="204" spans="2:5" ht="15" thickBot="1">
      <c r="B204" s="125" t="s">
        <v>4062</v>
      </c>
      <c r="C204" s="78" t="s">
        <v>4063</v>
      </c>
      <c r="D204" s="192">
        <v>44987</v>
      </c>
      <c r="E204" s="78" t="s">
        <v>3909</v>
      </c>
    </row>
    <row r="205" spans="2:5" ht="15" thickBot="1">
      <c r="B205" s="125" t="s">
        <v>4064</v>
      </c>
      <c r="C205" s="78" t="s">
        <v>4063</v>
      </c>
      <c r="D205" s="192">
        <v>44987</v>
      </c>
      <c r="E205" s="78" t="s">
        <v>3909</v>
      </c>
    </row>
    <row r="206" spans="2:5" ht="15" thickBot="1">
      <c r="B206" s="125" t="s">
        <v>4065</v>
      </c>
      <c r="C206" s="78" t="s">
        <v>4063</v>
      </c>
      <c r="D206" s="192">
        <v>44987</v>
      </c>
      <c r="E206" s="78" t="s">
        <v>3909</v>
      </c>
    </row>
    <row r="207" spans="2:5" ht="15" thickBot="1">
      <c r="B207" s="125" t="s">
        <v>4066</v>
      </c>
      <c r="C207" s="78" t="s">
        <v>4063</v>
      </c>
      <c r="D207" s="192">
        <v>44987</v>
      </c>
      <c r="E207" s="78" t="s">
        <v>3909</v>
      </c>
    </row>
    <row r="208" spans="2:5" ht="15" thickBot="1">
      <c r="B208" s="125" t="s">
        <v>4067</v>
      </c>
      <c r="C208" s="78" t="s">
        <v>4063</v>
      </c>
      <c r="D208" s="192">
        <v>44987</v>
      </c>
      <c r="E208" s="78" t="s">
        <v>3909</v>
      </c>
    </row>
    <row r="209" spans="2:5" ht="15" thickBot="1">
      <c r="B209" s="125" t="s">
        <v>4068</v>
      </c>
      <c r="C209" s="78" t="s">
        <v>4063</v>
      </c>
      <c r="D209" s="192">
        <v>44987</v>
      </c>
      <c r="E209" s="78" t="s">
        <v>3909</v>
      </c>
    </row>
    <row r="210" spans="2:5" ht="15" thickBot="1">
      <c r="B210" s="125" t="s">
        <v>4069</v>
      </c>
      <c r="C210" s="78" t="s">
        <v>4063</v>
      </c>
      <c r="D210" s="192">
        <v>44987</v>
      </c>
      <c r="E210" s="78" t="s">
        <v>3909</v>
      </c>
    </row>
    <row r="211" spans="2:5" ht="15" thickBot="1">
      <c r="B211" s="125" t="s">
        <v>4070</v>
      </c>
      <c r="C211" s="78" t="s">
        <v>4063</v>
      </c>
      <c r="D211" s="192">
        <v>44987</v>
      </c>
      <c r="E211" s="78" t="s">
        <v>3909</v>
      </c>
    </row>
    <row r="212" spans="2:5" ht="15" thickBot="1">
      <c r="B212" s="125" t="s">
        <v>4071</v>
      </c>
      <c r="C212" s="78" t="s">
        <v>4072</v>
      </c>
      <c r="D212" s="192">
        <v>44987</v>
      </c>
      <c r="E212" s="78" t="s">
        <v>4073</v>
      </c>
    </row>
    <row r="213" spans="2:5" ht="15" thickBot="1">
      <c r="B213" s="125" t="s">
        <v>3932</v>
      </c>
      <c r="C213" s="78" t="s">
        <v>4072</v>
      </c>
      <c r="D213" s="192">
        <v>44987</v>
      </c>
      <c r="E213" s="78" t="s">
        <v>4073</v>
      </c>
    </row>
    <row r="214" spans="2:5" ht="15" thickBot="1">
      <c r="B214" s="125" t="s">
        <v>4074</v>
      </c>
      <c r="C214" s="78" t="s">
        <v>4072</v>
      </c>
      <c r="D214" s="192">
        <v>44987</v>
      </c>
      <c r="E214" s="78" t="s">
        <v>4073</v>
      </c>
    </row>
    <row r="215" spans="2:5" ht="15" thickBot="1">
      <c r="B215" s="125" t="s">
        <v>4075</v>
      </c>
      <c r="C215" s="78" t="s">
        <v>4072</v>
      </c>
      <c r="D215" s="192">
        <v>44987</v>
      </c>
      <c r="E215" s="78" t="s">
        <v>4073</v>
      </c>
    </row>
    <row r="216" spans="2:5" ht="15" thickBot="1">
      <c r="B216" s="125" t="s">
        <v>4076</v>
      </c>
      <c r="C216" s="78" t="s">
        <v>4072</v>
      </c>
      <c r="D216" s="192">
        <v>44987</v>
      </c>
      <c r="E216" s="78" t="s">
        <v>4073</v>
      </c>
    </row>
    <row r="217" spans="2:5" ht="15" thickBot="1">
      <c r="B217" s="125" t="s">
        <v>4077</v>
      </c>
      <c r="C217" s="78" t="s">
        <v>4072</v>
      </c>
      <c r="D217" s="192">
        <v>44987</v>
      </c>
      <c r="E217" s="78" t="s">
        <v>4073</v>
      </c>
    </row>
    <row r="218" spans="2:5" ht="15" thickBot="1">
      <c r="B218" s="125" t="s">
        <v>4078</v>
      </c>
      <c r="C218" s="78" t="s">
        <v>4072</v>
      </c>
      <c r="D218" s="192">
        <v>44987</v>
      </c>
      <c r="E218" s="78" t="s">
        <v>4073</v>
      </c>
    </row>
    <row r="219" spans="2:5" ht="15" thickBot="1">
      <c r="B219" s="125" t="s">
        <v>4079</v>
      </c>
      <c r="C219" s="78" t="s">
        <v>4072</v>
      </c>
      <c r="D219" s="192">
        <v>44987</v>
      </c>
      <c r="E219" s="78" t="s">
        <v>4073</v>
      </c>
    </row>
    <row r="220" spans="2:5" ht="15" thickBot="1">
      <c r="B220" s="125" t="s">
        <v>4080</v>
      </c>
      <c r="C220" s="78" t="s">
        <v>4072</v>
      </c>
      <c r="D220" s="192">
        <v>44987</v>
      </c>
      <c r="E220" s="78" t="s">
        <v>4073</v>
      </c>
    </row>
    <row r="221" spans="2:5" ht="15" thickBot="1">
      <c r="B221" s="125" t="s">
        <v>4081</v>
      </c>
      <c r="C221" s="78" t="s">
        <v>4072</v>
      </c>
      <c r="D221" s="192">
        <v>44987</v>
      </c>
      <c r="E221" s="78" t="s">
        <v>4073</v>
      </c>
    </row>
    <row r="222" spans="2:5" ht="15" thickBot="1">
      <c r="B222" s="125" t="s">
        <v>4082</v>
      </c>
      <c r="C222" s="78" t="s">
        <v>4072</v>
      </c>
      <c r="D222" s="192">
        <v>44987</v>
      </c>
      <c r="E222" s="78" t="s">
        <v>4073</v>
      </c>
    </row>
    <row r="223" spans="2:5" ht="15" thickBot="1">
      <c r="B223" s="125" t="s">
        <v>4083</v>
      </c>
      <c r="C223" s="78" t="s">
        <v>4072</v>
      </c>
      <c r="D223" s="192">
        <v>44987</v>
      </c>
      <c r="E223" s="78" t="s">
        <v>4073</v>
      </c>
    </row>
    <row r="224" spans="2:5" ht="15" thickBot="1">
      <c r="B224" s="125" t="s">
        <v>4084</v>
      </c>
      <c r="C224" s="78" t="s">
        <v>4085</v>
      </c>
      <c r="D224" s="192">
        <v>44993</v>
      </c>
      <c r="E224" s="78" t="s">
        <v>4086</v>
      </c>
    </row>
    <row r="225" spans="2:5" ht="15" thickBot="1">
      <c r="B225" s="125" t="s">
        <v>4087</v>
      </c>
      <c r="C225" s="78" t="s">
        <v>4085</v>
      </c>
      <c r="D225" s="192">
        <v>44993</v>
      </c>
      <c r="E225" s="78" t="s">
        <v>4086</v>
      </c>
    </row>
    <row r="226" spans="2:5" ht="15" thickBot="1">
      <c r="B226" s="125" t="s">
        <v>4088</v>
      </c>
      <c r="C226" s="78" t="s">
        <v>4085</v>
      </c>
      <c r="D226" s="192">
        <v>44993</v>
      </c>
      <c r="E226" s="78" t="s">
        <v>4086</v>
      </c>
    </row>
    <row r="227" spans="2:5" ht="15" thickBot="1">
      <c r="B227" s="125" t="s">
        <v>4089</v>
      </c>
      <c r="C227" s="78" t="s">
        <v>4085</v>
      </c>
      <c r="D227" s="192">
        <v>44993</v>
      </c>
      <c r="E227" s="78" t="s">
        <v>4086</v>
      </c>
    </row>
    <row r="228" spans="2:5" ht="15" thickBot="1">
      <c r="B228" s="125" t="s">
        <v>4090</v>
      </c>
      <c r="C228" s="78" t="s">
        <v>4085</v>
      </c>
      <c r="D228" s="192">
        <v>44993</v>
      </c>
      <c r="E228" s="78" t="s">
        <v>4086</v>
      </c>
    </row>
    <row r="229" spans="2:5" ht="15" thickBot="1">
      <c r="B229" s="125" t="s">
        <v>4091</v>
      </c>
      <c r="C229" s="78" t="s">
        <v>4085</v>
      </c>
      <c r="D229" s="192">
        <v>44993</v>
      </c>
      <c r="E229" s="78" t="s">
        <v>4086</v>
      </c>
    </row>
    <row r="230" spans="2:5" ht="15" thickBot="1">
      <c r="B230" s="125" t="s">
        <v>4092</v>
      </c>
      <c r="C230" s="78" t="s">
        <v>4085</v>
      </c>
      <c r="D230" s="192">
        <v>44993</v>
      </c>
      <c r="E230" s="78" t="s">
        <v>4086</v>
      </c>
    </row>
    <row r="231" spans="2:5" ht="15" thickBot="1">
      <c r="B231" s="125" t="s">
        <v>4093</v>
      </c>
      <c r="C231" s="78" t="s">
        <v>4085</v>
      </c>
      <c r="D231" s="192">
        <v>44993</v>
      </c>
      <c r="E231" s="78" t="s">
        <v>4086</v>
      </c>
    </row>
    <row r="232" spans="2:5" ht="15" thickBot="1">
      <c r="B232" s="125" t="s">
        <v>4094</v>
      </c>
      <c r="C232" s="78" t="s">
        <v>4085</v>
      </c>
      <c r="D232" s="192">
        <v>44993</v>
      </c>
      <c r="E232" s="78" t="s">
        <v>4086</v>
      </c>
    </row>
    <row r="233" spans="2:5" ht="15" thickBot="1">
      <c r="B233" s="125" t="s">
        <v>4095</v>
      </c>
      <c r="C233" s="78" t="s">
        <v>4085</v>
      </c>
      <c r="D233" s="192">
        <v>44993</v>
      </c>
      <c r="E233" s="78" t="s">
        <v>4086</v>
      </c>
    </row>
    <row r="234" spans="2:5" ht="15" thickBot="1">
      <c r="B234" s="125" t="s">
        <v>4096</v>
      </c>
      <c r="C234" s="78" t="s">
        <v>4085</v>
      </c>
      <c r="D234" s="192">
        <v>44993</v>
      </c>
      <c r="E234" s="78" t="s">
        <v>4086</v>
      </c>
    </row>
    <row r="235" spans="2:5" ht="15" thickBot="1">
      <c r="B235" s="125" t="s">
        <v>4097</v>
      </c>
      <c r="C235" s="78" t="s">
        <v>4085</v>
      </c>
      <c r="D235" s="192">
        <v>44993</v>
      </c>
      <c r="E235" s="78" t="s">
        <v>4086</v>
      </c>
    </row>
    <row r="236" spans="2:5" ht="15" thickBot="1">
      <c r="B236" s="125" t="s">
        <v>4098</v>
      </c>
      <c r="C236" s="78" t="s">
        <v>4085</v>
      </c>
      <c r="D236" s="192">
        <v>44993</v>
      </c>
      <c r="E236" s="78" t="s">
        <v>4086</v>
      </c>
    </row>
    <row r="237" spans="2:5" ht="15" thickBot="1">
      <c r="B237" s="125" t="s">
        <v>4099</v>
      </c>
      <c r="C237" s="78" t="s">
        <v>4085</v>
      </c>
      <c r="D237" s="192">
        <v>44993</v>
      </c>
      <c r="E237" s="78" t="s">
        <v>4086</v>
      </c>
    </row>
    <row r="238" spans="2:5" ht="15" thickBot="1">
      <c r="B238" s="125" t="s">
        <v>4100</v>
      </c>
      <c r="C238" s="78" t="s">
        <v>4085</v>
      </c>
      <c r="D238" s="192">
        <v>44993</v>
      </c>
      <c r="E238" s="78" t="s">
        <v>4086</v>
      </c>
    </row>
    <row r="239" spans="2:5" ht="15" thickBot="1">
      <c r="B239" s="125" t="s">
        <v>4101</v>
      </c>
      <c r="C239" s="78" t="s">
        <v>4085</v>
      </c>
      <c r="D239" s="192">
        <v>44993</v>
      </c>
      <c r="E239" s="78" t="s">
        <v>4086</v>
      </c>
    </row>
    <row r="240" spans="2:5" ht="15" thickBot="1">
      <c r="B240" s="125" t="s">
        <v>4102</v>
      </c>
      <c r="C240" s="78" t="s">
        <v>4085</v>
      </c>
      <c r="D240" s="192">
        <v>44993</v>
      </c>
      <c r="E240" s="78" t="s">
        <v>4086</v>
      </c>
    </row>
    <row r="241" spans="2:5" ht="15" thickBot="1">
      <c r="B241" s="125" t="s">
        <v>4088</v>
      </c>
      <c r="C241" s="78" t="s">
        <v>4085</v>
      </c>
      <c r="D241" s="192">
        <v>44993</v>
      </c>
      <c r="E241" s="78" t="s">
        <v>4086</v>
      </c>
    </row>
    <row r="242" spans="2:5" ht="15" thickBot="1">
      <c r="B242" s="125" t="s">
        <v>4103</v>
      </c>
      <c r="C242" s="78" t="s">
        <v>4085</v>
      </c>
      <c r="D242" s="192">
        <v>44993</v>
      </c>
      <c r="E242" s="78" t="s">
        <v>4086</v>
      </c>
    </row>
    <row r="243" spans="2:5" ht="15" thickBot="1">
      <c r="B243" s="125" t="s">
        <v>4104</v>
      </c>
      <c r="C243" s="78" t="s">
        <v>4105</v>
      </c>
      <c r="D243" s="192">
        <v>44993</v>
      </c>
      <c r="E243" s="78" t="s">
        <v>4106</v>
      </c>
    </row>
    <row r="244" spans="2:5" ht="15" thickBot="1">
      <c r="B244" s="125" t="s">
        <v>4107</v>
      </c>
      <c r="C244" s="78" t="s">
        <v>4108</v>
      </c>
      <c r="D244" s="192">
        <v>44994</v>
      </c>
      <c r="E244" s="78" t="s">
        <v>4109</v>
      </c>
    </row>
    <row r="245" spans="2:5" ht="15" thickBot="1">
      <c r="B245" s="125" t="s">
        <v>3904</v>
      </c>
      <c r="C245" s="78" t="s">
        <v>3901</v>
      </c>
      <c r="D245" s="192">
        <v>44994</v>
      </c>
      <c r="E245" s="78" t="s">
        <v>3888</v>
      </c>
    </row>
    <row r="246" spans="2:5" ht="15" thickBot="1">
      <c r="B246" s="125" t="s">
        <v>3900</v>
      </c>
      <c r="C246" s="78" t="s">
        <v>3901</v>
      </c>
      <c r="D246" s="192">
        <v>44994</v>
      </c>
      <c r="E246" s="78" t="s">
        <v>3888</v>
      </c>
    </row>
    <row r="247" spans="2:5" ht="15" thickBot="1">
      <c r="B247" s="125" t="s">
        <v>3902</v>
      </c>
      <c r="C247" s="78" t="s">
        <v>3901</v>
      </c>
      <c r="D247" s="192">
        <v>44994</v>
      </c>
      <c r="E247" s="78" t="s">
        <v>3888</v>
      </c>
    </row>
    <row r="248" spans="2:5" ht="15" thickBot="1">
      <c r="B248" s="125" t="s">
        <v>4110</v>
      </c>
      <c r="C248" s="78" t="s">
        <v>3901</v>
      </c>
      <c r="D248" s="192">
        <v>44994</v>
      </c>
      <c r="E248" s="78" t="s">
        <v>3888</v>
      </c>
    </row>
    <row r="249" spans="2:5" ht="15" thickBot="1">
      <c r="B249" s="125" t="s">
        <v>4111</v>
      </c>
      <c r="C249" s="78" t="s">
        <v>3901</v>
      </c>
      <c r="D249" s="192">
        <v>44994</v>
      </c>
      <c r="E249" s="78" t="s">
        <v>3888</v>
      </c>
    </row>
    <row r="250" spans="2:5" ht="15" thickBot="1">
      <c r="B250" s="125" t="s">
        <v>4112</v>
      </c>
      <c r="C250" s="78" t="s">
        <v>4051</v>
      </c>
      <c r="D250" s="192">
        <v>44998</v>
      </c>
      <c r="E250" s="78" t="s">
        <v>4113</v>
      </c>
    </row>
    <row r="251" spans="2:5" ht="15" thickBot="1">
      <c r="B251" s="125" t="s">
        <v>4114</v>
      </c>
      <c r="C251" s="78" t="s">
        <v>4051</v>
      </c>
      <c r="D251" s="192">
        <v>44998</v>
      </c>
      <c r="E251" s="78" t="s">
        <v>4113</v>
      </c>
    </row>
    <row r="252" spans="2:5" ht="15" thickBot="1">
      <c r="B252" s="125" t="s">
        <v>3991</v>
      </c>
      <c r="C252" s="78" t="s">
        <v>4051</v>
      </c>
      <c r="D252" s="192">
        <v>44998</v>
      </c>
      <c r="E252" s="78" t="s">
        <v>4113</v>
      </c>
    </row>
    <row r="253" spans="2:5" ht="15" thickBot="1">
      <c r="B253" s="125" t="s">
        <v>4115</v>
      </c>
      <c r="C253" s="78" t="s">
        <v>4116</v>
      </c>
      <c r="D253" s="192">
        <v>44999</v>
      </c>
      <c r="E253" s="78" t="s">
        <v>4117</v>
      </c>
    </row>
    <row r="254" spans="2:5" ht="15" thickBot="1">
      <c r="B254" s="125" t="s">
        <v>4118</v>
      </c>
      <c r="C254" s="78" t="s">
        <v>4119</v>
      </c>
      <c r="D254" s="192">
        <v>45006</v>
      </c>
      <c r="E254" s="78" t="s">
        <v>4120</v>
      </c>
    </row>
    <row r="255" spans="2:5" ht="15" thickBot="1">
      <c r="B255" s="125" t="s">
        <v>4121</v>
      </c>
      <c r="C255" s="78" t="s">
        <v>4051</v>
      </c>
      <c r="D255" s="192">
        <v>45007</v>
      </c>
      <c r="E255" s="78" t="s">
        <v>4122</v>
      </c>
    </row>
    <row r="256" spans="2:5" ht="15" thickBot="1">
      <c r="B256" s="125" t="s">
        <v>4123</v>
      </c>
      <c r="C256" s="78" t="s">
        <v>4051</v>
      </c>
      <c r="D256" s="192">
        <v>45007</v>
      </c>
      <c r="E256" s="78" t="s">
        <v>4122</v>
      </c>
    </row>
    <row r="257" spans="2:5" ht="15" thickBot="1">
      <c r="B257" s="125" t="s">
        <v>4124</v>
      </c>
      <c r="C257" s="78" t="s">
        <v>4051</v>
      </c>
      <c r="D257" s="192">
        <v>45007</v>
      </c>
      <c r="E257" s="78" t="s">
        <v>4122</v>
      </c>
    </row>
    <row r="258" spans="2:5" ht="15" thickBot="1">
      <c r="B258" s="125" t="s">
        <v>4125</v>
      </c>
      <c r="C258" s="78" t="s">
        <v>4051</v>
      </c>
      <c r="D258" s="192">
        <v>45007</v>
      </c>
      <c r="E258" s="78" t="s">
        <v>4122</v>
      </c>
    </row>
    <row r="259" spans="2:5" ht="15" thickBot="1">
      <c r="B259" s="125" t="s">
        <v>4126</v>
      </c>
      <c r="C259" s="78" t="s">
        <v>4051</v>
      </c>
      <c r="D259" s="192">
        <v>45007</v>
      </c>
      <c r="E259" s="78" t="s">
        <v>4122</v>
      </c>
    </row>
    <row r="260" spans="2:5" ht="15" thickBot="1">
      <c r="B260" s="125" t="s">
        <v>4127</v>
      </c>
      <c r="C260" s="78" t="s">
        <v>4051</v>
      </c>
      <c r="D260" s="192">
        <v>45008</v>
      </c>
      <c r="E260" s="78" t="s">
        <v>4128</v>
      </c>
    </row>
    <row r="261" spans="2:5" ht="15" thickBot="1">
      <c r="B261" s="125" t="s">
        <v>4129</v>
      </c>
      <c r="C261" s="78" t="s">
        <v>4130</v>
      </c>
      <c r="D261" s="192">
        <v>45009</v>
      </c>
      <c r="E261" s="78" t="s">
        <v>4131</v>
      </c>
    </row>
    <row r="262" spans="2:5" ht="15" thickBot="1">
      <c r="B262" s="125" t="s">
        <v>4066</v>
      </c>
      <c r="C262" s="78" t="s">
        <v>4132</v>
      </c>
      <c r="D262" s="192">
        <v>45015</v>
      </c>
      <c r="E262" s="78" t="s">
        <v>4133</v>
      </c>
    </row>
    <row r="263" spans="2:5" ht="15" thickBot="1">
      <c r="B263" s="125" t="s">
        <v>4134</v>
      </c>
      <c r="C263" s="78" t="s">
        <v>4132</v>
      </c>
      <c r="D263" s="192">
        <v>45015</v>
      </c>
      <c r="E263" s="78" t="s">
        <v>4133</v>
      </c>
    </row>
    <row r="264" spans="2:5" ht="15" thickBot="1">
      <c r="B264" s="125" t="s">
        <v>4135</v>
      </c>
      <c r="C264" s="78" t="s">
        <v>4132</v>
      </c>
      <c r="D264" s="192">
        <v>45015</v>
      </c>
      <c r="E264" s="78" t="s">
        <v>4133</v>
      </c>
    </row>
    <row r="265" spans="2:5" ht="15" thickBot="1">
      <c r="B265" s="125" t="s">
        <v>4136</v>
      </c>
      <c r="C265" s="78" t="s">
        <v>4132</v>
      </c>
      <c r="D265" s="192">
        <v>45015</v>
      </c>
      <c r="E265" s="78" t="s">
        <v>4133</v>
      </c>
    </row>
    <row r="266" spans="2:5" ht="15" thickBot="1">
      <c r="B266" s="125" t="s">
        <v>4137</v>
      </c>
      <c r="C266" s="78" t="s">
        <v>4132</v>
      </c>
      <c r="D266" s="192">
        <v>45015</v>
      </c>
      <c r="E266" s="78" t="s">
        <v>4133</v>
      </c>
    </row>
    <row r="267" spans="2:5" ht="15" thickBot="1">
      <c r="B267" s="125" t="s">
        <v>4138</v>
      </c>
      <c r="C267" s="78" t="s">
        <v>4132</v>
      </c>
      <c r="D267" s="192">
        <v>45015</v>
      </c>
      <c r="E267" s="78" t="s">
        <v>4133</v>
      </c>
    </row>
    <row r="268" spans="2:5" ht="15" thickBot="1">
      <c r="B268" s="125" t="s">
        <v>4139</v>
      </c>
      <c r="C268" s="78" t="s">
        <v>4132</v>
      </c>
      <c r="D268" s="192">
        <v>45015</v>
      </c>
      <c r="E268" s="78" t="s">
        <v>4133</v>
      </c>
    </row>
    <row r="269" spans="2:5" ht="15" thickBot="1">
      <c r="B269" s="125" t="s">
        <v>4140</v>
      </c>
      <c r="C269" s="78" t="s">
        <v>4132</v>
      </c>
      <c r="D269" s="192">
        <v>45015</v>
      </c>
      <c r="E269" s="78" t="s">
        <v>4133</v>
      </c>
    </row>
    <row r="270" spans="2:5" ht="15" thickBot="1">
      <c r="B270" s="125" t="s">
        <v>4141</v>
      </c>
      <c r="C270" s="78" t="s">
        <v>4132</v>
      </c>
      <c r="D270" s="192">
        <v>45015</v>
      </c>
      <c r="E270" s="78" t="s">
        <v>4133</v>
      </c>
    </row>
    <row r="271" spans="2:5" ht="15" thickBot="1">
      <c r="B271" s="125" t="s">
        <v>4142</v>
      </c>
      <c r="C271" s="78" t="s">
        <v>4132</v>
      </c>
      <c r="D271" s="192">
        <v>45015</v>
      </c>
      <c r="E271" s="78" t="s">
        <v>4133</v>
      </c>
    </row>
    <row r="272" spans="2:5" ht="15" thickBot="1">
      <c r="B272" s="125" t="s">
        <v>4143</v>
      </c>
      <c r="C272" s="78" t="s">
        <v>4132</v>
      </c>
      <c r="D272" s="192">
        <v>45015</v>
      </c>
      <c r="E272" s="78" t="s">
        <v>4133</v>
      </c>
    </row>
    <row r="273" spans="2:5" ht="15" thickBot="1">
      <c r="B273" s="125" t="s">
        <v>4144</v>
      </c>
      <c r="C273" s="78" t="s">
        <v>4132</v>
      </c>
      <c r="D273" s="192">
        <v>45015</v>
      </c>
      <c r="E273" s="78" t="s">
        <v>4133</v>
      </c>
    </row>
    <row r="274" spans="2:5" ht="15" thickBot="1">
      <c r="B274" s="125" t="s">
        <v>4145</v>
      </c>
      <c r="C274" s="78" t="s">
        <v>4132</v>
      </c>
      <c r="D274" s="192">
        <v>45015</v>
      </c>
      <c r="E274" s="78" t="s">
        <v>4133</v>
      </c>
    </row>
    <row r="275" spans="2:5" ht="15" thickBot="1">
      <c r="B275" s="125" t="s">
        <v>4146</v>
      </c>
      <c r="C275" s="78" t="s">
        <v>4132</v>
      </c>
      <c r="D275" s="192">
        <v>45015</v>
      </c>
      <c r="E275" s="78" t="s">
        <v>4133</v>
      </c>
    </row>
    <row r="276" spans="2:5" ht="15" thickBot="1">
      <c r="B276" s="125" t="s">
        <v>4147</v>
      </c>
      <c r="C276" s="78" t="s">
        <v>4132</v>
      </c>
      <c r="D276" s="192">
        <v>45015</v>
      </c>
      <c r="E276" s="78" t="s">
        <v>4133</v>
      </c>
    </row>
    <row r="277" spans="2:5" ht="15" thickBot="1">
      <c r="B277" s="125" t="s">
        <v>4148</v>
      </c>
      <c r="C277" s="78" t="s">
        <v>4132</v>
      </c>
      <c r="D277" s="192">
        <v>45015</v>
      </c>
      <c r="E277" s="78" t="s">
        <v>4133</v>
      </c>
    </row>
    <row r="278" spans="2:5" ht="15" thickBot="1">
      <c r="B278" s="125" t="s">
        <v>4149</v>
      </c>
      <c r="C278" s="78" t="s">
        <v>3837</v>
      </c>
      <c r="D278" s="192">
        <v>45015</v>
      </c>
      <c r="E278" s="78" t="s">
        <v>4150</v>
      </c>
    </row>
    <row r="279" spans="2:5" ht="15" thickBot="1">
      <c r="B279" s="125" t="s">
        <v>4142</v>
      </c>
      <c r="C279" s="78" t="s">
        <v>4151</v>
      </c>
      <c r="D279" s="192">
        <v>45015</v>
      </c>
      <c r="E279" s="78" t="s">
        <v>4152</v>
      </c>
    </row>
    <row r="280" spans="2:5" ht="15" thickBot="1">
      <c r="B280" s="125" t="s">
        <v>4153</v>
      </c>
      <c r="C280" s="78" t="s">
        <v>4151</v>
      </c>
      <c r="D280" s="192">
        <v>45015</v>
      </c>
      <c r="E280" s="78" t="s">
        <v>4152</v>
      </c>
    </row>
    <row r="281" spans="2:5" ht="15" thickBot="1">
      <c r="B281" s="125" t="s">
        <v>4031</v>
      </c>
      <c r="C281" s="78" t="s">
        <v>4151</v>
      </c>
      <c r="D281" s="192">
        <v>45015</v>
      </c>
      <c r="E281" s="78" t="s">
        <v>4152</v>
      </c>
    </row>
    <row r="282" spans="2:5" ht="15" thickBot="1">
      <c r="B282" s="125" t="s">
        <v>4154</v>
      </c>
      <c r="C282" s="78" t="s">
        <v>4151</v>
      </c>
      <c r="D282" s="192">
        <v>45015</v>
      </c>
      <c r="E282" s="78" t="s">
        <v>4152</v>
      </c>
    </row>
    <row r="283" spans="2:5" ht="15" thickBot="1">
      <c r="B283" s="125" t="s">
        <v>4142</v>
      </c>
      <c r="C283" s="78" t="s">
        <v>4151</v>
      </c>
      <c r="D283" s="192">
        <v>45015</v>
      </c>
      <c r="E283" s="78" t="s">
        <v>4152</v>
      </c>
    </row>
    <row r="284" spans="2:5" ht="15" thickBot="1">
      <c r="B284" s="125" t="s">
        <v>4155</v>
      </c>
      <c r="C284" s="78" t="s">
        <v>4151</v>
      </c>
      <c r="D284" s="192">
        <v>45015</v>
      </c>
      <c r="E284" s="78" t="s">
        <v>4156</v>
      </c>
    </row>
    <row r="285" spans="2:5" ht="15" thickBot="1">
      <c r="B285" s="125" t="s">
        <v>3961</v>
      </c>
      <c r="C285" s="78" t="s">
        <v>4157</v>
      </c>
      <c r="D285" s="192">
        <v>45015</v>
      </c>
      <c r="E285" s="78" t="s">
        <v>4158</v>
      </c>
    </row>
    <row r="286" spans="2:5" ht="15" thickBot="1">
      <c r="B286" s="125" t="s">
        <v>3959</v>
      </c>
      <c r="C286" s="78" t="s">
        <v>4157</v>
      </c>
      <c r="D286" s="192">
        <v>45015</v>
      </c>
      <c r="E286" s="78" t="s">
        <v>4158</v>
      </c>
    </row>
    <row r="287" spans="2:5" ht="15" thickBot="1">
      <c r="B287" s="125" t="s">
        <v>3963</v>
      </c>
      <c r="C287" s="78" t="s">
        <v>4157</v>
      </c>
      <c r="D287" s="192">
        <v>45015</v>
      </c>
      <c r="E287" s="78" t="s">
        <v>4158</v>
      </c>
    </row>
    <row r="288" spans="2:5" ht="15" thickBot="1">
      <c r="B288" s="125" t="s">
        <v>4159</v>
      </c>
      <c r="C288" s="78" t="s">
        <v>4157</v>
      </c>
      <c r="D288" s="192">
        <v>45015</v>
      </c>
      <c r="E288" s="78" t="s">
        <v>4158</v>
      </c>
    </row>
    <row r="289" spans="2:5" ht="15" thickBot="1">
      <c r="B289" s="125" t="s">
        <v>3964</v>
      </c>
      <c r="C289" s="78" t="s">
        <v>4157</v>
      </c>
      <c r="D289" s="192">
        <v>45015</v>
      </c>
      <c r="E289" s="78" t="s">
        <v>4158</v>
      </c>
    </row>
    <row r="290" spans="2:5" ht="15" thickBot="1">
      <c r="B290" s="125" t="s">
        <v>4066</v>
      </c>
      <c r="C290" s="78" t="s">
        <v>4157</v>
      </c>
      <c r="D290" s="192">
        <v>45015</v>
      </c>
      <c r="E290" s="78" t="s">
        <v>4158</v>
      </c>
    </row>
    <row r="291" spans="2:5" ht="15" thickBot="1">
      <c r="B291" s="125" t="s">
        <v>3962</v>
      </c>
      <c r="C291" s="78" t="s">
        <v>4157</v>
      </c>
      <c r="D291" s="192">
        <v>45015</v>
      </c>
      <c r="E291" s="78" t="s">
        <v>4158</v>
      </c>
    </row>
    <row r="292" spans="2:5" ht="15" thickBot="1">
      <c r="B292" s="125" t="s">
        <v>3965</v>
      </c>
      <c r="C292" s="78" t="s">
        <v>4157</v>
      </c>
      <c r="D292" s="192">
        <v>45015</v>
      </c>
      <c r="E292" s="78" t="s">
        <v>4158</v>
      </c>
    </row>
    <row r="293" spans="2:5" ht="15" thickBot="1">
      <c r="B293" s="125" t="s">
        <v>3966</v>
      </c>
      <c r="C293" s="78" t="s">
        <v>4157</v>
      </c>
      <c r="D293" s="192">
        <v>45015</v>
      </c>
      <c r="E293" s="78" t="s">
        <v>4158</v>
      </c>
    </row>
    <row r="294" spans="2:5" ht="15" thickBot="1">
      <c r="B294" s="125" t="s">
        <v>4160</v>
      </c>
      <c r="C294" s="78" t="s">
        <v>4157</v>
      </c>
      <c r="D294" s="192">
        <v>45015</v>
      </c>
      <c r="E294" s="78" t="s">
        <v>4158</v>
      </c>
    </row>
    <row r="295" spans="2:5" ht="15" thickBot="1">
      <c r="B295" s="125" t="s">
        <v>4161</v>
      </c>
      <c r="C295" s="78" t="s">
        <v>4162</v>
      </c>
      <c r="D295" s="192">
        <v>45021</v>
      </c>
      <c r="E295" s="78" t="s">
        <v>4163</v>
      </c>
    </row>
    <row r="296" spans="2:5" ht="15" thickBot="1">
      <c r="B296" s="125" t="s">
        <v>4164</v>
      </c>
      <c r="C296" s="78" t="s">
        <v>4162</v>
      </c>
      <c r="D296" s="192">
        <v>45021</v>
      </c>
      <c r="E296" s="78" t="s">
        <v>4163</v>
      </c>
    </row>
    <row r="297" spans="2:5" ht="15" thickBot="1">
      <c r="B297" s="125" t="s">
        <v>4165</v>
      </c>
      <c r="C297" s="78" t="s">
        <v>4162</v>
      </c>
      <c r="D297" s="192">
        <v>45021</v>
      </c>
      <c r="E297" s="78" t="s">
        <v>4163</v>
      </c>
    </row>
    <row r="298" spans="2:5" ht="15" thickBot="1">
      <c r="B298" s="125" t="s">
        <v>3897</v>
      </c>
      <c r="C298" s="78" t="s">
        <v>4166</v>
      </c>
      <c r="D298" s="192">
        <v>45021</v>
      </c>
      <c r="E298" s="78" t="s">
        <v>3888</v>
      </c>
    </row>
    <row r="299" spans="2:5" ht="15" thickBot="1">
      <c r="B299" s="125" t="s">
        <v>3890</v>
      </c>
      <c r="C299" s="78" t="s">
        <v>4166</v>
      </c>
      <c r="D299" s="192">
        <v>45021</v>
      </c>
      <c r="E299" s="78" t="s">
        <v>3888</v>
      </c>
    </row>
    <row r="300" spans="2:5" ht="15" thickBot="1">
      <c r="B300" s="125" t="s">
        <v>4161</v>
      </c>
      <c r="C300" s="78" t="s">
        <v>4166</v>
      </c>
      <c r="D300" s="192">
        <v>45021</v>
      </c>
      <c r="E300" s="78" t="s">
        <v>3888</v>
      </c>
    </row>
    <row r="301" spans="2:5" ht="15" thickBot="1">
      <c r="B301" s="125" t="s">
        <v>3891</v>
      </c>
      <c r="C301" s="78" t="s">
        <v>4166</v>
      </c>
      <c r="D301" s="192">
        <v>45021</v>
      </c>
      <c r="E301" s="78" t="s">
        <v>3888</v>
      </c>
    </row>
    <row r="302" spans="2:5" ht="15" thickBot="1">
      <c r="B302" s="125" t="s">
        <v>3896</v>
      </c>
      <c r="C302" s="78" t="s">
        <v>4166</v>
      </c>
      <c r="D302" s="192">
        <v>45021</v>
      </c>
      <c r="E302" s="78" t="s">
        <v>3888</v>
      </c>
    </row>
    <row r="303" spans="2:5" ht="15" thickBot="1">
      <c r="B303" s="125" t="s">
        <v>4164</v>
      </c>
      <c r="C303" s="78" t="s">
        <v>4166</v>
      </c>
      <c r="D303" s="192">
        <v>45021</v>
      </c>
      <c r="E303" s="78" t="s">
        <v>3888</v>
      </c>
    </row>
    <row r="304" spans="2:5" ht="15" thickBot="1">
      <c r="B304" s="125" t="s">
        <v>3899</v>
      </c>
      <c r="C304" s="78" t="s">
        <v>4166</v>
      </c>
      <c r="D304" s="192">
        <v>45021</v>
      </c>
      <c r="E304" s="78" t="s">
        <v>3888</v>
      </c>
    </row>
    <row r="305" spans="2:5" ht="15" thickBot="1">
      <c r="B305" s="125" t="s">
        <v>3898</v>
      </c>
      <c r="C305" s="78" t="s">
        <v>4166</v>
      </c>
      <c r="D305" s="192">
        <v>45021</v>
      </c>
      <c r="E305" s="78" t="s">
        <v>3888</v>
      </c>
    </row>
    <row r="306" spans="2:5" ht="15" thickBot="1">
      <c r="B306" s="125" t="s">
        <v>3894</v>
      </c>
      <c r="C306" s="78" t="s">
        <v>4166</v>
      </c>
      <c r="D306" s="192">
        <v>45021</v>
      </c>
      <c r="E306" s="78" t="s">
        <v>3888</v>
      </c>
    </row>
    <row r="307" spans="2:5" ht="15" thickBot="1">
      <c r="B307" s="125" t="s">
        <v>4165</v>
      </c>
      <c r="C307" s="78" t="s">
        <v>4166</v>
      </c>
      <c r="D307" s="192">
        <v>45021</v>
      </c>
      <c r="E307" s="78" t="s">
        <v>3888</v>
      </c>
    </row>
    <row r="308" spans="2:5" ht="15" thickBot="1">
      <c r="B308" s="125" t="s">
        <v>4167</v>
      </c>
      <c r="C308" s="78" t="s">
        <v>4166</v>
      </c>
      <c r="D308" s="192">
        <v>45021</v>
      </c>
      <c r="E308" s="78" t="s">
        <v>3888</v>
      </c>
    </row>
    <row r="309" spans="2:5" ht="15" thickBot="1">
      <c r="B309" s="125" t="s">
        <v>4168</v>
      </c>
      <c r="C309" s="78" t="s">
        <v>4169</v>
      </c>
      <c r="D309" s="192">
        <v>45034</v>
      </c>
      <c r="E309" s="78" t="s">
        <v>4170</v>
      </c>
    </row>
    <row r="310" spans="2:5" ht="15" thickBot="1">
      <c r="B310" s="125" t="s">
        <v>4111</v>
      </c>
      <c r="C310" s="78" t="s">
        <v>4169</v>
      </c>
      <c r="D310" s="192">
        <v>45034</v>
      </c>
      <c r="E310" s="78" t="s">
        <v>4170</v>
      </c>
    </row>
    <row r="311" spans="2:5" ht="15" thickBot="1">
      <c r="B311" s="125" t="s">
        <v>4171</v>
      </c>
      <c r="C311" s="78" t="s">
        <v>4172</v>
      </c>
      <c r="D311" s="192">
        <v>45034</v>
      </c>
      <c r="E311" s="78" t="s">
        <v>3909</v>
      </c>
    </row>
    <row r="312" spans="2:5" ht="15" thickBot="1">
      <c r="B312" s="125" t="s">
        <v>4028</v>
      </c>
      <c r="C312" s="78" t="s">
        <v>4173</v>
      </c>
      <c r="D312" s="192">
        <v>45035</v>
      </c>
      <c r="E312" s="78" t="s">
        <v>3909</v>
      </c>
    </row>
    <row r="313" spans="2:5" ht="15" thickBot="1">
      <c r="B313" s="125" t="s">
        <v>4174</v>
      </c>
      <c r="C313" s="78" t="s">
        <v>4173</v>
      </c>
      <c r="D313" s="192">
        <v>45035</v>
      </c>
      <c r="E313" s="78" t="s">
        <v>3909</v>
      </c>
    </row>
    <row r="314" spans="2:5" ht="15" thickBot="1">
      <c r="B314" s="125" t="s">
        <v>4175</v>
      </c>
      <c r="C314" s="78" t="s">
        <v>4173</v>
      </c>
      <c r="D314" s="192">
        <v>45035</v>
      </c>
      <c r="E314" s="78" t="s">
        <v>3909</v>
      </c>
    </row>
    <row r="315" spans="2:5" ht="15" thickBot="1">
      <c r="B315" s="125" t="s">
        <v>4027</v>
      </c>
      <c r="C315" s="78" t="s">
        <v>4173</v>
      </c>
      <c r="D315" s="192">
        <v>45035</v>
      </c>
      <c r="E315" s="78" t="s">
        <v>3909</v>
      </c>
    </row>
    <row r="316" spans="2:5" ht="15" thickBot="1">
      <c r="B316" s="125" t="s">
        <v>4026</v>
      </c>
      <c r="C316" s="78" t="s">
        <v>4173</v>
      </c>
      <c r="D316" s="192">
        <v>45035</v>
      </c>
      <c r="E316" s="78" t="s">
        <v>3909</v>
      </c>
    </row>
    <row r="317" spans="2:5" ht="15" thickBot="1">
      <c r="B317" s="125" t="s">
        <v>4016</v>
      </c>
      <c r="C317" s="78" t="s">
        <v>4173</v>
      </c>
      <c r="D317" s="192">
        <v>45035</v>
      </c>
      <c r="E317" s="78" t="s">
        <v>3909</v>
      </c>
    </row>
    <row r="318" spans="2:5" ht="15" thickBot="1">
      <c r="B318" s="125" t="s">
        <v>4176</v>
      </c>
      <c r="C318" s="78" t="s">
        <v>4173</v>
      </c>
      <c r="D318" s="192">
        <v>45035</v>
      </c>
      <c r="E318" s="78" t="s">
        <v>3909</v>
      </c>
    </row>
    <row r="319" spans="2:5" ht="15" thickBot="1">
      <c r="B319" s="125" t="s">
        <v>4066</v>
      </c>
      <c r="C319" s="78" t="s">
        <v>4177</v>
      </c>
      <c r="D319" s="192">
        <v>45036</v>
      </c>
      <c r="E319" s="78" t="s">
        <v>3909</v>
      </c>
    </row>
    <row r="320" spans="2:5" ht="15" thickBot="1">
      <c r="B320" s="125" t="s">
        <v>4178</v>
      </c>
      <c r="C320" s="78" t="s">
        <v>4177</v>
      </c>
      <c r="D320" s="192">
        <v>45036</v>
      </c>
      <c r="E320" s="78" t="s">
        <v>3909</v>
      </c>
    </row>
    <row r="321" spans="2:5" ht="15" thickBot="1">
      <c r="B321" s="125" t="s">
        <v>3961</v>
      </c>
      <c r="C321" s="78" t="s">
        <v>4177</v>
      </c>
      <c r="D321" s="192">
        <v>45036</v>
      </c>
      <c r="E321" s="78" t="s">
        <v>3909</v>
      </c>
    </row>
    <row r="322" spans="2:5" ht="15" thickBot="1">
      <c r="B322" s="125" t="s">
        <v>3965</v>
      </c>
      <c r="C322" s="78" t="s">
        <v>4177</v>
      </c>
      <c r="D322" s="192">
        <v>45036</v>
      </c>
      <c r="E322" s="78" t="s">
        <v>3909</v>
      </c>
    </row>
    <row r="323" spans="2:5" ht="15" thickBot="1">
      <c r="B323" s="125" t="s">
        <v>3966</v>
      </c>
      <c r="C323" s="78" t="s">
        <v>4177</v>
      </c>
      <c r="D323" s="192">
        <v>45036</v>
      </c>
      <c r="E323" s="78" t="s">
        <v>3909</v>
      </c>
    </row>
    <row r="324" spans="2:5" ht="15" thickBot="1">
      <c r="B324" s="125" t="s">
        <v>3964</v>
      </c>
      <c r="C324" s="78" t="s">
        <v>4177</v>
      </c>
      <c r="D324" s="192">
        <v>45036</v>
      </c>
      <c r="E324" s="78" t="s">
        <v>3909</v>
      </c>
    </row>
    <row r="325" spans="2:5" ht="15" thickBot="1">
      <c r="B325" s="125" t="s">
        <v>4179</v>
      </c>
      <c r="C325" s="78" t="s">
        <v>4177</v>
      </c>
      <c r="D325" s="192">
        <v>45036</v>
      </c>
      <c r="E325" s="78" t="s">
        <v>3909</v>
      </c>
    </row>
    <row r="326" spans="2:5" ht="15" thickBot="1">
      <c r="B326" s="125" t="s">
        <v>4180</v>
      </c>
      <c r="C326" s="78" t="s">
        <v>4177</v>
      </c>
      <c r="D326" s="192">
        <v>45036</v>
      </c>
      <c r="E326" s="78" t="s">
        <v>3909</v>
      </c>
    </row>
    <row r="327" spans="2:5" ht="15" thickBot="1">
      <c r="B327" s="125" t="s">
        <v>3966</v>
      </c>
      <c r="C327" s="78" t="s">
        <v>4177</v>
      </c>
      <c r="D327" s="192">
        <v>45036</v>
      </c>
      <c r="E327" s="78" t="s">
        <v>3909</v>
      </c>
    </row>
    <row r="328" spans="2:5" ht="15" thickBot="1">
      <c r="B328" s="125" t="s">
        <v>3959</v>
      </c>
      <c r="C328" s="78" t="s">
        <v>4177</v>
      </c>
      <c r="D328" s="192">
        <v>45036</v>
      </c>
      <c r="E328" s="78" t="s">
        <v>3909</v>
      </c>
    </row>
    <row r="329" spans="2:5" ht="15" thickBot="1">
      <c r="B329" s="125" t="s">
        <v>3963</v>
      </c>
      <c r="C329" s="78" t="s">
        <v>4177</v>
      </c>
      <c r="D329" s="192">
        <v>45036</v>
      </c>
      <c r="E329" s="78" t="s">
        <v>3909</v>
      </c>
    </row>
    <row r="330" spans="2:5" ht="15" thickBot="1">
      <c r="B330" s="125" t="s">
        <v>4159</v>
      </c>
      <c r="C330" s="78" t="s">
        <v>4177</v>
      </c>
      <c r="D330" s="192">
        <v>45036</v>
      </c>
      <c r="E330" s="78" t="s">
        <v>3909</v>
      </c>
    </row>
    <row r="331" spans="2:5" ht="15" thickBot="1">
      <c r="B331" s="125" t="s">
        <v>4181</v>
      </c>
      <c r="C331" s="78" t="s">
        <v>4182</v>
      </c>
      <c r="D331" s="192">
        <v>45040</v>
      </c>
      <c r="E331" s="78" t="s">
        <v>4183</v>
      </c>
    </row>
    <row r="332" spans="2:5" ht="15" thickBot="1">
      <c r="B332" s="125" t="s">
        <v>4184</v>
      </c>
      <c r="C332" s="78" t="s">
        <v>3837</v>
      </c>
      <c r="D332" s="192">
        <v>45042</v>
      </c>
      <c r="E332" s="78" t="s">
        <v>4185</v>
      </c>
    </row>
    <row r="333" spans="2:5" ht="15" thickBot="1">
      <c r="B333" s="125" t="s">
        <v>4023</v>
      </c>
      <c r="C333" s="78" t="s">
        <v>4186</v>
      </c>
      <c r="D333" s="192">
        <v>45042</v>
      </c>
      <c r="E333" s="78" t="s">
        <v>4187</v>
      </c>
    </row>
    <row r="334" spans="2:5" ht="15" thickBot="1">
      <c r="B334" s="125" t="s">
        <v>4027</v>
      </c>
      <c r="C334" s="78" t="s">
        <v>4186</v>
      </c>
      <c r="D334" s="192">
        <v>45042</v>
      </c>
      <c r="E334" s="78" t="s">
        <v>4187</v>
      </c>
    </row>
    <row r="335" spans="2:5" ht="15" thickBot="1">
      <c r="B335" s="125" t="s">
        <v>4174</v>
      </c>
      <c r="C335" s="78" t="s">
        <v>4186</v>
      </c>
      <c r="D335" s="192">
        <v>45042</v>
      </c>
      <c r="E335" s="78" t="s">
        <v>4187</v>
      </c>
    </row>
    <row r="336" spans="2:5" ht="15" thickBot="1">
      <c r="B336" s="125" t="s">
        <v>4026</v>
      </c>
      <c r="C336" s="78" t="s">
        <v>4186</v>
      </c>
      <c r="D336" s="192">
        <v>45042</v>
      </c>
      <c r="E336" s="78" t="s">
        <v>4187</v>
      </c>
    </row>
    <row r="337" spans="2:5" ht="15" thickBot="1">
      <c r="B337" s="125" t="s">
        <v>4188</v>
      </c>
      <c r="C337" s="78" t="s">
        <v>4186</v>
      </c>
      <c r="D337" s="192">
        <v>45042</v>
      </c>
      <c r="E337" s="78" t="s">
        <v>4187</v>
      </c>
    </row>
    <row r="338" spans="2:5" ht="15" thickBot="1">
      <c r="B338" s="125" t="s">
        <v>4189</v>
      </c>
      <c r="C338" s="78" t="s">
        <v>4186</v>
      </c>
      <c r="D338" s="192">
        <v>45042</v>
      </c>
      <c r="E338" s="78" t="s">
        <v>4187</v>
      </c>
    </row>
    <row r="339" spans="2:5" ht="15" thickBot="1">
      <c r="B339" s="125" t="s">
        <v>4190</v>
      </c>
      <c r="C339" s="78" t="s">
        <v>4191</v>
      </c>
      <c r="D339" s="192">
        <v>45042</v>
      </c>
      <c r="E339" s="78" t="s">
        <v>3888</v>
      </c>
    </row>
    <row r="340" spans="2:5" ht="15" thickBot="1">
      <c r="B340" s="125" t="s">
        <v>3890</v>
      </c>
      <c r="C340" s="78" t="s">
        <v>4191</v>
      </c>
      <c r="D340" s="192">
        <v>45042</v>
      </c>
      <c r="E340" s="78" t="s">
        <v>3888</v>
      </c>
    </row>
    <row r="341" spans="2:5" ht="15" thickBot="1">
      <c r="B341" s="125" t="s">
        <v>3899</v>
      </c>
      <c r="C341" s="78" t="s">
        <v>4191</v>
      </c>
      <c r="D341" s="192">
        <v>45042</v>
      </c>
      <c r="E341" s="78" t="s">
        <v>3888</v>
      </c>
    </row>
    <row r="342" spans="2:5" ht="15" thickBot="1">
      <c r="B342" s="125" t="s">
        <v>4192</v>
      </c>
      <c r="C342" s="78" t="s">
        <v>4191</v>
      </c>
      <c r="D342" s="192">
        <v>45042</v>
      </c>
      <c r="E342" s="78" t="s">
        <v>3888</v>
      </c>
    </row>
    <row r="343" spans="2:5" ht="15" thickBot="1">
      <c r="B343" s="125" t="s">
        <v>4193</v>
      </c>
      <c r="C343" s="78" t="s">
        <v>4191</v>
      </c>
      <c r="D343" s="192">
        <v>45042</v>
      </c>
      <c r="E343" s="78" t="s">
        <v>3888</v>
      </c>
    </row>
    <row r="344" spans="2:5" ht="15" thickBot="1">
      <c r="B344" s="125" t="s">
        <v>4194</v>
      </c>
      <c r="C344" s="78" t="s">
        <v>4195</v>
      </c>
      <c r="D344" s="192">
        <v>45043</v>
      </c>
      <c r="E344" s="78" t="s">
        <v>4196</v>
      </c>
    </row>
    <row r="345" spans="2:5" ht="15" thickBot="1">
      <c r="B345" s="125" t="s">
        <v>4197</v>
      </c>
      <c r="C345" s="78" t="s">
        <v>4198</v>
      </c>
      <c r="D345" s="192">
        <v>45043</v>
      </c>
      <c r="E345" s="78" t="s">
        <v>4199</v>
      </c>
    </row>
    <row r="346" spans="2:5" ht="15" thickBot="1">
      <c r="B346" s="125" t="s">
        <v>3852</v>
      </c>
      <c r="C346" s="78" t="s">
        <v>4198</v>
      </c>
      <c r="D346" s="192">
        <v>45043</v>
      </c>
      <c r="E346" s="78" t="s">
        <v>4199</v>
      </c>
    </row>
    <row r="347" spans="2:5" ht="15" thickBot="1">
      <c r="B347" s="125" t="s">
        <v>4200</v>
      </c>
      <c r="C347" s="78" t="s">
        <v>4198</v>
      </c>
      <c r="D347" s="192">
        <v>45043</v>
      </c>
      <c r="E347" s="78" t="s">
        <v>4199</v>
      </c>
    </row>
    <row r="348" spans="2:5" ht="15" thickBot="1">
      <c r="B348" s="125" t="s">
        <v>3849</v>
      </c>
      <c r="C348" s="78" t="s">
        <v>4198</v>
      </c>
      <c r="D348" s="192">
        <v>45043</v>
      </c>
      <c r="E348" s="78" t="s">
        <v>4199</v>
      </c>
    </row>
    <row r="349" spans="2:5" ht="15" thickBot="1">
      <c r="B349" s="125" t="s">
        <v>3856</v>
      </c>
      <c r="C349" s="78" t="s">
        <v>4198</v>
      </c>
      <c r="D349" s="192">
        <v>45043</v>
      </c>
      <c r="E349" s="78" t="s">
        <v>4199</v>
      </c>
    </row>
    <row r="350" spans="2:5" ht="15" thickBot="1">
      <c r="B350" s="125" t="s">
        <v>4201</v>
      </c>
      <c r="C350" s="78" t="s">
        <v>4202</v>
      </c>
      <c r="D350" s="192">
        <v>45044</v>
      </c>
      <c r="E350" s="78" t="s">
        <v>4203</v>
      </c>
    </row>
    <row r="351" spans="2:5" ht="15" thickBot="1">
      <c r="B351" s="125" t="s">
        <v>4204</v>
      </c>
      <c r="C351" s="78" t="s">
        <v>4205</v>
      </c>
      <c r="D351" s="192">
        <v>45045</v>
      </c>
      <c r="E351" s="78" t="s">
        <v>4206</v>
      </c>
    </row>
    <row r="352" spans="2:5" ht="15" thickBot="1">
      <c r="B352" s="125" t="s">
        <v>4207</v>
      </c>
      <c r="C352" s="78" t="s">
        <v>4205</v>
      </c>
      <c r="D352" s="192">
        <v>45045</v>
      </c>
      <c r="E352" s="78" t="s">
        <v>4206</v>
      </c>
    </row>
    <row r="353" spans="2:5" ht="15" thickBot="1">
      <c r="B353" s="125" t="s">
        <v>3932</v>
      </c>
      <c r="C353" s="78" t="s">
        <v>4205</v>
      </c>
      <c r="D353" s="192">
        <v>45045</v>
      </c>
      <c r="E353" s="78" t="s">
        <v>4206</v>
      </c>
    </row>
    <row r="354" spans="2:5" ht="15" thickBot="1">
      <c r="B354" s="125" t="s">
        <v>4208</v>
      </c>
      <c r="C354" s="78" t="s">
        <v>4205</v>
      </c>
      <c r="D354" s="192">
        <v>45045</v>
      </c>
      <c r="E354" s="78" t="s">
        <v>4206</v>
      </c>
    </row>
    <row r="355" spans="2:5" ht="15" thickBot="1">
      <c r="B355" s="125" t="s">
        <v>4209</v>
      </c>
      <c r="C355" s="78" t="s">
        <v>4205</v>
      </c>
      <c r="D355" s="192">
        <v>45045</v>
      </c>
      <c r="E355" s="78" t="s">
        <v>4206</v>
      </c>
    </row>
    <row r="356" spans="2:5" ht="15" thickBot="1">
      <c r="B356" s="125" t="s">
        <v>4210</v>
      </c>
      <c r="C356" s="78" t="s">
        <v>4211</v>
      </c>
      <c r="D356" s="192">
        <v>45049</v>
      </c>
      <c r="E356" s="78" t="s">
        <v>4212</v>
      </c>
    </row>
    <row r="357" spans="2:5" ht="15" thickBot="1">
      <c r="B357" s="125" t="s">
        <v>3893</v>
      </c>
      <c r="C357" s="78" t="s">
        <v>4213</v>
      </c>
      <c r="D357" s="192">
        <v>45049</v>
      </c>
      <c r="E357" s="78" t="s">
        <v>4214</v>
      </c>
    </row>
    <row r="358" spans="2:5" ht="15" thickBot="1">
      <c r="B358" s="125" t="s">
        <v>3895</v>
      </c>
      <c r="C358" s="78" t="s">
        <v>4213</v>
      </c>
      <c r="D358" s="192">
        <v>45049</v>
      </c>
      <c r="E358" s="78" t="s">
        <v>4214</v>
      </c>
    </row>
    <row r="359" spans="2:5" ht="15" thickBot="1">
      <c r="B359" s="125" t="s">
        <v>3899</v>
      </c>
      <c r="C359" s="78" t="s">
        <v>4213</v>
      </c>
      <c r="D359" s="192">
        <v>45049</v>
      </c>
      <c r="E359" s="78" t="s">
        <v>4214</v>
      </c>
    </row>
    <row r="360" spans="2:5" ht="15" thickBot="1">
      <c r="B360" s="125" t="s">
        <v>3898</v>
      </c>
      <c r="C360" s="78" t="s">
        <v>4213</v>
      </c>
      <c r="D360" s="192">
        <v>45049</v>
      </c>
      <c r="E360" s="78" t="s">
        <v>4214</v>
      </c>
    </row>
    <row r="361" spans="2:5" ht="15" thickBot="1">
      <c r="B361" s="125" t="s">
        <v>3894</v>
      </c>
      <c r="C361" s="78" t="s">
        <v>4213</v>
      </c>
      <c r="D361" s="192">
        <v>45049</v>
      </c>
      <c r="E361" s="78" t="s">
        <v>4214</v>
      </c>
    </row>
    <row r="362" spans="2:5" ht="15" thickBot="1">
      <c r="B362" s="125" t="s">
        <v>3890</v>
      </c>
      <c r="C362" s="78" t="s">
        <v>4213</v>
      </c>
      <c r="D362" s="192">
        <v>45049</v>
      </c>
      <c r="E362" s="78" t="s">
        <v>4214</v>
      </c>
    </row>
    <row r="363" spans="2:5" ht="15" thickBot="1">
      <c r="B363" s="125" t="s">
        <v>4161</v>
      </c>
      <c r="C363" s="78" t="s">
        <v>4213</v>
      </c>
      <c r="D363" s="192">
        <v>45049</v>
      </c>
      <c r="E363" s="78" t="s">
        <v>4214</v>
      </c>
    </row>
    <row r="364" spans="2:5" ht="15" thickBot="1">
      <c r="B364" s="125" t="s">
        <v>3886</v>
      </c>
      <c r="C364" s="78" t="s">
        <v>4213</v>
      </c>
      <c r="D364" s="192">
        <v>45049</v>
      </c>
      <c r="E364" s="78" t="s">
        <v>4214</v>
      </c>
    </row>
    <row r="365" spans="2:5" ht="15" thickBot="1">
      <c r="B365" s="125" t="s">
        <v>4215</v>
      </c>
      <c r="C365" s="78" t="s">
        <v>4216</v>
      </c>
      <c r="D365" s="192">
        <v>45051</v>
      </c>
      <c r="E365" s="78" t="s">
        <v>4217</v>
      </c>
    </row>
    <row r="366" spans="2:5" ht="15" thickBot="1">
      <c r="B366" s="125" t="s">
        <v>4218</v>
      </c>
      <c r="C366" s="78" t="s">
        <v>4219</v>
      </c>
      <c r="D366" s="192">
        <v>45051</v>
      </c>
      <c r="E366" s="78" t="s">
        <v>4220</v>
      </c>
    </row>
    <row r="367" spans="2:5" ht="15" thickBot="1">
      <c r="B367" s="125" t="s">
        <v>4221</v>
      </c>
      <c r="C367" s="78" t="s">
        <v>4222</v>
      </c>
      <c r="D367" s="192">
        <v>45051</v>
      </c>
      <c r="E367" s="78" t="s">
        <v>3885</v>
      </c>
    </row>
    <row r="368" spans="2:5" ht="15" thickBot="1">
      <c r="B368" s="125" t="s">
        <v>4223</v>
      </c>
      <c r="C368" s="78" t="s">
        <v>4224</v>
      </c>
      <c r="D368" s="192">
        <v>45051</v>
      </c>
      <c r="E368" s="78" t="s">
        <v>4225</v>
      </c>
    </row>
    <row r="369" spans="2:5" ht="15" thickBot="1">
      <c r="B369" s="125" t="s">
        <v>4226</v>
      </c>
      <c r="C369" s="78" t="s">
        <v>4227</v>
      </c>
      <c r="D369" s="192">
        <v>45054</v>
      </c>
      <c r="E369" s="78" t="s">
        <v>4228</v>
      </c>
    </row>
    <row r="370" spans="2:5" ht="15" thickBot="1">
      <c r="B370" s="125" t="s">
        <v>4229</v>
      </c>
      <c r="C370" s="78" t="s">
        <v>4227</v>
      </c>
      <c r="D370" s="192">
        <v>45054</v>
      </c>
      <c r="E370" s="78" t="s">
        <v>4228</v>
      </c>
    </row>
    <row r="371" spans="2:5" ht="15" thickBot="1">
      <c r="B371" s="125" t="s">
        <v>3966</v>
      </c>
      <c r="C371" s="78" t="s">
        <v>4227</v>
      </c>
      <c r="D371" s="192">
        <v>45054</v>
      </c>
      <c r="E371" s="78" t="s">
        <v>4228</v>
      </c>
    </row>
    <row r="372" spans="2:5" ht="15" thickBot="1">
      <c r="B372" s="125" t="s">
        <v>4230</v>
      </c>
      <c r="C372" s="78" t="s">
        <v>4227</v>
      </c>
      <c r="D372" s="192">
        <v>45054</v>
      </c>
      <c r="E372" s="78" t="s">
        <v>4228</v>
      </c>
    </row>
    <row r="373" spans="2:5" ht="15" thickBot="1">
      <c r="B373" s="125" t="s">
        <v>3990</v>
      </c>
      <c r="C373" s="78" t="s">
        <v>4231</v>
      </c>
      <c r="D373" s="192">
        <v>45054</v>
      </c>
      <c r="E373" s="78" t="s">
        <v>4232</v>
      </c>
    </row>
    <row r="374" spans="2:5" ht="15" thickBot="1">
      <c r="B374" s="125" t="s">
        <v>3910</v>
      </c>
      <c r="C374" s="78" t="s">
        <v>4231</v>
      </c>
      <c r="D374" s="192">
        <v>45054</v>
      </c>
      <c r="E374" s="78" t="s">
        <v>4232</v>
      </c>
    </row>
    <row r="375" spans="2:5" ht="15" thickBot="1">
      <c r="B375" s="125" t="s">
        <v>3836</v>
      </c>
      <c r="C375" s="78" t="s">
        <v>4231</v>
      </c>
      <c r="D375" s="192">
        <v>45054</v>
      </c>
      <c r="E375" s="78" t="s">
        <v>4232</v>
      </c>
    </row>
    <row r="376" spans="2:5" ht="15" thickBot="1">
      <c r="B376" s="125" t="s">
        <v>4233</v>
      </c>
      <c r="C376" s="78" t="s">
        <v>4231</v>
      </c>
      <c r="D376" s="192">
        <v>45054</v>
      </c>
      <c r="E376" s="78" t="s">
        <v>4232</v>
      </c>
    </row>
    <row r="377" spans="2:5" ht="15" thickBot="1">
      <c r="B377" s="125" t="s">
        <v>4234</v>
      </c>
      <c r="C377" s="78" t="s">
        <v>4231</v>
      </c>
      <c r="D377" s="192">
        <v>45054</v>
      </c>
      <c r="E377" s="78" t="s">
        <v>4232</v>
      </c>
    </row>
    <row r="378" spans="2:5" ht="15" thickBot="1">
      <c r="B378" s="125" t="s">
        <v>3857</v>
      </c>
      <c r="C378" s="78" t="s">
        <v>4231</v>
      </c>
      <c r="D378" s="192">
        <v>45054</v>
      </c>
      <c r="E378" s="78" t="s">
        <v>4232</v>
      </c>
    </row>
    <row r="379" spans="2:5" ht="15" thickBot="1">
      <c r="B379" s="125" t="s">
        <v>4235</v>
      </c>
      <c r="C379" s="78" t="s">
        <v>4231</v>
      </c>
      <c r="D379" s="192">
        <v>45054</v>
      </c>
      <c r="E379" s="78" t="s">
        <v>4232</v>
      </c>
    </row>
    <row r="380" spans="2:5" ht="15" thickBot="1">
      <c r="B380" s="125" t="s">
        <v>3874</v>
      </c>
      <c r="C380" s="78" t="s">
        <v>4231</v>
      </c>
      <c r="D380" s="192">
        <v>45054</v>
      </c>
      <c r="E380" s="78" t="s">
        <v>4232</v>
      </c>
    </row>
    <row r="381" spans="2:5" ht="15" thickBot="1">
      <c r="B381" s="125" t="s">
        <v>3911</v>
      </c>
      <c r="C381" s="78" t="s">
        <v>4231</v>
      </c>
      <c r="D381" s="192">
        <v>45054</v>
      </c>
      <c r="E381" s="78" t="s">
        <v>4232</v>
      </c>
    </row>
    <row r="382" spans="2:5" ht="15" thickBot="1">
      <c r="B382" s="125" t="s">
        <v>3912</v>
      </c>
      <c r="C382" s="78" t="s">
        <v>4231</v>
      </c>
      <c r="D382" s="192">
        <v>45054</v>
      </c>
      <c r="E382" s="78" t="s">
        <v>4232</v>
      </c>
    </row>
    <row r="383" spans="2:5" ht="15" thickBot="1">
      <c r="B383" s="125" t="s">
        <v>3908</v>
      </c>
      <c r="C383" s="78" t="s">
        <v>4231</v>
      </c>
      <c r="D383" s="192">
        <v>45054</v>
      </c>
      <c r="E383" s="78" t="s">
        <v>4232</v>
      </c>
    </row>
    <row r="384" spans="2:5" ht="15" thickBot="1">
      <c r="B384" s="125" t="s">
        <v>3839</v>
      </c>
      <c r="C384" s="78" t="s">
        <v>4231</v>
      </c>
      <c r="D384" s="192">
        <v>45054</v>
      </c>
      <c r="E384" s="78" t="s">
        <v>4232</v>
      </c>
    </row>
    <row r="385" spans="2:5" ht="15" thickBot="1">
      <c r="B385" s="125" t="s">
        <v>3907</v>
      </c>
      <c r="C385" s="78" t="s">
        <v>4231</v>
      </c>
      <c r="D385" s="192">
        <v>45054</v>
      </c>
      <c r="E385" s="78" t="s">
        <v>4232</v>
      </c>
    </row>
    <row r="386" spans="2:5" ht="15" thickBot="1">
      <c r="B386" s="125" t="s">
        <v>4236</v>
      </c>
      <c r="C386" s="78" t="s">
        <v>4231</v>
      </c>
      <c r="D386" s="192">
        <v>45054</v>
      </c>
      <c r="E386" s="78" t="s">
        <v>4232</v>
      </c>
    </row>
    <row r="387" spans="2:5" ht="15" thickBot="1">
      <c r="B387" s="125" t="s">
        <v>4237</v>
      </c>
      <c r="C387" s="78" t="s">
        <v>4238</v>
      </c>
      <c r="D387" s="192">
        <v>45055</v>
      </c>
      <c r="E387" s="78" t="s">
        <v>4239</v>
      </c>
    </row>
    <row r="388" spans="2:5" ht="15" thickBot="1">
      <c r="B388" s="125" t="s">
        <v>4240</v>
      </c>
      <c r="C388" s="78" t="s">
        <v>4241</v>
      </c>
      <c r="D388" s="192">
        <v>45055</v>
      </c>
      <c r="E388" s="78" t="s">
        <v>4242</v>
      </c>
    </row>
    <row r="389" spans="2:5" ht="15" thickBot="1">
      <c r="B389" s="125" t="s">
        <v>4243</v>
      </c>
      <c r="C389" s="78" t="s">
        <v>4244</v>
      </c>
      <c r="D389" s="192">
        <v>45056</v>
      </c>
      <c r="E389" s="78" t="s">
        <v>4245</v>
      </c>
    </row>
    <row r="390" spans="2:5" ht="15" thickBot="1">
      <c r="B390" s="125" t="s">
        <v>4246</v>
      </c>
      <c r="C390" s="78" t="s">
        <v>4244</v>
      </c>
      <c r="D390" s="192">
        <v>45056</v>
      </c>
      <c r="E390" s="78" t="s">
        <v>4245</v>
      </c>
    </row>
    <row r="391" spans="2:5" ht="15" thickBot="1">
      <c r="B391" s="125" t="s">
        <v>4247</v>
      </c>
      <c r="C391" s="78" t="s">
        <v>4248</v>
      </c>
      <c r="D391" s="192">
        <v>45056</v>
      </c>
      <c r="E391" s="78" t="s">
        <v>4249</v>
      </c>
    </row>
    <row r="392" spans="2:5" ht="15" thickBot="1">
      <c r="B392" s="125" t="s">
        <v>4250</v>
      </c>
      <c r="C392" s="78" t="s">
        <v>4251</v>
      </c>
      <c r="D392" s="192">
        <v>45057</v>
      </c>
      <c r="E392" s="78" t="s">
        <v>4252</v>
      </c>
    </row>
    <row r="393" spans="2:5" ht="15" thickBot="1">
      <c r="B393" s="125" t="s">
        <v>4253</v>
      </c>
      <c r="C393" s="78" t="s">
        <v>4254</v>
      </c>
      <c r="D393" s="192">
        <v>45057</v>
      </c>
      <c r="E393" s="78" t="s">
        <v>4255</v>
      </c>
    </row>
    <row r="394" spans="2:5" ht="15" thickBot="1">
      <c r="B394" s="125" t="s">
        <v>4256</v>
      </c>
      <c r="C394" s="78" t="s">
        <v>4257</v>
      </c>
      <c r="D394" s="192">
        <v>45057</v>
      </c>
      <c r="E394" s="78" t="s">
        <v>4258</v>
      </c>
    </row>
    <row r="395" spans="2:5" ht="15" thickBot="1">
      <c r="B395" s="125" t="s">
        <v>4259</v>
      </c>
      <c r="C395" s="78" t="s">
        <v>4211</v>
      </c>
      <c r="D395" s="192">
        <v>45057</v>
      </c>
      <c r="E395" s="78" t="s">
        <v>4260</v>
      </c>
    </row>
    <row r="396" spans="2:5" ht="15" thickBot="1">
      <c r="B396" s="125" t="s">
        <v>4261</v>
      </c>
      <c r="C396" s="78" t="s">
        <v>4262</v>
      </c>
      <c r="D396" s="192">
        <v>45057</v>
      </c>
      <c r="E396" s="78" t="s">
        <v>4263</v>
      </c>
    </row>
    <row r="397" spans="2:5" ht="15" thickBot="1">
      <c r="B397" s="125" t="s">
        <v>4264</v>
      </c>
      <c r="C397" s="78" t="s">
        <v>4265</v>
      </c>
      <c r="D397" s="192">
        <v>45057</v>
      </c>
      <c r="E397" s="78" t="s">
        <v>4266</v>
      </c>
    </row>
    <row r="398" spans="2:5" ht="15" thickBot="1">
      <c r="B398" s="125" t="s">
        <v>4267</v>
      </c>
      <c r="C398" s="78" t="s">
        <v>4268</v>
      </c>
      <c r="D398" s="192">
        <v>45057</v>
      </c>
      <c r="E398" s="78" t="s">
        <v>4269</v>
      </c>
    </row>
    <row r="399" spans="2:5" ht="15" thickBot="1">
      <c r="B399" s="125" t="s">
        <v>4270</v>
      </c>
      <c r="C399" s="78" t="s">
        <v>4271</v>
      </c>
      <c r="D399" s="192">
        <v>45057</v>
      </c>
      <c r="E399" s="78" t="s">
        <v>4272</v>
      </c>
    </row>
    <row r="400" spans="2:5" ht="15" thickBot="1">
      <c r="B400" s="125" t="s">
        <v>3849</v>
      </c>
      <c r="C400" s="78" t="s">
        <v>4273</v>
      </c>
      <c r="D400" s="192">
        <v>45057</v>
      </c>
      <c r="E400" s="78" t="s">
        <v>4274</v>
      </c>
    </row>
    <row r="401" spans="2:5" ht="15" thickBot="1">
      <c r="B401" s="125" t="s">
        <v>4275</v>
      </c>
      <c r="C401" s="78" t="s">
        <v>4273</v>
      </c>
      <c r="D401" s="192">
        <v>45057</v>
      </c>
      <c r="E401" s="78" t="s">
        <v>4274</v>
      </c>
    </row>
    <row r="402" spans="2:5" ht="15" thickBot="1">
      <c r="B402" s="125" t="s">
        <v>4276</v>
      </c>
      <c r="C402" s="78" t="s">
        <v>4273</v>
      </c>
      <c r="D402" s="192">
        <v>45057</v>
      </c>
      <c r="E402" s="78" t="s">
        <v>4274</v>
      </c>
    </row>
    <row r="403" spans="2:5" ht="15" thickBot="1">
      <c r="B403" s="125" t="s">
        <v>3855</v>
      </c>
      <c r="C403" s="78" t="s">
        <v>4273</v>
      </c>
      <c r="D403" s="192">
        <v>45057</v>
      </c>
      <c r="E403" s="78" t="s">
        <v>4274</v>
      </c>
    </row>
    <row r="404" spans="2:5" ht="15" thickBot="1">
      <c r="B404" s="125" t="s">
        <v>4277</v>
      </c>
      <c r="C404" s="78" t="s">
        <v>4273</v>
      </c>
      <c r="D404" s="192">
        <v>45057</v>
      </c>
      <c r="E404" s="78" t="s">
        <v>4274</v>
      </c>
    </row>
    <row r="405" spans="2:5" ht="15" thickBot="1">
      <c r="B405" s="125" t="s">
        <v>4278</v>
      </c>
      <c r="C405" s="78" t="s">
        <v>4273</v>
      </c>
      <c r="D405" s="192">
        <v>45057</v>
      </c>
      <c r="E405" s="78" t="s">
        <v>4274</v>
      </c>
    </row>
    <row r="406" spans="2:5" ht="15" thickBot="1">
      <c r="B406" s="125" t="s">
        <v>4279</v>
      </c>
      <c r="C406" s="78" t="s">
        <v>4273</v>
      </c>
      <c r="D406" s="192">
        <v>45057</v>
      </c>
      <c r="E406" s="78" t="s">
        <v>4274</v>
      </c>
    </row>
    <row r="407" spans="2:5" ht="15" thickBot="1">
      <c r="B407" s="125" t="s">
        <v>4280</v>
      </c>
      <c r="C407" s="78" t="s">
        <v>4273</v>
      </c>
      <c r="D407" s="192">
        <v>45057</v>
      </c>
      <c r="E407" s="78" t="s">
        <v>4274</v>
      </c>
    </row>
    <row r="408" spans="2:5" ht="15" thickBot="1">
      <c r="B408" s="125" t="s">
        <v>4281</v>
      </c>
      <c r="C408" s="78" t="s">
        <v>4282</v>
      </c>
      <c r="D408" s="192">
        <v>45057</v>
      </c>
      <c r="E408" s="78" t="s">
        <v>4283</v>
      </c>
    </row>
    <row r="409" spans="2:5" ht="15" thickBot="1">
      <c r="B409" s="125" t="s">
        <v>4284</v>
      </c>
      <c r="C409" s="78" t="s">
        <v>4285</v>
      </c>
      <c r="D409" s="192">
        <v>45057</v>
      </c>
      <c r="E409" s="78" t="s">
        <v>4286</v>
      </c>
    </row>
    <row r="410" spans="2:5" ht="15" thickBot="1">
      <c r="B410" s="125" t="s">
        <v>4287</v>
      </c>
      <c r="C410" s="78" t="s">
        <v>4288</v>
      </c>
      <c r="D410" s="192">
        <v>45058</v>
      </c>
      <c r="E410" s="78" t="s">
        <v>4289</v>
      </c>
    </row>
    <row r="411" spans="2:5" ht="15" thickBot="1">
      <c r="B411" s="125" t="s">
        <v>4290</v>
      </c>
      <c r="C411" s="78" t="s">
        <v>4291</v>
      </c>
      <c r="D411" s="192">
        <v>45061</v>
      </c>
      <c r="E411" s="78" t="s">
        <v>4228</v>
      </c>
    </row>
    <row r="412" spans="2:5" ht="15" thickBot="1">
      <c r="B412" s="125" t="s">
        <v>4159</v>
      </c>
      <c r="C412" s="78" t="s">
        <v>4291</v>
      </c>
      <c r="D412" s="192">
        <v>45061</v>
      </c>
      <c r="E412" s="78" t="s">
        <v>4228</v>
      </c>
    </row>
    <row r="413" spans="2:5" ht="15" thickBot="1">
      <c r="B413" s="125" t="s">
        <v>4292</v>
      </c>
      <c r="C413" s="78" t="s">
        <v>4291</v>
      </c>
      <c r="D413" s="192">
        <v>45061</v>
      </c>
      <c r="E413" s="78" t="s">
        <v>4228</v>
      </c>
    </row>
    <row r="414" spans="2:5" ht="15" thickBot="1">
      <c r="B414" s="125" t="s">
        <v>4066</v>
      </c>
      <c r="C414" s="78" t="s">
        <v>4291</v>
      </c>
      <c r="D414" s="192">
        <v>45061</v>
      </c>
      <c r="E414" s="78" t="s">
        <v>4228</v>
      </c>
    </row>
    <row r="415" spans="2:5" ht="15" thickBot="1">
      <c r="B415" s="125" t="s">
        <v>3964</v>
      </c>
      <c r="C415" s="78" t="s">
        <v>4291</v>
      </c>
      <c r="D415" s="192">
        <v>45061</v>
      </c>
      <c r="E415" s="78" t="s">
        <v>4228</v>
      </c>
    </row>
    <row r="416" spans="2:5" ht="15" thickBot="1">
      <c r="B416" s="125" t="s">
        <v>4137</v>
      </c>
      <c r="C416" s="78" t="s">
        <v>4291</v>
      </c>
      <c r="D416" s="192">
        <v>45061</v>
      </c>
      <c r="E416" s="78" t="s">
        <v>4228</v>
      </c>
    </row>
    <row r="417" spans="2:5" ht="15" thickBot="1">
      <c r="B417" s="125" t="s">
        <v>4293</v>
      </c>
      <c r="C417" s="78" t="s">
        <v>4241</v>
      </c>
      <c r="D417" s="192">
        <v>45063</v>
      </c>
      <c r="E417" s="78" t="s">
        <v>4294</v>
      </c>
    </row>
    <row r="418" spans="2:5" ht="15" thickBot="1">
      <c r="B418" s="125" t="s">
        <v>4295</v>
      </c>
      <c r="C418" s="78" t="s">
        <v>4296</v>
      </c>
      <c r="D418" s="192">
        <v>45069</v>
      </c>
      <c r="E418" s="78" t="s">
        <v>4297</v>
      </c>
    </row>
    <row r="419" spans="2:5" ht="15" thickBot="1">
      <c r="B419" s="125" t="s">
        <v>4298</v>
      </c>
      <c r="C419" s="78" t="s">
        <v>3837</v>
      </c>
      <c r="D419" s="192">
        <v>45069</v>
      </c>
      <c r="E419" s="78" t="s">
        <v>4299</v>
      </c>
    </row>
    <row r="420" spans="2:5" ht="15" thickBot="1">
      <c r="B420" s="125" t="s">
        <v>4300</v>
      </c>
      <c r="C420" s="78" t="s">
        <v>3837</v>
      </c>
      <c r="D420" s="192">
        <v>45069</v>
      </c>
      <c r="E420" s="78" t="s">
        <v>4301</v>
      </c>
    </row>
    <row r="421" spans="2:5" ht="15" thickBot="1">
      <c r="B421" s="125" t="s">
        <v>4302</v>
      </c>
      <c r="C421" s="78" t="s">
        <v>4303</v>
      </c>
      <c r="D421" s="192">
        <v>45069</v>
      </c>
      <c r="E421" s="78" t="s">
        <v>4304</v>
      </c>
    </row>
    <row r="422" spans="2:5" ht="15" thickBot="1">
      <c r="B422" s="125" t="s">
        <v>4305</v>
      </c>
      <c r="C422" s="78" t="s">
        <v>4306</v>
      </c>
      <c r="D422" s="192">
        <v>45071</v>
      </c>
      <c r="E422" s="78" t="s">
        <v>4307</v>
      </c>
    </row>
    <row r="423" spans="2:5" ht="15" thickBot="1">
      <c r="B423" s="125" t="s">
        <v>4308</v>
      </c>
      <c r="C423" s="78" t="s">
        <v>3837</v>
      </c>
      <c r="D423" s="192">
        <v>45076</v>
      </c>
      <c r="E423" s="78" t="s">
        <v>4309</v>
      </c>
    </row>
    <row r="424" spans="2:5" ht="15" thickBot="1">
      <c r="B424" s="125" t="s">
        <v>4310</v>
      </c>
      <c r="C424" s="78" t="s">
        <v>3837</v>
      </c>
      <c r="D424" s="192">
        <v>45078</v>
      </c>
      <c r="E424" s="78" t="s">
        <v>4311</v>
      </c>
    </row>
    <row r="425" spans="2:5" ht="15" thickBot="1">
      <c r="B425" s="125" t="s">
        <v>4312</v>
      </c>
      <c r="C425" s="78" t="s">
        <v>4313</v>
      </c>
      <c r="D425" s="192">
        <v>45082</v>
      </c>
      <c r="E425" s="78" t="s">
        <v>4314</v>
      </c>
    </row>
    <row r="426" spans="2:5" ht="15" thickBot="1">
      <c r="B426" s="125" t="s">
        <v>4016</v>
      </c>
      <c r="C426" s="78" t="s">
        <v>4315</v>
      </c>
      <c r="D426" s="192">
        <v>45084</v>
      </c>
      <c r="E426" s="78" t="s">
        <v>4316</v>
      </c>
    </row>
    <row r="427" spans="2:5" ht="15" thickBot="1">
      <c r="B427" s="125" t="s">
        <v>4317</v>
      </c>
      <c r="C427" s="78" t="s">
        <v>4315</v>
      </c>
      <c r="D427" s="192">
        <v>45084</v>
      </c>
      <c r="E427" s="78" t="s">
        <v>4316</v>
      </c>
    </row>
    <row r="428" spans="2:5" ht="15" thickBot="1">
      <c r="B428" s="125" t="s">
        <v>4318</v>
      </c>
      <c r="C428" s="78" t="s">
        <v>4315</v>
      </c>
      <c r="D428" s="192">
        <v>45084</v>
      </c>
      <c r="E428" s="78" t="s">
        <v>4316</v>
      </c>
    </row>
    <row r="429" spans="2:5" ht="15" thickBot="1">
      <c r="B429" s="125" t="s">
        <v>4319</v>
      </c>
      <c r="C429" s="78" t="s">
        <v>4315</v>
      </c>
      <c r="D429" s="192">
        <v>45084</v>
      </c>
      <c r="E429" s="78" t="s">
        <v>4316</v>
      </c>
    </row>
    <row r="430" spans="2:5" ht="15" thickBot="1">
      <c r="B430" s="125" t="s">
        <v>4320</v>
      </c>
      <c r="C430" s="78" t="s">
        <v>4315</v>
      </c>
      <c r="D430" s="192">
        <v>45084</v>
      </c>
      <c r="E430" s="78" t="s">
        <v>4316</v>
      </c>
    </row>
    <row r="431" spans="2:5" ht="15" thickBot="1">
      <c r="B431" s="125" t="s">
        <v>4321</v>
      </c>
      <c r="C431" s="78" t="s">
        <v>4315</v>
      </c>
      <c r="D431" s="192">
        <v>45084</v>
      </c>
      <c r="E431" s="78" t="s">
        <v>4316</v>
      </c>
    </row>
    <row r="432" spans="2:5" ht="15" thickBot="1">
      <c r="B432" s="125" t="s">
        <v>4322</v>
      </c>
      <c r="C432" s="78" t="s">
        <v>4315</v>
      </c>
      <c r="D432" s="192">
        <v>45084</v>
      </c>
      <c r="E432" s="78" t="s">
        <v>4316</v>
      </c>
    </row>
    <row r="433" spans="2:5" ht="15" thickBot="1">
      <c r="B433" s="125" t="s">
        <v>4323</v>
      </c>
      <c r="C433" s="78" t="s">
        <v>4315</v>
      </c>
      <c r="D433" s="192">
        <v>45084</v>
      </c>
      <c r="E433" s="78" t="s">
        <v>4316</v>
      </c>
    </row>
    <row r="434" spans="2:5" ht="15" thickBot="1">
      <c r="B434" s="125" t="s">
        <v>4324</v>
      </c>
      <c r="C434" s="78" t="s">
        <v>4315</v>
      </c>
      <c r="D434" s="192">
        <v>45084</v>
      </c>
      <c r="E434" s="78" t="s">
        <v>4316</v>
      </c>
    </row>
    <row r="435" spans="2:5" ht="15" thickBot="1">
      <c r="B435" s="125" t="s">
        <v>4325</v>
      </c>
      <c r="C435" s="78" t="s">
        <v>4315</v>
      </c>
      <c r="D435" s="192">
        <v>45084</v>
      </c>
      <c r="E435" s="78" t="s">
        <v>4316</v>
      </c>
    </row>
    <row r="436" spans="2:5" ht="15" thickBot="1">
      <c r="B436" s="125" t="s">
        <v>4326</v>
      </c>
      <c r="C436" s="78" t="s">
        <v>4315</v>
      </c>
      <c r="D436" s="192">
        <v>45084</v>
      </c>
      <c r="E436" s="78" t="s">
        <v>4316</v>
      </c>
    </row>
    <row r="437" spans="2:5" ht="15" thickBot="1">
      <c r="B437" s="125" t="s">
        <v>4327</v>
      </c>
      <c r="C437" s="78" t="s">
        <v>4328</v>
      </c>
      <c r="D437" s="192">
        <v>45084</v>
      </c>
      <c r="E437" s="78" t="s">
        <v>4329</v>
      </c>
    </row>
    <row r="438" spans="2:5" ht="15" thickBot="1">
      <c r="B438" s="125" t="s">
        <v>3897</v>
      </c>
      <c r="C438" s="78" t="s">
        <v>4330</v>
      </c>
      <c r="D438" s="192">
        <v>45084</v>
      </c>
      <c r="E438" s="78" t="s">
        <v>3888</v>
      </c>
    </row>
    <row r="439" spans="2:5" ht="15" thickBot="1">
      <c r="B439" s="125" t="s">
        <v>3891</v>
      </c>
      <c r="C439" s="78" t="s">
        <v>4330</v>
      </c>
      <c r="D439" s="192">
        <v>45084</v>
      </c>
      <c r="E439" s="78" t="s">
        <v>3888</v>
      </c>
    </row>
    <row r="440" spans="2:5" ht="15" thickBot="1">
      <c r="B440" s="125" t="s">
        <v>3896</v>
      </c>
      <c r="C440" s="78" t="s">
        <v>4330</v>
      </c>
      <c r="D440" s="192">
        <v>45084</v>
      </c>
      <c r="E440" s="78" t="s">
        <v>3888</v>
      </c>
    </row>
    <row r="441" spans="2:5" ht="15" thickBot="1">
      <c r="B441" s="125" t="s">
        <v>3890</v>
      </c>
      <c r="C441" s="78" t="s">
        <v>4330</v>
      </c>
      <c r="D441" s="192">
        <v>45084</v>
      </c>
      <c r="E441" s="78" t="s">
        <v>3888</v>
      </c>
    </row>
    <row r="442" spans="2:5" ht="15" thickBot="1">
      <c r="B442" s="125" t="s">
        <v>3898</v>
      </c>
      <c r="C442" s="78" t="s">
        <v>4330</v>
      </c>
      <c r="D442" s="192">
        <v>45084</v>
      </c>
      <c r="E442" s="78" t="s">
        <v>3888</v>
      </c>
    </row>
    <row r="443" spans="2:5" ht="15" thickBot="1">
      <c r="B443" s="125" t="s">
        <v>3892</v>
      </c>
      <c r="C443" s="78" t="s">
        <v>4330</v>
      </c>
      <c r="D443" s="192">
        <v>45084</v>
      </c>
      <c r="E443" s="78" t="s">
        <v>3888</v>
      </c>
    </row>
    <row r="444" spans="2:5" ht="15" thickBot="1">
      <c r="B444" s="125" t="s">
        <v>3895</v>
      </c>
      <c r="C444" s="78" t="s">
        <v>4330</v>
      </c>
      <c r="D444" s="192">
        <v>45084</v>
      </c>
      <c r="E444" s="78" t="s">
        <v>3888</v>
      </c>
    </row>
    <row r="445" spans="2:5" ht="15" thickBot="1">
      <c r="B445" s="125" t="s">
        <v>4210</v>
      </c>
      <c r="C445" s="78" t="s">
        <v>4330</v>
      </c>
      <c r="D445" s="192">
        <v>45084</v>
      </c>
      <c r="E445" s="78" t="s">
        <v>3888</v>
      </c>
    </row>
    <row r="446" spans="2:5" ht="15" thickBot="1">
      <c r="B446" s="125" t="s">
        <v>3889</v>
      </c>
      <c r="C446" s="78" t="s">
        <v>4330</v>
      </c>
      <c r="D446" s="192">
        <v>45084</v>
      </c>
      <c r="E446" s="78" t="s">
        <v>3888</v>
      </c>
    </row>
    <row r="447" spans="2:5" ht="15" thickBot="1">
      <c r="B447" s="125" t="s">
        <v>3899</v>
      </c>
      <c r="C447" s="78" t="s">
        <v>4330</v>
      </c>
      <c r="D447" s="192">
        <v>45084</v>
      </c>
      <c r="E447" s="78" t="s">
        <v>3888</v>
      </c>
    </row>
    <row r="448" spans="2:5" ht="15" thickBot="1">
      <c r="B448" s="125" t="s">
        <v>3894</v>
      </c>
      <c r="C448" s="78" t="s">
        <v>4330</v>
      </c>
      <c r="D448" s="192">
        <v>45084</v>
      </c>
      <c r="E448" s="78" t="s">
        <v>3888</v>
      </c>
    </row>
    <row r="449" spans="2:5" ht="15" thickBot="1">
      <c r="B449" s="125" t="s">
        <v>4331</v>
      </c>
      <c r="C449" s="78" t="s">
        <v>4332</v>
      </c>
      <c r="D449" s="192">
        <v>45096</v>
      </c>
      <c r="E449" s="78" t="s">
        <v>4333</v>
      </c>
    </row>
    <row r="450" spans="2:5" ht="15" thickBot="1">
      <c r="B450" s="125" t="s">
        <v>4334</v>
      </c>
      <c r="C450" s="78" t="s">
        <v>4332</v>
      </c>
      <c r="D450" s="192">
        <v>45096</v>
      </c>
      <c r="E450" s="78" t="s">
        <v>4333</v>
      </c>
    </row>
    <row r="451" spans="2:5" ht="15" thickBot="1">
      <c r="B451" s="125" t="s">
        <v>4335</v>
      </c>
      <c r="C451" s="78" t="s">
        <v>4332</v>
      </c>
      <c r="D451" s="192">
        <v>45096</v>
      </c>
      <c r="E451" s="78" t="s">
        <v>4333</v>
      </c>
    </row>
    <row r="452" spans="2:5" ht="15" thickBot="1">
      <c r="B452" s="125" t="s">
        <v>4336</v>
      </c>
      <c r="C452" s="78" t="s">
        <v>4332</v>
      </c>
      <c r="D452" s="192">
        <v>45096</v>
      </c>
      <c r="E452" s="78" t="s">
        <v>4333</v>
      </c>
    </row>
    <row r="453" spans="2:5" ht="15" thickBot="1">
      <c r="B453" s="125" t="s">
        <v>3836</v>
      </c>
      <c r="C453" s="78" t="s">
        <v>4332</v>
      </c>
      <c r="D453" s="192">
        <v>45096</v>
      </c>
      <c r="E453" s="78" t="s">
        <v>4333</v>
      </c>
    </row>
    <row r="454" spans="2:5" ht="15" thickBot="1">
      <c r="B454" s="125" t="s">
        <v>3924</v>
      </c>
      <c r="C454" s="78" t="s">
        <v>4332</v>
      </c>
      <c r="D454" s="192">
        <v>45096</v>
      </c>
      <c r="E454" s="78" t="s">
        <v>4333</v>
      </c>
    </row>
    <row r="455" spans="2:5" ht="15" thickBot="1">
      <c r="B455" s="125" t="s">
        <v>4337</v>
      </c>
      <c r="C455" s="78" t="s">
        <v>4332</v>
      </c>
      <c r="D455" s="192">
        <v>45096</v>
      </c>
      <c r="E455" s="78" t="s">
        <v>4333</v>
      </c>
    </row>
    <row r="456" spans="2:5" ht="15" thickBot="1">
      <c r="B456" s="125" t="s">
        <v>4338</v>
      </c>
      <c r="C456" s="78" t="s">
        <v>4332</v>
      </c>
      <c r="D456" s="192">
        <v>45096</v>
      </c>
      <c r="E456" s="78" t="s">
        <v>4333</v>
      </c>
    </row>
    <row r="457" spans="2:5" ht="15" thickBot="1">
      <c r="B457" s="125" t="s">
        <v>4236</v>
      </c>
      <c r="C457" s="78" t="s">
        <v>4332</v>
      </c>
      <c r="D457" s="192">
        <v>45096</v>
      </c>
      <c r="E457" s="78" t="s">
        <v>4333</v>
      </c>
    </row>
    <row r="458" spans="2:5" ht="15" thickBot="1">
      <c r="B458" s="125" t="s">
        <v>4339</v>
      </c>
      <c r="C458" s="78" t="s">
        <v>4340</v>
      </c>
      <c r="D458" s="192">
        <v>45097</v>
      </c>
      <c r="E458" s="78" t="s">
        <v>4341</v>
      </c>
    </row>
    <row r="459" spans="2:5" ht="15" thickBot="1">
      <c r="B459" s="125" t="s">
        <v>3965</v>
      </c>
      <c r="C459" s="78" t="s">
        <v>4342</v>
      </c>
      <c r="D459" s="192">
        <v>45098</v>
      </c>
      <c r="E459" s="78" t="s">
        <v>4343</v>
      </c>
    </row>
    <row r="460" spans="2:5" ht="15" thickBot="1">
      <c r="B460" s="125" t="s">
        <v>3966</v>
      </c>
      <c r="C460" s="78" t="s">
        <v>4342</v>
      </c>
      <c r="D460" s="192">
        <v>45098</v>
      </c>
      <c r="E460" s="78" t="s">
        <v>4343</v>
      </c>
    </row>
    <row r="461" spans="2:5" ht="15" thickBot="1">
      <c r="B461" s="125" t="s">
        <v>4160</v>
      </c>
      <c r="C461" s="78" t="s">
        <v>4344</v>
      </c>
      <c r="D461" s="192">
        <v>45099</v>
      </c>
      <c r="E461" s="78" t="s">
        <v>4345</v>
      </c>
    </row>
    <row r="462" spans="2:5" ht="15" thickBot="1">
      <c r="B462" s="125" t="s">
        <v>4142</v>
      </c>
      <c r="C462" s="78" t="s">
        <v>4346</v>
      </c>
      <c r="D462" s="192">
        <v>45104</v>
      </c>
      <c r="E462" s="78" t="s">
        <v>4347</v>
      </c>
    </row>
    <row r="463" spans="2:5" ht="15" thickBot="1">
      <c r="B463" s="125" t="s">
        <v>4348</v>
      </c>
      <c r="C463" s="78" t="s">
        <v>4346</v>
      </c>
      <c r="D463" s="192">
        <v>45104</v>
      </c>
      <c r="E463" s="78" t="s">
        <v>4347</v>
      </c>
    </row>
    <row r="464" spans="2:5" ht="15" thickBot="1">
      <c r="B464" s="125" t="s">
        <v>4031</v>
      </c>
      <c r="C464" s="78" t="s">
        <v>4346</v>
      </c>
      <c r="D464" s="192">
        <v>45104</v>
      </c>
      <c r="E464" s="78" t="s">
        <v>4347</v>
      </c>
    </row>
    <row r="465" spans="2:5" ht="15" thickBot="1">
      <c r="B465" s="125" t="s">
        <v>4349</v>
      </c>
      <c r="C465" s="78" t="s">
        <v>4346</v>
      </c>
      <c r="D465" s="192">
        <v>45104</v>
      </c>
      <c r="E465" s="78" t="s">
        <v>4347</v>
      </c>
    </row>
    <row r="466" spans="2:5" ht="15" thickBot="1">
      <c r="B466" s="125" t="s">
        <v>4026</v>
      </c>
      <c r="C466" s="78" t="s">
        <v>4350</v>
      </c>
      <c r="D466" s="192">
        <v>45105</v>
      </c>
      <c r="E466" s="78" t="s">
        <v>3888</v>
      </c>
    </row>
    <row r="467" spans="2:5" ht="15" thickBot="1">
      <c r="B467" s="125" t="s">
        <v>4028</v>
      </c>
      <c r="C467" s="78" t="s">
        <v>4350</v>
      </c>
      <c r="D467" s="192">
        <v>45105</v>
      </c>
      <c r="E467" s="78" t="s">
        <v>3888</v>
      </c>
    </row>
    <row r="468" spans="2:5" ht="15" thickBot="1">
      <c r="B468" s="125" t="s">
        <v>4174</v>
      </c>
      <c r="C468" s="78" t="s">
        <v>4350</v>
      </c>
      <c r="D468" s="192">
        <v>45105</v>
      </c>
      <c r="E468" s="78" t="s">
        <v>3888</v>
      </c>
    </row>
    <row r="469" spans="2:5" ht="15" thickBot="1">
      <c r="B469" s="125" t="s">
        <v>4023</v>
      </c>
      <c r="C469" s="78" t="s">
        <v>4350</v>
      </c>
      <c r="D469" s="192">
        <v>45105</v>
      </c>
      <c r="E469" s="78" t="s">
        <v>3888</v>
      </c>
    </row>
    <row r="470" spans="2:5" ht="15" thickBot="1">
      <c r="B470" s="125" t="s">
        <v>4176</v>
      </c>
      <c r="C470" s="78" t="s">
        <v>4350</v>
      </c>
      <c r="D470" s="192">
        <v>45105</v>
      </c>
      <c r="E470" s="78" t="s">
        <v>3888</v>
      </c>
    </row>
    <row r="471" spans="2:5" ht="15" thickBot="1">
      <c r="B471" s="125" t="s">
        <v>4016</v>
      </c>
      <c r="C471" s="78" t="s">
        <v>4350</v>
      </c>
      <c r="D471" s="192">
        <v>45105</v>
      </c>
      <c r="E471" s="78" t="s">
        <v>3888</v>
      </c>
    </row>
    <row r="472" spans="2:5" ht="15" thickBot="1">
      <c r="B472" s="125" t="s">
        <v>4351</v>
      </c>
      <c r="C472" s="78" t="s">
        <v>4352</v>
      </c>
      <c r="D472" s="192">
        <v>45107</v>
      </c>
      <c r="E472" s="78" t="s">
        <v>3909</v>
      </c>
    </row>
    <row r="473" spans="2:5" ht="15" thickBot="1">
      <c r="B473" s="125" t="s">
        <v>4353</v>
      </c>
      <c r="C473" s="78" t="s">
        <v>4352</v>
      </c>
      <c r="D473" s="192">
        <v>45107</v>
      </c>
      <c r="E473" s="78" t="s">
        <v>3909</v>
      </c>
    </row>
    <row r="474" spans="2:5" ht="15" thickBot="1">
      <c r="B474" s="125" t="s">
        <v>4354</v>
      </c>
      <c r="C474" s="78" t="s">
        <v>4352</v>
      </c>
      <c r="D474" s="192">
        <v>45107</v>
      </c>
      <c r="E474" s="78" t="s">
        <v>3909</v>
      </c>
    </row>
    <row r="475" spans="2:5" ht="15" thickBot="1">
      <c r="B475" s="125" t="s">
        <v>4355</v>
      </c>
      <c r="C475" s="78" t="s">
        <v>4352</v>
      </c>
      <c r="D475" s="192">
        <v>45107</v>
      </c>
      <c r="E475" s="78" t="s">
        <v>3909</v>
      </c>
    </row>
    <row r="476" spans="2:5" ht="15" thickBot="1">
      <c r="B476" s="125" t="s">
        <v>4356</v>
      </c>
      <c r="C476" s="78" t="s">
        <v>4352</v>
      </c>
      <c r="D476" s="192">
        <v>45107</v>
      </c>
      <c r="E476" s="78" t="s">
        <v>3909</v>
      </c>
    </row>
    <row r="477" spans="2:5" ht="15" thickBot="1">
      <c r="B477" s="125" t="s">
        <v>4357</v>
      </c>
      <c r="C477" s="78" t="s">
        <v>4352</v>
      </c>
      <c r="D477" s="192">
        <v>45107</v>
      </c>
      <c r="E477" s="78" t="s">
        <v>3909</v>
      </c>
    </row>
    <row r="478" spans="2:5" ht="15" thickBot="1">
      <c r="B478" s="125" t="s">
        <v>4349</v>
      </c>
      <c r="C478" s="78" t="s">
        <v>4358</v>
      </c>
      <c r="D478" s="192">
        <v>45107</v>
      </c>
      <c r="E478" s="78" t="s">
        <v>3888</v>
      </c>
    </row>
    <row r="479" spans="2:5" ht="15" thickBot="1">
      <c r="B479" s="125" t="s">
        <v>3996</v>
      </c>
      <c r="C479" s="78" t="s">
        <v>4359</v>
      </c>
      <c r="D479" s="192">
        <v>45113</v>
      </c>
      <c r="E479" s="78" t="s">
        <v>4360</v>
      </c>
    </row>
    <row r="480" spans="2:5" ht="15" thickBot="1">
      <c r="B480" s="125" t="s">
        <v>4361</v>
      </c>
      <c r="C480" s="78" t="s">
        <v>4359</v>
      </c>
      <c r="D480" s="192">
        <v>45113</v>
      </c>
      <c r="E480" s="78" t="s">
        <v>4362</v>
      </c>
    </row>
    <row r="481" spans="2:5" ht="15" thickBot="1">
      <c r="B481" s="125" t="s">
        <v>4363</v>
      </c>
      <c r="C481" s="78" t="s">
        <v>4359</v>
      </c>
      <c r="D481" s="192">
        <v>45113</v>
      </c>
      <c r="E481" s="78" t="s">
        <v>4362</v>
      </c>
    </row>
    <row r="482" spans="2:5" ht="15" thickBot="1">
      <c r="B482" s="125" t="s">
        <v>4364</v>
      </c>
      <c r="C482" s="78" t="s">
        <v>4359</v>
      </c>
      <c r="D482" s="192">
        <v>45113</v>
      </c>
      <c r="E482" s="78" t="s">
        <v>4362</v>
      </c>
    </row>
    <row r="483" spans="2:5" ht="15" thickBot="1">
      <c r="B483" s="125" t="s">
        <v>3903</v>
      </c>
      <c r="C483" s="78" t="s">
        <v>4359</v>
      </c>
      <c r="D483" s="192">
        <v>45113</v>
      </c>
      <c r="E483" s="78" t="s">
        <v>4362</v>
      </c>
    </row>
    <row r="484" spans="2:5" ht="15" thickBot="1">
      <c r="B484" s="125" t="s">
        <v>4365</v>
      </c>
      <c r="C484" s="78" t="s">
        <v>4366</v>
      </c>
      <c r="D484" s="192">
        <v>45118</v>
      </c>
      <c r="E484" s="78" t="s">
        <v>4367</v>
      </c>
    </row>
    <row r="485" spans="2:5" ht="15" thickBot="1">
      <c r="B485" s="125" t="s">
        <v>4368</v>
      </c>
      <c r="C485" s="78" t="s">
        <v>4369</v>
      </c>
      <c r="D485" s="192">
        <v>45121</v>
      </c>
      <c r="E485" s="78" t="s">
        <v>4370</v>
      </c>
    </row>
    <row r="486" spans="2:5" ht="15" thickBot="1">
      <c r="B486" s="125" t="s">
        <v>4193</v>
      </c>
      <c r="C486" s="78" t="s">
        <v>4371</v>
      </c>
      <c r="D486" s="192">
        <v>45133</v>
      </c>
      <c r="E486" s="78" t="s">
        <v>4372</v>
      </c>
    </row>
    <row r="487" spans="2:5" ht="15" thickBot="1">
      <c r="B487" s="125" t="s">
        <v>3811</v>
      </c>
      <c r="C487" s="78" t="s">
        <v>4373</v>
      </c>
      <c r="D487" s="192">
        <v>45134</v>
      </c>
      <c r="E487" s="78" t="s">
        <v>3888</v>
      </c>
    </row>
    <row r="488" spans="2:5" ht="15" thickBot="1">
      <c r="B488" s="125" t="s">
        <v>2291</v>
      </c>
      <c r="C488" s="78" t="s">
        <v>4373</v>
      </c>
      <c r="D488" s="192">
        <v>45134</v>
      </c>
      <c r="E488" s="78" t="s">
        <v>3888</v>
      </c>
    </row>
    <row r="489" spans="2:5" ht="15" thickBot="1">
      <c r="B489" s="125" t="s">
        <v>4374</v>
      </c>
      <c r="C489" s="78" t="s">
        <v>4373</v>
      </c>
      <c r="D489" s="192">
        <v>45134</v>
      </c>
      <c r="E489" s="78" t="s">
        <v>3888</v>
      </c>
    </row>
    <row r="490" spans="2:5" ht="15" thickBot="1">
      <c r="B490" s="125" t="s">
        <v>3817</v>
      </c>
      <c r="C490" s="78" t="s">
        <v>4373</v>
      </c>
      <c r="D490" s="192">
        <v>45134</v>
      </c>
      <c r="E490" s="78" t="s">
        <v>3888</v>
      </c>
    </row>
    <row r="491" spans="2:5" ht="15" thickBot="1">
      <c r="B491" s="125" t="s">
        <v>2287</v>
      </c>
      <c r="C491" s="78" t="s">
        <v>4373</v>
      </c>
      <c r="D491" s="192">
        <v>45134</v>
      </c>
      <c r="E491" s="78" t="s">
        <v>3888</v>
      </c>
    </row>
    <row r="492" spans="2:5" ht="15" thickBot="1">
      <c r="B492" s="125" t="s">
        <v>4375</v>
      </c>
      <c r="C492" s="78" t="s">
        <v>4373</v>
      </c>
      <c r="D492" s="192">
        <v>45134</v>
      </c>
      <c r="E492" s="78" t="s">
        <v>3888</v>
      </c>
    </row>
    <row r="493" spans="2:5" ht="15" thickBot="1">
      <c r="B493" s="125" t="s">
        <v>4376</v>
      </c>
      <c r="C493" s="78" t="s">
        <v>4373</v>
      </c>
      <c r="D493" s="192">
        <v>45134</v>
      </c>
      <c r="E493" s="78" t="s">
        <v>3888</v>
      </c>
    </row>
    <row r="494" spans="2:5" ht="15" thickBot="1">
      <c r="B494" s="125" t="s">
        <v>4377</v>
      </c>
      <c r="C494" s="78" t="s">
        <v>4373</v>
      </c>
      <c r="D494" s="192">
        <v>45134</v>
      </c>
      <c r="E494" s="78" t="s">
        <v>3888</v>
      </c>
    </row>
    <row r="495" spans="2:5" ht="15" thickBot="1">
      <c r="B495" s="125" t="s">
        <v>4378</v>
      </c>
      <c r="C495" s="78" t="s">
        <v>4373</v>
      </c>
      <c r="D495" s="192">
        <v>45134</v>
      </c>
      <c r="E495" s="78" t="s">
        <v>3888</v>
      </c>
    </row>
    <row r="496" spans="2:5" ht="15" thickBot="1">
      <c r="B496" s="125" t="s">
        <v>4379</v>
      </c>
      <c r="C496" s="78" t="s">
        <v>4373</v>
      </c>
      <c r="D496" s="192">
        <v>45134</v>
      </c>
      <c r="E496" s="78" t="s">
        <v>3888</v>
      </c>
    </row>
    <row r="497" spans="2:5" ht="15" thickBot="1">
      <c r="B497" s="125" t="s">
        <v>3803</v>
      </c>
      <c r="C497" s="78" t="s">
        <v>4380</v>
      </c>
      <c r="D497" s="192">
        <v>45138</v>
      </c>
      <c r="E497" s="78" t="s">
        <v>4381</v>
      </c>
    </row>
    <row r="498" spans="2:5" ht="15" thickBot="1">
      <c r="B498" s="125" t="s">
        <v>3994</v>
      </c>
      <c r="C498" s="78" t="s">
        <v>4380</v>
      </c>
      <c r="D498" s="192">
        <v>45138</v>
      </c>
      <c r="E498" s="78" t="s">
        <v>4381</v>
      </c>
    </row>
    <row r="499" spans="2:5" ht="15" thickBot="1">
      <c r="B499" s="125" t="s">
        <v>4165</v>
      </c>
      <c r="C499" s="78" t="s">
        <v>4382</v>
      </c>
      <c r="D499" s="192">
        <v>45140</v>
      </c>
      <c r="E499" s="78" t="s">
        <v>3888</v>
      </c>
    </row>
    <row r="500" spans="2:5" ht="15" thickBot="1">
      <c r="B500" s="125" t="s">
        <v>3893</v>
      </c>
      <c r="C500" s="78" t="s">
        <v>4382</v>
      </c>
      <c r="D500" s="192">
        <v>45140</v>
      </c>
      <c r="E500" s="78" t="s">
        <v>3888</v>
      </c>
    </row>
    <row r="501" spans="2:5" ht="15" thickBot="1">
      <c r="B501" s="125" t="s">
        <v>3886</v>
      </c>
      <c r="C501" s="78" t="s">
        <v>4382</v>
      </c>
      <c r="D501" s="192">
        <v>45140</v>
      </c>
      <c r="E501" s="78" t="s">
        <v>3888</v>
      </c>
    </row>
    <row r="502" spans="2:5" ht="15" thickBot="1">
      <c r="B502" s="125" t="s">
        <v>3895</v>
      </c>
      <c r="C502" s="78" t="s">
        <v>4382</v>
      </c>
      <c r="D502" s="192">
        <v>45140</v>
      </c>
      <c r="E502" s="78" t="s">
        <v>3888</v>
      </c>
    </row>
    <row r="503" spans="2:5" ht="15" thickBot="1">
      <c r="B503" s="125" t="s">
        <v>4210</v>
      </c>
      <c r="C503" s="78" t="s">
        <v>4382</v>
      </c>
      <c r="D503" s="192">
        <v>45140</v>
      </c>
      <c r="E503" s="78" t="s">
        <v>3888</v>
      </c>
    </row>
    <row r="504" spans="2:5" ht="15" thickBot="1">
      <c r="B504" s="125" t="s">
        <v>3896</v>
      </c>
      <c r="C504" s="78" t="s">
        <v>4382</v>
      </c>
      <c r="D504" s="192">
        <v>45140</v>
      </c>
      <c r="E504" s="78" t="s">
        <v>3888</v>
      </c>
    </row>
    <row r="505" spans="2:5" ht="15" thickBot="1">
      <c r="B505" s="125" t="s">
        <v>3894</v>
      </c>
      <c r="C505" s="78" t="s">
        <v>4382</v>
      </c>
      <c r="D505" s="192">
        <v>45140</v>
      </c>
      <c r="E505" s="78" t="s">
        <v>3888</v>
      </c>
    </row>
    <row r="506" spans="2:5" ht="15" thickBot="1">
      <c r="B506" s="125" t="s">
        <v>3899</v>
      </c>
      <c r="C506" s="78" t="s">
        <v>4382</v>
      </c>
      <c r="D506" s="192">
        <v>45140</v>
      </c>
      <c r="E506" s="78" t="s">
        <v>3888</v>
      </c>
    </row>
    <row r="507" spans="2:5" ht="15" thickBot="1">
      <c r="B507" s="125" t="s">
        <v>4193</v>
      </c>
      <c r="C507" s="78" t="s">
        <v>4382</v>
      </c>
      <c r="D507" s="192">
        <v>45140</v>
      </c>
      <c r="E507" s="78" t="s">
        <v>3888</v>
      </c>
    </row>
    <row r="508" spans="2:5" ht="15" thickBot="1">
      <c r="B508" s="125" t="s">
        <v>4383</v>
      </c>
      <c r="C508" s="78" t="s">
        <v>4384</v>
      </c>
      <c r="D508" s="192">
        <v>45140</v>
      </c>
      <c r="E508" s="78" t="s">
        <v>4385</v>
      </c>
    </row>
    <row r="509" spans="2:5" ht="15" thickBot="1">
      <c r="B509" s="125" t="s">
        <v>4386</v>
      </c>
      <c r="C509" s="78" t="s">
        <v>4384</v>
      </c>
      <c r="D509" s="192">
        <v>45140</v>
      </c>
      <c r="E509" s="78" t="s">
        <v>4387</v>
      </c>
    </row>
    <row r="510" spans="2:5" ht="15" thickBot="1">
      <c r="B510" s="125" t="s">
        <v>4388</v>
      </c>
      <c r="C510" s="78" t="s">
        <v>4384</v>
      </c>
      <c r="D510" s="192">
        <v>45140</v>
      </c>
      <c r="E510" s="78" t="s">
        <v>4385</v>
      </c>
    </row>
    <row r="511" spans="2:5" ht="15" thickBot="1">
      <c r="B511" s="125" t="s">
        <v>4389</v>
      </c>
      <c r="C511" s="78" t="s">
        <v>4384</v>
      </c>
      <c r="D511" s="192">
        <v>45140</v>
      </c>
      <c r="E511" s="78" t="s">
        <v>4385</v>
      </c>
    </row>
    <row r="512" spans="2:5" ht="15" thickBot="1">
      <c r="B512" s="125" t="s">
        <v>4390</v>
      </c>
      <c r="C512" s="78" t="s">
        <v>4384</v>
      </c>
      <c r="D512" s="192">
        <v>45140</v>
      </c>
      <c r="E512" s="78" t="s">
        <v>4385</v>
      </c>
    </row>
    <row r="513" spans="2:5" ht="15" thickBot="1">
      <c r="B513" s="125" t="s">
        <v>4391</v>
      </c>
      <c r="C513" s="78" t="s">
        <v>4384</v>
      </c>
      <c r="D513" s="192">
        <v>45140</v>
      </c>
      <c r="E513" s="78" t="s">
        <v>4385</v>
      </c>
    </row>
    <row r="514" spans="2:5" ht="15" thickBot="1">
      <c r="B514" s="125" t="s">
        <v>4392</v>
      </c>
      <c r="C514" s="78" t="s">
        <v>4384</v>
      </c>
      <c r="D514" s="192">
        <v>45140</v>
      </c>
      <c r="E514" s="78" t="s">
        <v>4385</v>
      </c>
    </row>
    <row r="515" spans="2:5" ht="15" thickBot="1">
      <c r="B515" s="125" t="s">
        <v>3817</v>
      </c>
      <c r="C515" s="78" t="s">
        <v>4384</v>
      </c>
      <c r="D515" s="192">
        <v>45140</v>
      </c>
      <c r="E515" s="78" t="s">
        <v>4393</v>
      </c>
    </row>
    <row r="516" spans="2:5" ht="15" thickBot="1">
      <c r="B516" s="125" t="s">
        <v>4394</v>
      </c>
      <c r="C516" s="78" t="s">
        <v>4384</v>
      </c>
      <c r="D516" s="192">
        <v>45140</v>
      </c>
      <c r="E516" s="78" t="s">
        <v>4385</v>
      </c>
    </row>
    <row r="517" spans="2:5" ht="15" thickBot="1">
      <c r="B517" s="125" t="s">
        <v>4395</v>
      </c>
      <c r="C517" s="78" t="s">
        <v>4384</v>
      </c>
      <c r="D517" s="192">
        <v>45140</v>
      </c>
      <c r="E517" s="78" t="s">
        <v>4385</v>
      </c>
    </row>
    <row r="518" spans="2:5" ht="15" thickBot="1">
      <c r="B518" s="125" t="s">
        <v>3826</v>
      </c>
      <c r="C518" s="78" t="s">
        <v>4384</v>
      </c>
      <c r="D518" s="192">
        <v>45140</v>
      </c>
      <c r="E518" s="78" t="s">
        <v>4393</v>
      </c>
    </row>
    <row r="519" spans="2:5" ht="15" thickBot="1">
      <c r="B519" s="125" t="s">
        <v>2287</v>
      </c>
      <c r="C519" s="78" t="s">
        <v>4384</v>
      </c>
      <c r="D519" s="192">
        <v>45140</v>
      </c>
      <c r="E519" s="78" t="s">
        <v>4385</v>
      </c>
    </row>
    <row r="520" spans="2:5" ht="15" thickBot="1">
      <c r="B520" s="125" t="s">
        <v>3994</v>
      </c>
      <c r="C520" s="78" t="s">
        <v>4384</v>
      </c>
      <c r="D520" s="192">
        <v>45140</v>
      </c>
      <c r="E520" s="78" t="s">
        <v>4385</v>
      </c>
    </row>
    <row r="521" spans="2:5" ht="15" thickBot="1">
      <c r="B521" s="125" t="s">
        <v>2288</v>
      </c>
      <c r="C521" s="78" t="s">
        <v>4384</v>
      </c>
      <c r="D521" s="192">
        <v>45140</v>
      </c>
      <c r="E521" s="78" t="s">
        <v>4385</v>
      </c>
    </row>
    <row r="522" spans="2:5" ht="15" thickBot="1">
      <c r="B522" s="125" t="s">
        <v>4374</v>
      </c>
      <c r="C522" s="78" t="s">
        <v>4384</v>
      </c>
      <c r="D522" s="192">
        <v>45140</v>
      </c>
      <c r="E522" s="78" t="s">
        <v>4385</v>
      </c>
    </row>
    <row r="523" spans="2:5" ht="15" thickBot="1">
      <c r="B523" s="125" t="s">
        <v>4396</v>
      </c>
      <c r="C523" s="78" t="s">
        <v>4384</v>
      </c>
      <c r="D523" s="192">
        <v>45140</v>
      </c>
      <c r="E523" s="78" t="s">
        <v>4385</v>
      </c>
    </row>
    <row r="524" spans="2:5" ht="15" thickBot="1">
      <c r="B524" s="125" t="s">
        <v>4397</v>
      </c>
      <c r="C524" s="78" t="s">
        <v>4384</v>
      </c>
      <c r="D524" s="192">
        <v>45140</v>
      </c>
      <c r="E524" s="78" t="s">
        <v>4385</v>
      </c>
    </row>
    <row r="525" spans="2:5" ht="15" thickBot="1">
      <c r="B525" s="125" t="s">
        <v>3823</v>
      </c>
      <c r="C525" s="78" t="s">
        <v>4384</v>
      </c>
      <c r="D525" s="192">
        <v>45140</v>
      </c>
      <c r="E525" s="78" t="s">
        <v>4385</v>
      </c>
    </row>
    <row r="526" spans="2:5" ht="15" thickBot="1">
      <c r="B526" s="125" t="s">
        <v>4398</v>
      </c>
      <c r="C526" s="78" t="s">
        <v>4384</v>
      </c>
      <c r="D526" s="192">
        <v>45140</v>
      </c>
      <c r="E526" s="78" t="s">
        <v>4393</v>
      </c>
    </row>
    <row r="527" spans="2:5" ht="15" thickBot="1">
      <c r="B527" s="125" t="s">
        <v>4399</v>
      </c>
      <c r="C527" s="78" t="s">
        <v>4384</v>
      </c>
      <c r="D527" s="192">
        <v>45140</v>
      </c>
      <c r="E527" s="78" t="s">
        <v>4385</v>
      </c>
    </row>
    <row r="528" spans="2:5" ht="15" thickBot="1">
      <c r="B528" s="125" t="s">
        <v>4400</v>
      </c>
      <c r="C528" s="78" t="s">
        <v>4384</v>
      </c>
      <c r="D528" s="192">
        <v>45140</v>
      </c>
      <c r="E528" s="78" t="s">
        <v>4385</v>
      </c>
    </row>
    <row r="529" spans="2:5" ht="15" thickBot="1">
      <c r="B529" s="125" t="s">
        <v>4401</v>
      </c>
      <c r="C529" s="78" t="s">
        <v>4384</v>
      </c>
      <c r="D529" s="192">
        <v>45140</v>
      </c>
      <c r="E529" s="78" t="s">
        <v>4385</v>
      </c>
    </row>
    <row r="530" spans="2:5" ht="15" thickBot="1">
      <c r="B530" s="125" t="s">
        <v>4402</v>
      </c>
      <c r="C530" s="78" t="s">
        <v>4384</v>
      </c>
      <c r="D530" s="192">
        <v>45140</v>
      </c>
      <c r="E530" s="78" t="s">
        <v>4387</v>
      </c>
    </row>
    <row r="531" spans="2:5" ht="15" thickBot="1">
      <c r="B531" s="125" t="s">
        <v>3820</v>
      </c>
      <c r="C531" s="78" t="s">
        <v>4384</v>
      </c>
      <c r="D531" s="192">
        <v>45140</v>
      </c>
      <c r="E531" s="78" t="s">
        <v>4385</v>
      </c>
    </row>
    <row r="532" spans="2:5" ht="15" thickBot="1">
      <c r="B532" s="125" t="s">
        <v>4403</v>
      </c>
      <c r="C532" s="78" t="s">
        <v>4384</v>
      </c>
      <c r="D532" s="192">
        <v>45140</v>
      </c>
      <c r="E532" s="78" t="s">
        <v>4385</v>
      </c>
    </row>
    <row r="533" spans="2:5" ht="15" thickBot="1">
      <c r="B533" s="125" t="s">
        <v>3807</v>
      </c>
      <c r="C533" s="78" t="s">
        <v>4384</v>
      </c>
      <c r="D533" s="192">
        <v>45140</v>
      </c>
      <c r="E533" s="78" t="s">
        <v>4385</v>
      </c>
    </row>
    <row r="534" spans="2:5" ht="15" thickBot="1">
      <c r="B534" s="125" t="s">
        <v>4404</v>
      </c>
      <c r="C534" s="78" t="s">
        <v>4384</v>
      </c>
      <c r="D534" s="192">
        <v>45140</v>
      </c>
      <c r="E534" s="78" t="s">
        <v>4387</v>
      </c>
    </row>
    <row r="535" spans="2:5" ht="15" thickBot="1">
      <c r="B535" s="125" t="s">
        <v>2291</v>
      </c>
      <c r="C535" s="78" t="s">
        <v>4384</v>
      </c>
      <c r="D535" s="192">
        <v>45140</v>
      </c>
      <c r="E535" s="78" t="s">
        <v>4385</v>
      </c>
    </row>
    <row r="536" spans="2:5" ht="15" thickBot="1">
      <c r="B536" s="125" t="s">
        <v>3811</v>
      </c>
      <c r="C536" s="78" t="s">
        <v>4384</v>
      </c>
      <c r="D536" s="192">
        <v>45140</v>
      </c>
      <c r="E536" s="78" t="s">
        <v>4385</v>
      </c>
    </row>
    <row r="537" spans="2:5" ht="15" thickBot="1">
      <c r="B537" s="125" t="s">
        <v>4405</v>
      </c>
      <c r="C537" s="78" t="s">
        <v>4406</v>
      </c>
      <c r="D537" s="192">
        <v>45141</v>
      </c>
      <c r="E537" s="78" t="s">
        <v>4407</v>
      </c>
    </row>
    <row r="538" spans="2:5" ht="15" thickBot="1">
      <c r="B538" s="125" t="s">
        <v>2291</v>
      </c>
      <c r="C538" s="78" t="s">
        <v>4373</v>
      </c>
      <c r="D538" s="192">
        <v>45162</v>
      </c>
      <c r="E538" s="78" t="s">
        <v>3888</v>
      </c>
    </row>
    <row r="539" spans="2:5" ht="15" thickBot="1">
      <c r="B539" s="125" t="s">
        <v>4379</v>
      </c>
      <c r="C539" s="78" t="s">
        <v>4373</v>
      </c>
      <c r="D539" s="192">
        <v>45162</v>
      </c>
      <c r="E539" s="78" t="s">
        <v>3888</v>
      </c>
    </row>
    <row r="540" spans="2:5" ht="15" thickBot="1">
      <c r="B540" s="125" t="s">
        <v>3823</v>
      </c>
      <c r="C540" s="78" t="s">
        <v>4373</v>
      </c>
      <c r="D540" s="192">
        <v>45162</v>
      </c>
      <c r="E540" s="78" t="s">
        <v>3888</v>
      </c>
    </row>
    <row r="541" spans="2:5" ht="15" thickBot="1">
      <c r="B541" s="125" t="s">
        <v>4374</v>
      </c>
      <c r="C541" s="78" t="s">
        <v>4373</v>
      </c>
      <c r="D541" s="192">
        <v>45162</v>
      </c>
      <c r="E541" s="78" t="s">
        <v>3888</v>
      </c>
    </row>
    <row r="542" spans="2:5" ht="15" thickBot="1">
      <c r="B542" s="125" t="s">
        <v>2287</v>
      </c>
      <c r="C542" s="78" t="s">
        <v>4373</v>
      </c>
      <c r="D542" s="192">
        <v>45162</v>
      </c>
      <c r="E542" s="78" t="s">
        <v>3888</v>
      </c>
    </row>
    <row r="543" spans="2:5" ht="15" thickBot="1">
      <c r="B543" s="125" t="s">
        <v>4377</v>
      </c>
      <c r="C543" s="78" t="s">
        <v>4373</v>
      </c>
      <c r="D543" s="192">
        <v>45162</v>
      </c>
      <c r="E543" s="78" t="s">
        <v>3888</v>
      </c>
    </row>
    <row r="544" spans="2:5" ht="15" thickBot="1">
      <c r="B544" s="125" t="s">
        <v>3817</v>
      </c>
      <c r="C544" s="78" t="s">
        <v>4373</v>
      </c>
      <c r="D544" s="192">
        <v>45162</v>
      </c>
      <c r="E544" s="78" t="s">
        <v>3888</v>
      </c>
    </row>
    <row r="545" spans="2:5" ht="15" thickBot="1">
      <c r="B545" s="125" t="s">
        <v>4378</v>
      </c>
      <c r="C545" s="78" t="s">
        <v>4373</v>
      </c>
      <c r="D545" s="192">
        <v>45162</v>
      </c>
      <c r="E545" s="78" t="s">
        <v>3888</v>
      </c>
    </row>
    <row r="546" spans="2:5" ht="15" thickBot="1">
      <c r="B546" s="125" t="s">
        <v>4376</v>
      </c>
      <c r="C546" s="78" t="s">
        <v>4373</v>
      </c>
      <c r="D546" s="192">
        <v>45162</v>
      </c>
      <c r="E546" s="78" t="s">
        <v>3888</v>
      </c>
    </row>
    <row r="547" spans="2:5" ht="15" thickBot="1">
      <c r="B547" s="125" t="s">
        <v>4375</v>
      </c>
      <c r="C547" s="78" t="s">
        <v>4373</v>
      </c>
      <c r="D547" s="192">
        <v>45162</v>
      </c>
      <c r="E547" s="78" t="s">
        <v>3888</v>
      </c>
    </row>
    <row r="548" spans="2:5" ht="15" thickBot="1">
      <c r="B548" s="125" t="s">
        <v>3811</v>
      </c>
      <c r="C548" s="78" t="s">
        <v>4373</v>
      </c>
      <c r="D548" s="192">
        <v>45162</v>
      </c>
      <c r="E548" s="78" t="s">
        <v>3888</v>
      </c>
    </row>
    <row r="549" spans="2:5" ht="15" thickBot="1">
      <c r="B549" s="125" t="s">
        <v>4357</v>
      </c>
      <c r="C549" s="78" t="s">
        <v>4408</v>
      </c>
      <c r="D549" s="192">
        <v>45166</v>
      </c>
      <c r="E549" s="78" t="s">
        <v>4409</v>
      </c>
    </row>
    <row r="550" spans="2:5" ht="15" thickBot="1">
      <c r="B550" s="125" t="s">
        <v>3896</v>
      </c>
      <c r="C550" s="78" t="s">
        <v>4410</v>
      </c>
      <c r="D550" s="192">
        <v>45175</v>
      </c>
      <c r="E550" s="78" t="s">
        <v>4411</v>
      </c>
    </row>
    <row r="551" spans="2:5" ht="15" thickBot="1">
      <c r="B551" s="125" t="s">
        <v>3899</v>
      </c>
      <c r="C551" s="78" t="s">
        <v>4410</v>
      </c>
      <c r="D551" s="192">
        <v>45175</v>
      </c>
      <c r="E551" s="78" t="s">
        <v>4411</v>
      </c>
    </row>
    <row r="552" spans="2:5" ht="15" thickBot="1">
      <c r="B552" s="125" t="s">
        <v>4210</v>
      </c>
      <c r="C552" s="78" t="s">
        <v>4410</v>
      </c>
      <c r="D552" s="192">
        <v>45175</v>
      </c>
      <c r="E552" s="78" t="s">
        <v>4411</v>
      </c>
    </row>
    <row r="553" spans="2:5" ht="15" thickBot="1">
      <c r="B553" s="125" t="s">
        <v>3894</v>
      </c>
      <c r="C553" s="78" t="s">
        <v>4410</v>
      </c>
      <c r="D553" s="192">
        <v>45175</v>
      </c>
      <c r="E553" s="78" t="s">
        <v>4411</v>
      </c>
    </row>
    <row r="554" spans="2:5" ht="15" thickBot="1">
      <c r="B554" s="125" t="s">
        <v>3895</v>
      </c>
      <c r="C554" s="78" t="s">
        <v>4410</v>
      </c>
      <c r="D554" s="192">
        <v>45175</v>
      </c>
      <c r="E554" s="78" t="s">
        <v>4411</v>
      </c>
    </row>
    <row r="555" spans="2:5" ht="15" thickBot="1">
      <c r="B555" s="125" t="s">
        <v>4412</v>
      </c>
      <c r="C555" s="78" t="s">
        <v>4410</v>
      </c>
      <c r="D555" s="192">
        <v>45175</v>
      </c>
      <c r="E555" s="78" t="s">
        <v>4411</v>
      </c>
    </row>
    <row r="556" spans="2:5" ht="15" thickBot="1">
      <c r="B556" s="125" t="s">
        <v>3893</v>
      </c>
      <c r="C556" s="78" t="s">
        <v>4410</v>
      </c>
      <c r="D556" s="192">
        <v>45175</v>
      </c>
      <c r="E556" s="78" t="s">
        <v>4411</v>
      </c>
    </row>
    <row r="557" spans="2:5" ht="15" thickBot="1">
      <c r="B557" s="125" t="s">
        <v>3898</v>
      </c>
      <c r="C557" s="78" t="s">
        <v>4410</v>
      </c>
      <c r="D557" s="192">
        <v>45175</v>
      </c>
      <c r="E557" s="78" t="s">
        <v>4411</v>
      </c>
    </row>
    <row r="558" spans="2:5" ht="15" thickBot="1">
      <c r="B558" s="125" t="s">
        <v>3890</v>
      </c>
      <c r="C558" s="78" t="s">
        <v>4410</v>
      </c>
      <c r="D558" s="192">
        <v>45175</v>
      </c>
      <c r="E558" s="78" t="s">
        <v>4411</v>
      </c>
    </row>
    <row r="559" spans="2:5" ht="15" thickBot="1">
      <c r="B559" s="125" t="s">
        <v>4193</v>
      </c>
      <c r="C559" s="78" t="s">
        <v>4410</v>
      </c>
      <c r="D559" s="192">
        <v>45175</v>
      </c>
      <c r="E559" s="78" t="s">
        <v>4411</v>
      </c>
    </row>
    <row r="560" spans="2:5" ht="15" thickBot="1">
      <c r="B560" s="125" t="s">
        <v>3886</v>
      </c>
      <c r="C560" s="78" t="s">
        <v>4410</v>
      </c>
      <c r="D560" s="192">
        <v>45175</v>
      </c>
      <c r="E560" s="78" t="s">
        <v>4411</v>
      </c>
    </row>
    <row r="561" spans="2:5" ht="15" thickBot="1">
      <c r="B561" s="125" t="s">
        <v>3891</v>
      </c>
      <c r="C561" s="78" t="s">
        <v>4410</v>
      </c>
      <c r="D561" s="192">
        <v>45175</v>
      </c>
      <c r="E561" s="78" t="s">
        <v>4411</v>
      </c>
    </row>
    <row r="562" spans="2:5" ht="15" thickBot="1">
      <c r="B562" s="125" t="s">
        <v>4110</v>
      </c>
      <c r="C562" s="78" t="s">
        <v>4413</v>
      </c>
      <c r="D562" s="192">
        <v>45176</v>
      </c>
      <c r="E562" s="78" t="s">
        <v>4414</v>
      </c>
    </row>
    <row r="563" spans="2:5" ht="15" thickBot="1">
      <c r="B563" s="125" t="s">
        <v>3902</v>
      </c>
      <c r="C563" s="78" t="s">
        <v>4413</v>
      </c>
      <c r="D563" s="192">
        <v>45176</v>
      </c>
      <c r="E563" s="78" t="s">
        <v>4415</v>
      </c>
    </row>
    <row r="564" spans="2:5" ht="15" thickBot="1">
      <c r="B564" s="125" t="s">
        <v>4171</v>
      </c>
      <c r="C564" s="78" t="s">
        <v>4413</v>
      </c>
      <c r="D564" s="192">
        <v>45176</v>
      </c>
      <c r="E564" s="78" t="s">
        <v>4415</v>
      </c>
    </row>
    <row r="565" spans="2:5" ht="15" thickBot="1">
      <c r="B565" s="125" t="s">
        <v>3900</v>
      </c>
      <c r="C565" s="78" t="s">
        <v>4413</v>
      </c>
      <c r="D565" s="192">
        <v>45176</v>
      </c>
      <c r="E565" s="78" t="s">
        <v>4415</v>
      </c>
    </row>
    <row r="566" spans="2:5" ht="15" thickBot="1">
      <c r="B566" s="125" t="s">
        <v>3903</v>
      </c>
      <c r="C566" s="78" t="s">
        <v>4413</v>
      </c>
      <c r="D566" s="192">
        <v>45176</v>
      </c>
      <c r="E566" s="78" t="s">
        <v>4415</v>
      </c>
    </row>
    <row r="567" spans="2:5" ht="15" thickBot="1">
      <c r="B567" s="125" t="s">
        <v>3904</v>
      </c>
      <c r="C567" s="78" t="s">
        <v>4413</v>
      </c>
      <c r="D567" s="192">
        <v>45176</v>
      </c>
      <c r="E567" s="78" t="s">
        <v>4415</v>
      </c>
    </row>
    <row r="568" spans="2:5" ht="15" thickBot="1">
      <c r="B568" s="125" t="s">
        <v>4416</v>
      </c>
      <c r="C568" s="78" t="s">
        <v>4413</v>
      </c>
      <c r="D568" s="192">
        <v>45176</v>
      </c>
      <c r="E568" s="78" t="s">
        <v>4415</v>
      </c>
    </row>
    <row r="569" spans="2:5" ht="15" thickBot="1">
      <c r="B569" s="125" t="s">
        <v>3966</v>
      </c>
      <c r="C569" s="78" t="s">
        <v>4417</v>
      </c>
      <c r="D569" s="192">
        <v>45176</v>
      </c>
      <c r="E569" s="78" t="s">
        <v>4418</v>
      </c>
    </row>
    <row r="570" spans="2:5" ht="15" thickBot="1">
      <c r="B570" s="125" t="s">
        <v>3959</v>
      </c>
      <c r="C570" s="78" t="s">
        <v>4417</v>
      </c>
      <c r="D570" s="192">
        <v>45176</v>
      </c>
      <c r="E570" s="78" t="s">
        <v>4418</v>
      </c>
    </row>
    <row r="571" spans="2:5" ht="15" thickBot="1">
      <c r="B571" s="125" t="s">
        <v>3965</v>
      </c>
      <c r="C571" s="78" t="s">
        <v>4417</v>
      </c>
      <c r="D571" s="192">
        <v>45176</v>
      </c>
      <c r="E571" s="78" t="s">
        <v>4418</v>
      </c>
    </row>
    <row r="572" spans="2:5" ht="15" thickBot="1">
      <c r="B572" s="125" t="s">
        <v>3963</v>
      </c>
      <c r="C572" s="78" t="s">
        <v>4417</v>
      </c>
      <c r="D572" s="192">
        <v>45176</v>
      </c>
      <c r="E572" s="78" t="s">
        <v>4418</v>
      </c>
    </row>
    <row r="573" spans="2:5" ht="15" thickBot="1">
      <c r="B573" s="125" t="s">
        <v>3962</v>
      </c>
      <c r="C573" s="78" t="s">
        <v>4417</v>
      </c>
      <c r="D573" s="192">
        <v>45176</v>
      </c>
      <c r="E573" s="78" t="s">
        <v>4418</v>
      </c>
    </row>
    <row r="574" spans="2:5" ht="15" thickBot="1">
      <c r="B574" s="125" t="s">
        <v>4179</v>
      </c>
      <c r="C574" s="78" t="s">
        <v>4417</v>
      </c>
      <c r="D574" s="192">
        <v>45176</v>
      </c>
      <c r="E574" s="78" t="s">
        <v>4418</v>
      </c>
    </row>
    <row r="575" spans="2:5" ht="15" thickBot="1">
      <c r="B575" s="125" t="s">
        <v>4159</v>
      </c>
      <c r="C575" s="78" t="s">
        <v>4417</v>
      </c>
      <c r="D575" s="192">
        <v>45176</v>
      </c>
      <c r="E575" s="78" t="s">
        <v>4418</v>
      </c>
    </row>
    <row r="576" spans="2:5" ht="15" thickBot="1">
      <c r="B576" s="125" t="s">
        <v>4290</v>
      </c>
      <c r="C576" s="78" t="s">
        <v>4417</v>
      </c>
      <c r="D576" s="192">
        <v>45176</v>
      </c>
      <c r="E576" s="78" t="s">
        <v>4418</v>
      </c>
    </row>
    <row r="577" spans="2:5" ht="15" thickBot="1">
      <c r="B577" s="125" t="s">
        <v>3964</v>
      </c>
      <c r="C577" s="78" t="s">
        <v>4417</v>
      </c>
      <c r="D577" s="192">
        <v>45176</v>
      </c>
      <c r="E577" s="78" t="s">
        <v>4418</v>
      </c>
    </row>
    <row r="578" spans="2:5" ht="15" thickBot="1">
      <c r="B578" s="125" t="s">
        <v>4419</v>
      </c>
      <c r="C578" s="78" t="s">
        <v>4420</v>
      </c>
      <c r="D578" s="192">
        <v>45182</v>
      </c>
      <c r="E578" s="78" t="s">
        <v>4421</v>
      </c>
    </row>
    <row r="579" spans="2:5" ht="15" thickBot="1">
      <c r="B579" s="125" t="s">
        <v>4197</v>
      </c>
      <c r="C579" s="78" t="s">
        <v>4422</v>
      </c>
      <c r="D579" s="192">
        <v>45189</v>
      </c>
      <c r="E579" s="78" t="s">
        <v>3888</v>
      </c>
    </row>
    <row r="580" spans="2:5" ht="15" thickBot="1">
      <c r="B580" s="125" t="s">
        <v>3849</v>
      </c>
      <c r="C580" s="78" t="s">
        <v>4422</v>
      </c>
      <c r="D580" s="192">
        <v>45189</v>
      </c>
      <c r="E580" s="78" t="s">
        <v>3888</v>
      </c>
    </row>
    <row r="581" spans="2:5" ht="15" thickBot="1">
      <c r="B581" s="125" t="s">
        <v>4423</v>
      </c>
      <c r="C581" s="78" t="s">
        <v>4422</v>
      </c>
      <c r="D581" s="192">
        <v>45189</v>
      </c>
      <c r="E581" s="78" t="s">
        <v>3888</v>
      </c>
    </row>
    <row r="582" spans="2:5" ht="15" thickBot="1">
      <c r="B582" s="125" t="s">
        <v>3852</v>
      </c>
      <c r="C582" s="78" t="s">
        <v>4422</v>
      </c>
      <c r="D582" s="192">
        <v>45190</v>
      </c>
      <c r="E582" s="78" t="s">
        <v>3888</v>
      </c>
    </row>
    <row r="583" spans="2:5" ht="15" thickBot="1">
      <c r="B583" s="125" t="s">
        <v>3854</v>
      </c>
      <c r="C583" s="78" t="s">
        <v>4422</v>
      </c>
      <c r="D583" s="192">
        <v>45190</v>
      </c>
      <c r="E583" s="78" t="s">
        <v>3888</v>
      </c>
    </row>
    <row r="584" spans="2:5" ht="15" thickBot="1">
      <c r="B584" s="125" t="s">
        <v>3849</v>
      </c>
      <c r="C584" s="78" t="s">
        <v>4422</v>
      </c>
      <c r="D584" s="192">
        <v>45190</v>
      </c>
      <c r="E584" s="78" t="s">
        <v>3888</v>
      </c>
    </row>
    <row r="585" spans="2:5" ht="15" thickBot="1">
      <c r="B585" s="125" t="s">
        <v>4176</v>
      </c>
      <c r="C585" s="78" t="s">
        <v>4424</v>
      </c>
      <c r="D585" s="192">
        <v>45196</v>
      </c>
      <c r="E585" s="78" t="s">
        <v>4425</v>
      </c>
    </row>
    <row r="586" spans="2:5" ht="15" thickBot="1">
      <c r="B586" s="125" t="s">
        <v>4221</v>
      </c>
      <c r="C586" s="78" t="s">
        <v>4424</v>
      </c>
      <c r="D586" s="192">
        <v>45196</v>
      </c>
      <c r="E586" s="78" t="s">
        <v>4425</v>
      </c>
    </row>
    <row r="587" spans="2:5" ht="15" thickBot="1">
      <c r="B587" s="125" t="s">
        <v>4175</v>
      </c>
      <c r="C587" s="78" t="s">
        <v>4424</v>
      </c>
      <c r="D587" s="192">
        <v>45196</v>
      </c>
      <c r="E587" s="78" t="s">
        <v>4425</v>
      </c>
    </row>
    <row r="588" spans="2:5" ht="15" thickBot="1">
      <c r="B588" s="125" t="s">
        <v>4023</v>
      </c>
      <c r="C588" s="78" t="s">
        <v>4424</v>
      </c>
      <c r="D588" s="192">
        <v>45196</v>
      </c>
      <c r="E588" s="78" t="s">
        <v>4425</v>
      </c>
    </row>
    <row r="589" spans="2:5" ht="15" thickBot="1">
      <c r="B589" s="125" t="s">
        <v>4221</v>
      </c>
      <c r="C589" s="78" t="s">
        <v>4424</v>
      </c>
      <c r="D589" s="192">
        <v>45196</v>
      </c>
      <c r="E589" s="78" t="s">
        <v>4425</v>
      </c>
    </row>
    <row r="590" spans="2:5" ht="15" thickBot="1">
      <c r="B590" s="125" t="s">
        <v>4174</v>
      </c>
      <c r="C590" s="78" t="s">
        <v>4424</v>
      </c>
      <c r="D590" s="192">
        <v>45196</v>
      </c>
      <c r="E590" s="78" t="s">
        <v>4425</v>
      </c>
    </row>
    <row r="591" spans="2:5" ht="15" thickBot="1">
      <c r="B591" s="125" t="s">
        <v>4026</v>
      </c>
      <c r="C591" s="78" t="s">
        <v>4424</v>
      </c>
      <c r="D591" s="192">
        <v>45196</v>
      </c>
      <c r="E591" s="78" t="s">
        <v>4425</v>
      </c>
    </row>
    <row r="592" spans="2:5" ht="15" thickBot="1">
      <c r="B592" s="125" t="s">
        <v>4028</v>
      </c>
      <c r="C592" s="78" t="s">
        <v>4424</v>
      </c>
      <c r="D592" s="192">
        <v>45196</v>
      </c>
      <c r="E592" s="78" t="s">
        <v>4425</v>
      </c>
    </row>
    <row r="593" spans="2:5" ht="15" thickBot="1">
      <c r="B593" s="125" t="s">
        <v>4027</v>
      </c>
      <c r="C593" s="78" t="s">
        <v>4424</v>
      </c>
      <c r="D593" s="192">
        <v>45196</v>
      </c>
      <c r="E593" s="78" t="s">
        <v>4425</v>
      </c>
    </row>
    <row r="594" spans="2:5" ht="15" thickBot="1">
      <c r="B594" s="125" t="s">
        <v>3826</v>
      </c>
      <c r="C594" s="78" t="s">
        <v>4426</v>
      </c>
      <c r="D594" s="192">
        <v>45197</v>
      </c>
      <c r="E594" s="78" t="s">
        <v>4427</v>
      </c>
    </row>
    <row r="595" spans="2:5" ht="15" thickBot="1">
      <c r="B595" s="125" t="s">
        <v>3803</v>
      </c>
      <c r="C595" s="78" t="s">
        <v>4426</v>
      </c>
      <c r="D595" s="192">
        <v>45197</v>
      </c>
      <c r="E595" s="78" t="s">
        <v>4428</v>
      </c>
    </row>
    <row r="596" spans="2:5" ht="15" thickBot="1">
      <c r="B596" s="125" t="s">
        <v>2288</v>
      </c>
      <c r="C596" s="78" t="s">
        <v>4426</v>
      </c>
      <c r="D596" s="192">
        <v>45197</v>
      </c>
      <c r="E596" s="78" t="s">
        <v>4428</v>
      </c>
    </row>
    <row r="597" spans="2:5" ht="15" thickBot="1">
      <c r="B597" s="125" t="s">
        <v>3804</v>
      </c>
      <c r="C597" s="78" t="s">
        <v>4426</v>
      </c>
      <c r="D597" s="192">
        <v>45197</v>
      </c>
      <c r="E597" s="78" t="s">
        <v>4428</v>
      </c>
    </row>
    <row r="598" spans="2:5" ht="15" thickBot="1">
      <c r="B598" s="125" t="s">
        <v>3817</v>
      </c>
      <c r="C598" s="78" t="s">
        <v>4426</v>
      </c>
      <c r="D598" s="192">
        <v>45197</v>
      </c>
      <c r="E598" s="78" t="s">
        <v>4428</v>
      </c>
    </row>
    <row r="599" spans="2:5" ht="15" thickBot="1">
      <c r="B599" s="125" t="s">
        <v>4193</v>
      </c>
      <c r="C599" s="78" t="s">
        <v>4429</v>
      </c>
      <c r="D599" s="192">
        <v>45203</v>
      </c>
      <c r="E599" s="78" t="s">
        <v>4430</v>
      </c>
    </row>
    <row r="600" spans="2:5" ht="15" thickBot="1">
      <c r="B600" s="125" t="s">
        <v>3896</v>
      </c>
      <c r="C600" s="78" t="s">
        <v>4429</v>
      </c>
      <c r="D600" s="192">
        <v>45203</v>
      </c>
      <c r="E600" s="78" t="s">
        <v>4430</v>
      </c>
    </row>
    <row r="601" spans="2:5" ht="15" thickBot="1">
      <c r="B601" s="125" t="s">
        <v>3889</v>
      </c>
      <c r="C601" s="78" t="s">
        <v>4429</v>
      </c>
      <c r="D601" s="192">
        <v>45203</v>
      </c>
      <c r="E601" s="78" t="s">
        <v>4430</v>
      </c>
    </row>
    <row r="602" spans="2:5" ht="15" thickBot="1">
      <c r="B602" s="125" t="s">
        <v>3899</v>
      </c>
      <c r="C602" s="78" t="s">
        <v>4429</v>
      </c>
      <c r="D602" s="192">
        <v>45203</v>
      </c>
      <c r="E602" s="78" t="s">
        <v>4430</v>
      </c>
    </row>
    <row r="603" spans="2:5" ht="15" thickBot="1">
      <c r="B603" s="125" t="s">
        <v>4210</v>
      </c>
      <c r="C603" s="78" t="s">
        <v>4429</v>
      </c>
      <c r="D603" s="192">
        <v>45203</v>
      </c>
      <c r="E603" s="78" t="s">
        <v>4430</v>
      </c>
    </row>
    <row r="604" spans="2:5" ht="15" thickBot="1">
      <c r="B604" s="125" t="s">
        <v>3890</v>
      </c>
      <c r="C604" s="78" t="s">
        <v>4429</v>
      </c>
      <c r="D604" s="192">
        <v>45203</v>
      </c>
      <c r="E604" s="78" t="s">
        <v>4430</v>
      </c>
    </row>
    <row r="605" spans="2:5" ht="15" thickBot="1">
      <c r="B605" s="125" t="s">
        <v>3898</v>
      </c>
      <c r="C605" s="78" t="s">
        <v>4429</v>
      </c>
      <c r="D605" s="192">
        <v>45203</v>
      </c>
      <c r="E605" s="78" t="s">
        <v>4430</v>
      </c>
    </row>
    <row r="606" spans="2:5" ht="15" thickBot="1">
      <c r="B606" s="125" t="s">
        <v>3897</v>
      </c>
      <c r="C606" s="78" t="s">
        <v>4429</v>
      </c>
      <c r="D606" s="192">
        <v>45203</v>
      </c>
      <c r="E606" s="78" t="s">
        <v>4430</v>
      </c>
    </row>
    <row r="607" spans="2:5" ht="15" thickBot="1">
      <c r="B607" s="125" t="s">
        <v>3891</v>
      </c>
      <c r="C607" s="78" t="s">
        <v>4429</v>
      </c>
      <c r="D607" s="192">
        <v>45203</v>
      </c>
      <c r="E607" s="78" t="s">
        <v>4430</v>
      </c>
    </row>
    <row r="608" spans="2:5" ht="15" thickBot="1">
      <c r="B608" s="125" t="s">
        <v>3859</v>
      </c>
      <c r="C608" s="78" t="s">
        <v>4431</v>
      </c>
      <c r="D608" s="192">
        <v>45204</v>
      </c>
      <c r="E608" s="78" t="s">
        <v>4432</v>
      </c>
    </row>
    <row r="609" spans="2:5" ht="15" thickBot="1">
      <c r="B609" s="125" t="s">
        <v>4193</v>
      </c>
      <c r="C609" s="78" t="s">
        <v>4433</v>
      </c>
      <c r="D609" s="192">
        <v>45210</v>
      </c>
      <c r="E609" s="78" t="s">
        <v>4434</v>
      </c>
    </row>
    <row r="610" spans="2:5" ht="15" thickBot="1">
      <c r="B610" s="125" t="s">
        <v>3954</v>
      </c>
      <c r="C610" s="78" t="s">
        <v>4435</v>
      </c>
      <c r="D610" s="192">
        <v>45211</v>
      </c>
      <c r="E610" s="78" t="s">
        <v>4436</v>
      </c>
    </row>
    <row r="611" spans="2:5" ht="15" thickBot="1">
      <c r="B611" s="125" t="s">
        <v>3803</v>
      </c>
      <c r="C611" s="78" t="s">
        <v>4437</v>
      </c>
      <c r="D611" s="192">
        <v>45211</v>
      </c>
      <c r="E611" s="78" t="s">
        <v>4438</v>
      </c>
    </row>
    <row r="612" spans="2:5" ht="15" thickBot="1">
      <c r="B612" s="125" t="s">
        <v>4439</v>
      </c>
      <c r="C612" s="78" t="s">
        <v>4440</v>
      </c>
      <c r="D612" s="192">
        <v>45216</v>
      </c>
      <c r="E612" s="78" t="s">
        <v>4441</v>
      </c>
    </row>
    <row r="613" spans="2:5" ht="15" thickBot="1">
      <c r="B613" s="125" t="s">
        <v>3807</v>
      </c>
      <c r="C613" s="78" t="s">
        <v>3992</v>
      </c>
      <c r="D613" s="192">
        <v>45218</v>
      </c>
      <c r="E613" s="78" t="s">
        <v>4442</v>
      </c>
    </row>
    <row r="614" spans="2:5" ht="15" thickBot="1">
      <c r="B614" s="125" t="s">
        <v>2287</v>
      </c>
      <c r="C614" s="78" t="s">
        <v>3992</v>
      </c>
      <c r="D614" s="192">
        <v>45218</v>
      </c>
      <c r="E614" s="78" t="s">
        <v>4442</v>
      </c>
    </row>
    <row r="615" spans="2:5" ht="15" thickBot="1">
      <c r="B615" s="125" t="s">
        <v>4395</v>
      </c>
      <c r="C615" s="78" t="s">
        <v>3992</v>
      </c>
      <c r="D615" s="192">
        <v>45218</v>
      </c>
      <c r="E615" s="78" t="s">
        <v>4442</v>
      </c>
    </row>
    <row r="616" spans="2:5" ht="15" thickBot="1">
      <c r="B616" s="125" t="s">
        <v>3803</v>
      </c>
      <c r="C616" s="78" t="s">
        <v>3992</v>
      </c>
      <c r="D616" s="192">
        <v>45218</v>
      </c>
      <c r="E616" s="78" t="s">
        <v>4442</v>
      </c>
    </row>
    <row r="617" spans="2:5" ht="15" thickBot="1">
      <c r="B617" s="125" t="s">
        <v>2291</v>
      </c>
      <c r="C617" s="78" t="s">
        <v>3992</v>
      </c>
      <c r="D617" s="192">
        <v>45218</v>
      </c>
      <c r="E617" s="78" t="s">
        <v>4442</v>
      </c>
    </row>
    <row r="618" spans="2:5" ht="15" thickBot="1">
      <c r="B618" s="125" t="s">
        <v>3826</v>
      </c>
      <c r="C618" s="78" t="s">
        <v>3992</v>
      </c>
      <c r="D618" s="192">
        <v>45218</v>
      </c>
      <c r="E618" s="78" t="s">
        <v>4442</v>
      </c>
    </row>
    <row r="619" spans="2:5" ht="15" thickBot="1">
      <c r="B619" s="125" t="s">
        <v>3817</v>
      </c>
      <c r="C619" s="78" t="s">
        <v>3992</v>
      </c>
      <c r="D619" s="192">
        <v>45218</v>
      </c>
      <c r="E619" s="78" t="s">
        <v>4442</v>
      </c>
    </row>
    <row r="620" spans="2:5" ht="15" thickBot="1">
      <c r="B620" s="125" t="s">
        <v>4192</v>
      </c>
      <c r="C620" s="78" t="s">
        <v>3992</v>
      </c>
      <c r="D620" s="192">
        <v>45218</v>
      </c>
      <c r="E620" s="78" t="s">
        <v>4442</v>
      </c>
    </row>
    <row r="621" spans="2:5" ht="15" thickBot="1">
      <c r="B621" s="125" t="s">
        <v>3883</v>
      </c>
      <c r="C621" s="78" t="s">
        <v>3992</v>
      </c>
      <c r="D621" s="192">
        <v>45218</v>
      </c>
      <c r="E621" s="78" t="s">
        <v>4442</v>
      </c>
    </row>
    <row r="622" spans="2:5" ht="15" thickBot="1">
      <c r="B622" s="125" t="s">
        <v>3811</v>
      </c>
      <c r="C622" s="78" t="s">
        <v>3992</v>
      </c>
      <c r="D622" s="192">
        <v>45218</v>
      </c>
      <c r="E622" s="78" t="s">
        <v>4442</v>
      </c>
    </row>
    <row r="623" spans="2:5" ht="15" thickBot="1">
      <c r="B623" s="125" t="s">
        <v>3814</v>
      </c>
      <c r="C623" s="78" t="s">
        <v>3992</v>
      </c>
      <c r="D623" s="192">
        <v>45218</v>
      </c>
      <c r="E623" s="78" t="s">
        <v>4442</v>
      </c>
    </row>
    <row r="624" spans="2:5" ht="15" thickBot="1">
      <c r="B624" s="125" t="s">
        <v>4443</v>
      </c>
      <c r="C624" s="78" t="s">
        <v>4422</v>
      </c>
      <c r="D624" s="192">
        <v>45225</v>
      </c>
      <c r="E624" s="78" t="s">
        <v>3888</v>
      </c>
    </row>
    <row r="625" spans="2:5" ht="15" thickBot="1">
      <c r="B625" s="125" t="s">
        <v>4444</v>
      </c>
      <c r="C625" s="78" t="s">
        <v>4422</v>
      </c>
      <c r="D625" s="192">
        <v>45225</v>
      </c>
      <c r="E625" s="78" t="s">
        <v>3888</v>
      </c>
    </row>
    <row r="626" spans="2:5" ht="15" thickBot="1">
      <c r="B626" s="125" t="s">
        <v>4445</v>
      </c>
      <c r="C626" s="78" t="s">
        <v>4422</v>
      </c>
      <c r="D626" s="192">
        <v>45225</v>
      </c>
      <c r="E626" s="78" t="s">
        <v>3888</v>
      </c>
    </row>
    <row r="627" spans="2:5" ht="15" thickBot="1">
      <c r="B627" s="125" t="s">
        <v>4446</v>
      </c>
      <c r="C627" s="78" t="s">
        <v>4422</v>
      </c>
      <c r="D627" s="192">
        <v>45225</v>
      </c>
      <c r="E627" s="78" t="s">
        <v>3888</v>
      </c>
    </row>
    <row r="628" spans="2:5" ht="15" thickBot="1">
      <c r="B628" s="125" t="s">
        <v>3803</v>
      </c>
      <c r="C628" s="78" t="s">
        <v>4447</v>
      </c>
      <c r="D628" s="192">
        <v>45230</v>
      </c>
      <c r="E628" s="78" t="s">
        <v>4448</v>
      </c>
    </row>
    <row r="629" spans="2:5" ht="15" thickBot="1">
      <c r="B629" s="125" t="s">
        <v>4401</v>
      </c>
      <c r="C629" s="78" t="s">
        <v>4447</v>
      </c>
      <c r="D629" s="192">
        <v>45230</v>
      </c>
      <c r="E629" s="78" t="s">
        <v>4448</v>
      </c>
    </row>
    <row r="630" spans="2:5" ht="15" thickBot="1">
      <c r="B630" s="125" t="s">
        <v>3954</v>
      </c>
      <c r="C630" s="78" t="s">
        <v>4449</v>
      </c>
      <c r="D630" s="192">
        <v>45239</v>
      </c>
      <c r="E630" s="78" t="s">
        <v>4450</v>
      </c>
    </row>
    <row r="631" spans="2:5" ht="15" thickBot="1">
      <c r="B631" s="125" t="s">
        <v>4439</v>
      </c>
      <c r="C631" s="78" t="s">
        <v>4451</v>
      </c>
      <c r="D631" s="192">
        <v>45251</v>
      </c>
      <c r="E631" s="78" t="s">
        <v>4452</v>
      </c>
    </row>
    <row r="632" spans="2:5" ht="15" thickBot="1">
      <c r="B632" s="125" t="s">
        <v>3807</v>
      </c>
      <c r="C632" s="78" t="s">
        <v>4453</v>
      </c>
      <c r="D632" s="192">
        <v>45272</v>
      </c>
      <c r="E632" s="78" t="s">
        <v>4454</v>
      </c>
    </row>
    <row r="633" spans="2:5" ht="15" thickBot="1">
      <c r="B633" s="125" t="s">
        <v>3804</v>
      </c>
      <c r="C633" s="78" t="s">
        <v>4453</v>
      </c>
      <c r="D633" s="192">
        <v>45272</v>
      </c>
      <c r="E633" s="78" t="s">
        <v>4454</v>
      </c>
    </row>
    <row r="634" spans="2:5" ht="15" thickBot="1">
      <c r="B634" s="125" t="s">
        <v>4403</v>
      </c>
      <c r="C634" s="78" t="s">
        <v>4455</v>
      </c>
      <c r="D634" s="192">
        <v>45273</v>
      </c>
      <c r="E634" s="78" t="s">
        <v>4456</v>
      </c>
    </row>
    <row r="635" spans="2:5" ht="15" thickBot="1">
      <c r="B635" s="125" t="s">
        <v>4401</v>
      </c>
      <c r="C635" s="78" t="s">
        <v>4455</v>
      </c>
      <c r="D635" s="192">
        <v>45273</v>
      </c>
      <c r="E635" s="78" t="s">
        <v>4457</v>
      </c>
    </row>
    <row r="636" spans="2:5" ht="15" thickBot="1">
      <c r="B636" s="125" t="s">
        <v>4458</v>
      </c>
      <c r="C636" s="78" t="s">
        <v>4459</v>
      </c>
      <c r="D636" s="192">
        <v>45280</v>
      </c>
      <c r="E636" s="78" t="s">
        <v>4460</v>
      </c>
    </row>
    <row r="637" spans="2:5" ht="15" thickBot="1">
      <c r="B637" s="125" t="s">
        <v>3817</v>
      </c>
      <c r="C637" s="78" t="s">
        <v>4461</v>
      </c>
      <c r="D637" s="192">
        <v>45280</v>
      </c>
      <c r="E637" s="78" t="s">
        <v>4462</v>
      </c>
    </row>
    <row r="638" spans="2:5" ht="15" thickBot="1">
      <c r="B638" s="125" t="s">
        <v>4401</v>
      </c>
      <c r="C638" s="78" t="s">
        <v>4461</v>
      </c>
      <c r="D638" s="192">
        <v>45280</v>
      </c>
      <c r="E638" s="78" t="s">
        <v>4462</v>
      </c>
    </row>
    <row r="639" spans="2:5" ht="15" thickBot="1">
      <c r="B639" s="125" t="s">
        <v>4401</v>
      </c>
      <c r="C639" s="78" t="s">
        <v>4463</v>
      </c>
      <c r="D639" s="192">
        <v>45281</v>
      </c>
      <c r="E639" s="78" t="s">
        <v>4464</v>
      </c>
    </row>
    <row r="640" spans="2:5" ht="15" thickBot="1">
      <c r="B640" s="125" t="s">
        <v>3817</v>
      </c>
      <c r="C640" s="78" t="s">
        <v>4463</v>
      </c>
      <c r="D640" s="192">
        <v>45281</v>
      </c>
      <c r="E640" s="78" t="s">
        <v>4464</v>
      </c>
    </row>
    <row r="641" spans="2:5" ht="15" thickBot="1">
      <c r="B641" s="125" t="s">
        <v>4149</v>
      </c>
      <c r="C641" s="78" t="s">
        <v>4465</v>
      </c>
      <c r="D641" s="192">
        <v>45293</v>
      </c>
      <c r="E641" s="78" t="s">
        <v>4466</v>
      </c>
    </row>
    <row r="642" spans="2:5" ht="15" thickBot="1">
      <c r="B642" s="125" t="s">
        <v>3897</v>
      </c>
      <c r="C642" s="78" t="s">
        <v>4467</v>
      </c>
      <c r="D642" s="192">
        <v>45294</v>
      </c>
      <c r="E642" s="78" t="s">
        <v>4468</v>
      </c>
    </row>
    <row r="643" spans="2:5" ht="15" thickBot="1">
      <c r="B643" s="125" t="s">
        <v>4210</v>
      </c>
      <c r="C643" s="78" t="s">
        <v>4467</v>
      </c>
      <c r="D643" s="192">
        <v>45294</v>
      </c>
      <c r="E643" s="78" t="s">
        <v>4468</v>
      </c>
    </row>
    <row r="644" spans="2:5" ht="15" thickBot="1">
      <c r="B644" s="125" t="s">
        <v>3899</v>
      </c>
      <c r="C644" s="78" t="s">
        <v>4467</v>
      </c>
      <c r="D644" s="192">
        <v>45294</v>
      </c>
      <c r="E644" s="78" t="s">
        <v>4468</v>
      </c>
    </row>
    <row r="645" spans="2:5" ht="15" thickBot="1">
      <c r="B645" s="125" t="s">
        <v>3898</v>
      </c>
      <c r="C645" s="78" t="s">
        <v>4467</v>
      </c>
      <c r="D645" s="192">
        <v>45294</v>
      </c>
      <c r="E645" s="78" t="s">
        <v>4468</v>
      </c>
    </row>
    <row r="646" spans="2:5" ht="15" thickBot="1">
      <c r="B646" s="125" t="s">
        <v>4469</v>
      </c>
      <c r="C646" s="78" t="s">
        <v>4467</v>
      </c>
      <c r="D646" s="192">
        <v>45294</v>
      </c>
      <c r="E646" s="78" t="s">
        <v>4468</v>
      </c>
    </row>
    <row r="647" spans="2:5" ht="15" thickBot="1">
      <c r="B647" s="125" t="s">
        <v>3886</v>
      </c>
      <c r="C647" s="78" t="s">
        <v>4467</v>
      </c>
      <c r="D647" s="192">
        <v>45294</v>
      </c>
      <c r="E647" s="78" t="s">
        <v>4468</v>
      </c>
    </row>
    <row r="648" spans="2:5" ht="15" thickBot="1">
      <c r="B648" s="125" t="s">
        <v>3891</v>
      </c>
      <c r="C648" s="78" t="s">
        <v>4467</v>
      </c>
      <c r="D648" s="192">
        <v>45294</v>
      </c>
      <c r="E648" s="78" t="s">
        <v>4468</v>
      </c>
    </row>
    <row r="649" spans="2:5" ht="15" thickBot="1">
      <c r="B649" s="125" t="s">
        <v>3889</v>
      </c>
      <c r="C649" s="78" t="s">
        <v>4467</v>
      </c>
      <c r="D649" s="192">
        <v>45294</v>
      </c>
      <c r="E649" s="78" t="s">
        <v>4468</v>
      </c>
    </row>
    <row r="650" spans="2:5" ht="15" thickBot="1">
      <c r="B650" s="125" t="s">
        <v>3890</v>
      </c>
      <c r="C650" s="78" t="s">
        <v>4467</v>
      </c>
      <c r="D650" s="192">
        <v>45294</v>
      </c>
      <c r="E650" s="78" t="s">
        <v>4468</v>
      </c>
    </row>
    <row r="651" spans="2:5" ht="15" thickBot="1">
      <c r="B651" s="125" t="s">
        <v>3892</v>
      </c>
      <c r="C651" s="78" t="s">
        <v>4467</v>
      </c>
      <c r="D651" s="192">
        <v>45294</v>
      </c>
      <c r="E651" s="78" t="s">
        <v>4468</v>
      </c>
    </row>
    <row r="652" spans="2:5" ht="15" thickBot="1">
      <c r="B652" s="125" t="s">
        <v>3893</v>
      </c>
      <c r="C652" s="78" t="s">
        <v>4467</v>
      </c>
      <c r="D652" s="192">
        <v>45294</v>
      </c>
      <c r="E652" s="78" t="s">
        <v>4468</v>
      </c>
    </row>
    <row r="653" spans="2:5" ht="15" thickBot="1">
      <c r="B653" s="125" t="s">
        <v>3894</v>
      </c>
      <c r="C653" s="78" t="s">
        <v>4467</v>
      </c>
      <c r="D653" s="192">
        <v>45294</v>
      </c>
      <c r="E653" s="78" t="s">
        <v>4468</v>
      </c>
    </row>
    <row r="654" spans="2:5" ht="15" thickBot="1">
      <c r="B654" s="125" t="s">
        <v>3895</v>
      </c>
      <c r="C654" s="78" t="s">
        <v>4467</v>
      </c>
      <c r="D654" s="192">
        <v>45294</v>
      </c>
      <c r="E654" s="78" t="s">
        <v>4468</v>
      </c>
    </row>
    <row r="655" spans="2:5" ht="15" thickBot="1">
      <c r="B655" s="125" t="s">
        <v>4193</v>
      </c>
      <c r="C655" s="78" t="s">
        <v>4467</v>
      </c>
      <c r="D655" s="192">
        <v>45294</v>
      </c>
      <c r="E655" s="78" t="s">
        <v>4468</v>
      </c>
    </row>
    <row r="656" spans="2:5" ht="15" thickBot="1">
      <c r="B656" s="125" t="s">
        <v>3811</v>
      </c>
      <c r="C656" s="78" t="s">
        <v>3812</v>
      </c>
      <c r="D656" s="192">
        <v>45294</v>
      </c>
      <c r="E656" s="78" t="s">
        <v>4470</v>
      </c>
    </row>
    <row r="657" spans="2:5" ht="15" thickBot="1">
      <c r="B657" s="125" t="s">
        <v>2287</v>
      </c>
      <c r="C657" s="78" t="s">
        <v>3787</v>
      </c>
      <c r="D657" s="192">
        <v>45294</v>
      </c>
      <c r="E657" s="78" t="s">
        <v>4471</v>
      </c>
    </row>
    <row r="658" spans="2:5" ht="15" thickBot="1">
      <c r="B658" s="125" t="s">
        <v>3807</v>
      </c>
      <c r="C658" s="78" t="s">
        <v>3807</v>
      </c>
      <c r="D658" s="192">
        <v>45294</v>
      </c>
      <c r="E658" s="78" t="s">
        <v>3806</v>
      </c>
    </row>
    <row r="659" spans="2:5" ht="15" thickBot="1">
      <c r="B659" s="125" t="s">
        <v>3804</v>
      </c>
      <c r="C659" s="78" t="s">
        <v>3807</v>
      </c>
      <c r="D659" s="192">
        <v>45294</v>
      </c>
      <c r="E659" s="78" t="s">
        <v>3806</v>
      </c>
    </row>
    <row r="660" spans="2:5" ht="15" thickBot="1">
      <c r="B660" s="125" t="s">
        <v>2288</v>
      </c>
      <c r="C660" s="78" t="s">
        <v>2289</v>
      </c>
      <c r="D660" s="192">
        <v>45294</v>
      </c>
      <c r="E660" s="78" t="s">
        <v>4472</v>
      </c>
    </row>
    <row r="661" spans="2:5" ht="15" thickBot="1">
      <c r="B661" s="125" t="s">
        <v>4473</v>
      </c>
      <c r="C661" s="78" t="s">
        <v>4474</v>
      </c>
      <c r="D661" s="192">
        <v>45294</v>
      </c>
      <c r="E661" s="78" t="s">
        <v>3888</v>
      </c>
    </row>
    <row r="662" spans="2:5" ht="15" thickBot="1">
      <c r="B662" s="125" t="s">
        <v>4223</v>
      </c>
      <c r="C662" s="78" t="s">
        <v>4474</v>
      </c>
      <c r="D662" s="192">
        <v>45294</v>
      </c>
      <c r="E662" s="78" t="s">
        <v>3888</v>
      </c>
    </row>
    <row r="663" spans="2:5" ht="15" thickBot="1">
      <c r="B663" s="125" t="s">
        <v>4475</v>
      </c>
      <c r="C663" s="78" t="s">
        <v>4474</v>
      </c>
      <c r="D663" s="192">
        <v>45294</v>
      </c>
      <c r="E663" s="78" t="s">
        <v>3888</v>
      </c>
    </row>
    <row r="664" spans="2:5" ht="15" thickBot="1">
      <c r="B664" s="125" t="s">
        <v>4476</v>
      </c>
      <c r="C664" s="78" t="s">
        <v>4474</v>
      </c>
      <c r="D664" s="192">
        <v>45294</v>
      </c>
      <c r="E664" s="78" t="s">
        <v>3888</v>
      </c>
    </row>
    <row r="665" spans="2:5" ht="15" thickBot="1">
      <c r="B665" s="125" t="s">
        <v>4477</v>
      </c>
      <c r="C665" s="78" t="s">
        <v>4474</v>
      </c>
      <c r="D665" s="192">
        <v>45294</v>
      </c>
      <c r="E665" s="78" t="s">
        <v>3888</v>
      </c>
    </row>
    <row r="666" spans="2:5" ht="15" thickBot="1">
      <c r="B666" s="125" t="s">
        <v>4478</v>
      </c>
      <c r="C666" s="78" t="s">
        <v>4474</v>
      </c>
      <c r="D666" s="192">
        <v>45294</v>
      </c>
      <c r="E666" s="78" t="s">
        <v>3888</v>
      </c>
    </row>
    <row r="667" spans="2:5" ht="15" thickBot="1">
      <c r="B667" s="125" t="s">
        <v>4419</v>
      </c>
      <c r="C667" s="78" t="s">
        <v>4474</v>
      </c>
      <c r="D667" s="192">
        <v>45294</v>
      </c>
      <c r="E667" s="78" t="s">
        <v>3888</v>
      </c>
    </row>
    <row r="668" spans="2:5" ht="15" thickBot="1">
      <c r="B668" s="125" t="s">
        <v>4479</v>
      </c>
      <c r="C668" s="78" t="s">
        <v>4474</v>
      </c>
      <c r="D668" s="192">
        <v>45294</v>
      </c>
      <c r="E668" s="78" t="s">
        <v>3888</v>
      </c>
    </row>
    <row r="669" spans="2:5" ht="15" thickBot="1">
      <c r="B669" s="125" t="s">
        <v>4480</v>
      </c>
      <c r="C669" s="78" t="s">
        <v>4474</v>
      </c>
      <c r="D669" s="192">
        <v>45294</v>
      </c>
      <c r="E669" s="78" t="s">
        <v>3888</v>
      </c>
    </row>
    <row r="670" spans="2:5" ht="15" thickBot="1">
      <c r="B670" s="125" t="s">
        <v>4481</v>
      </c>
      <c r="C670" s="78" t="s">
        <v>4474</v>
      </c>
      <c r="D670" s="192">
        <v>45294</v>
      </c>
      <c r="E670" s="78" t="s">
        <v>3888</v>
      </c>
    </row>
    <row r="671" spans="2:5" ht="15" thickBot="1">
      <c r="B671" s="125" t="s">
        <v>4482</v>
      </c>
      <c r="C671" s="78" t="s">
        <v>4474</v>
      </c>
      <c r="D671" s="192">
        <v>45294</v>
      </c>
      <c r="E671" s="78" t="s">
        <v>3888</v>
      </c>
    </row>
    <row r="672" spans="2:5" ht="15" thickBot="1">
      <c r="B672" s="125" t="s">
        <v>4041</v>
      </c>
      <c r="C672" s="78" t="s">
        <v>4474</v>
      </c>
      <c r="D672" s="192">
        <v>45294</v>
      </c>
      <c r="E672" s="78" t="s">
        <v>3888</v>
      </c>
    </row>
    <row r="673" spans="2:5" ht="15" thickBot="1">
      <c r="B673" s="125" t="s">
        <v>4483</v>
      </c>
      <c r="C673" s="78" t="s">
        <v>4474</v>
      </c>
      <c r="D673" s="192">
        <v>45294</v>
      </c>
      <c r="E673" s="78" t="s">
        <v>3888</v>
      </c>
    </row>
    <row r="674" spans="2:5" ht="15" thickBot="1">
      <c r="B674" s="125" t="s">
        <v>3889</v>
      </c>
      <c r="C674" s="78" t="s">
        <v>4484</v>
      </c>
      <c r="D674" s="192">
        <v>45294</v>
      </c>
      <c r="E674" s="78" t="s">
        <v>4485</v>
      </c>
    </row>
    <row r="675" spans="2:5" ht="15" thickBot="1">
      <c r="B675" s="125" t="s">
        <v>3897</v>
      </c>
      <c r="C675" s="78" t="s">
        <v>4484</v>
      </c>
      <c r="D675" s="192">
        <v>45294</v>
      </c>
      <c r="E675" s="78" t="s">
        <v>4485</v>
      </c>
    </row>
    <row r="676" spans="2:5" ht="15" thickBot="1">
      <c r="B676" s="125" t="s">
        <v>3892</v>
      </c>
      <c r="C676" s="78" t="s">
        <v>4484</v>
      </c>
      <c r="D676" s="192">
        <v>45294</v>
      </c>
      <c r="E676" s="78" t="s">
        <v>4485</v>
      </c>
    </row>
    <row r="677" spans="2:5" ht="15" thickBot="1">
      <c r="B677" s="125" t="s">
        <v>3891</v>
      </c>
      <c r="C677" s="78" t="s">
        <v>4484</v>
      </c>
      <c r="D677" s="192">
        <v>45294</v>
      </c>
      <c r="E677" s="78" t="s">
        <v>4485</v>
      </c>
    </row>
    <row r="678" spans="2:5" ht="15" thickBot="1">
      <c r="B678" s="125" t="s">
        <v>3899</v>
      </c>
      <c r="C678" s="78" t="s">
        <v>4484</v>
      </c>
      <c r="D678" s="192">
        <v>45294</v>
      </c>
      <c r="E678" s="78" t="s">
        <v>4485</v>
      </c>
    </row>
    <row r="679" spans="2:5" ht="15" thickBot="1">
      <c r="B679" s="125" t="s">
        <v>3886</v>
      </c>
      <c r="C679" s="78" t="s">
        <v>4484</v>
      </c>
      <c r="D679" s="192">
        <v>45294</v>
      </c>
      <c r="E679" s="78" t="s">
        <v>4485</v>
      </c>
    </row>
    <row r="680" spans="2:5" ht="15" thickBot="1">
      <c r="B680" s="125" t="s">
        <v>3895</v>
      </c>
      <c r="C680" s="78" t="s">
        <v>4484</v>
      </c>
      <c r="D680" s="192">
        <v>45294</v>
      </c>
      <c r="E680" s="78" t="s">
        <v>4485</v>
      </c>
    </row>
    <row r="681" spans="2:5" ht="15" thickBot="1">
      <c r="B681" s="125" t="s">
        <v>4210</v>
      </c>
      <c r="C681" s="78" t="s">
        <v>4484</v>
      </c>
      <c r="D681" s="192">
        <v>45294</v>
      </c>
      <c r="E681" s="78" t="s">
        <v>4485</v>
      </c>
    </row>
    <row r="682" spans="2:5" ht="15" thickBot="1">
      <c r="B682" s="125" t="s">
        <v>3893</v>
      </c>
      <c r="C682" s="78" t="s">
        <v>4484</v>
      </c>
      <c r="D682" s="192">
        <v>45294</v>
      </c>
      <c r="E682" s="78" t="s">
        <v>4485</v>
      </c>
    </row>
    <row r="683" spans="2:5" ht="15" thickBot="1">
      <c r="B683" s="125" t="s">
        <v>4469</v>
      </c>
      <c r="C683" s="78" t="s">
        <v>4484</v>
      </c>
      <c r="D683" s="192">
        <v>45294</v>
      </c>
      <c r="E683" s="78" t="s">
        <v>4485</v>
      </c>
    </row>
    <row r="684" spans="2:5" ht="15" thickBot="1">
      <c r="B684" s="125" t="s">
        <v>3894</v>
      </c>
      <c r="C684" s="78" t="s">
        <v>4484</v>
      </c>
      <c r="D684" s="192">
        <v>45294</v>
      </c>
      <c r="E684" s="78" t="s">
        <v>4485</v>
      </c>
    </row>
    <row r="685" spans="2:5" ht="15" thickBot="1">
      <c r="B685" s="125" t="s">
        <v>3898</v>
      </c>
      <c r="C685" s="78" t="s">
        <v>4484</v>
      </c>
      <c r="D685" s="192">
        <v>45294</v>
      </c>
      <c r="E685" s="78" t="s">
        <v>4485</v>
      </c>
    </row>
    <row r="686" spans="2:5" ht="15" thickBot="1">
      <c r="B686" s="125" t="s">
        <v>3890</v>
      </c>
      <c r="C686" s="78" t="s">
        <v>4484</v>
      </c>
      <c r="D686" s="192">
        <v>45294</v>
      </c>
      <c r="E686" s="78" t="s">
        <v>4485</v>
      </c>
    </row>
    <row r="687" spans="2:5" ht="15" thickBot="1">
      <c r="B687" s="125" t="s">
        <v>4193</v>
      </c>
      <c r="C687" s="78" t="s">
        <v>4484</v>
      </c>
      <c r="D687" s="192">
        <v>45294</v>
      </c>
      <c r="E687" s="78" t="s">
        <v>4485</v>
      </c>
    </row>
    <row r="688" spans="2:5" ht="15" thickBot="1">
      <c r="B688" s="125" t="s">
        <v>4486</v>
      </c>
      <c r="C688" s="78" t="s">
        <v>4484</v>
      </c>
      <c r="D688" s="192">
        <v>45294</v>
      </c>
      <c r="E688" s="78" t="s">
        <v>4485</v>
      </c>
    </row>
    <row r="689" spans="2:5" ht="15" thickBot="1">
      <c r="B689" s="125" t="s">
        <v>4171</v>
      </c>
      <c r="C689" s="78" t="s">
        <v>4487</v>
      </c>
      <c r="D689" s="192">
        <v>45295</v>
      </c>
      <c r="E689" s="78" t="s">
        <v>4488</v>
      </c>
    </row>
    <row r="690" spans="2:5" ht="15" thickBot="1">
      <c r="B690" s="125" t="s">
        <v>3900</v>
      </c>
      <c r="C690" s="78" t="s">
        <v>4487</v>
      </c>
      <c r="D690" s="192">
        <v>45295</v>
      </c>
      <c r="E690" s="78" t="s">
        <v>4488</v>
      </c>
    </row>
    <row r="691" spans="2:5" ht="15" thickBot="1">
      <c r="B691" s="125" t="s">
        <v>3903</v>
      </c>
      <c r="C691" s="78" t="s">
        <v>4487</v>
      </c>
      <c r="D691" s="192">
        <v>45295</v>
      </c>
      <c r="E691" s="78" t="s">
        <v>4488</v>
      </c>
    </row>
    <row r="692" spans="2:5" ht="15" thickBot="1">
      <c r="B692" s="125" t="s">
        <v>3902</v>
      </c>
      <c r="C692" s="78" t="s">
        <v>4487</v>
      </c>
      <c r="D692" s="192">
        <v>45295</v>
      </c>
      <c r="E692" s="78" t="s">
        <v>4488</v>
      </c>
    </row>
    <row r="693" spans="2:5" ht="15" thickBot="1">
      <c r="B693" s="125" t="s">
        <v>3904</v>
      </c>
      <c r="C693" s="78" t="s">
        <v>4487</v>
      </c>
      <c r="D693" s="192">
        <v>45295</v>
      </c>
      <c r="E693" s="78" t="s">
        <v>4488</v>
      </c>
    </row>
    <row r="694" spans="2:5" ht="15" thickBot="1">
      <c r="B694" s="125" t="s">
        <v>3814</v>
      </c>
      <c r="C694" s="78" t="s">
        <v>3815</v>
      </c>
      <c r="D694" s="192">
        <v>45295</v>
      </c>
      <c r="E694" s="78" t="s">
        <v>4489</v>
      </c>
    </row>
    <row r="695" spans="2:5" ht="15" thickBot="1">
      <c r="B695" s="125" t="s">
        <v>3817</v>
      </c>
      <c r="C695" s="78" t="s">
        <v>3818</v>
      </c>
      <c r="D695" s="192">
        <v>45295</v>
      </c>
      <c r="E695" s="78" t="s">
        <v>4490</v>
      </c>
    </row>
    <row r="696" spans="2:5" ht="15" thickBot="1">
      <c r="B696" s="125" t="s">
        <v>3820</v>
      </c>
      <c r="C696" s="78" t="s">
        <v>3821</v>
      </c>
      <c r="D696" s="192">
        <v>45295</v>
      </c>
      <c r="E696" s="78" t="s">
        <v>4491</v>
      </c>
    </row>
    <row r="697" spans="2:5" ht="15" thickBot="1">
      <c r="B697" s="125" t="s">
        <v>3803</v>
      </c>
      <c r="C697" s="78" t="s">
        <v>3801</v>
      </c>
      <c r="D697" s="192">
        <v>45295</v>
      </c>
      <c r="E697" s="78" t="s">
        <v>4492</v>
      </c>
    </row>
    <row r="698" spans="2:5" ht="15" thickBot="1">
      <c r="B698" s="125" t="s">
        <v>3800</v>
      </c>
      <c r="C698" s="78" t="s">
        <v>3801</v>
      </c>
      <c r="D698" s="192">
        <v>45295</v>
      </c>
      <c r="E698" s="78" t="s">
        <v>4492</v>
      </c>
    </row>
    <row r="699" spans="2:5" ht="15" thickBot="1">
      <c r="B699" s="125" t="s">
        <v>3994</v>
      </c>
      <c r="C699" s="78" t="s">
        <v>3801</v>
      </c>
      <c r="D699" s="192">
        <v>45295</v>
      </c>
      <c r="E699" s="78" t="s">
        <v>4492</v>
      </c>
    </row>
    <row r="700" spans="2:5" ht="15" thickBot="1">
      <c r="B700" s="125" t="s">
        <v>3823</v>
      </c>
      <c r="C700" s="78" t="s">
        <v>3824</v>
      </c>
      <c r="D700" s="192">
        <v>45295</v>
      </c>
      <c r="E700" s="78" t="s">
        <v>3825</v>
      </c>
    </row>
    <row r="701" spans="2:5" ht="15" thickBot="1">
      <c r="B701" s="125" t="s">
        <v>3826</v>
      </c>
      <c r="C701" s="78" t="s">
        <v>3827</v>
      </c>
      <c r="D701" s="192">
        <v>45295</v>
      </c>
      <c r="E701" s="78" t="s">
        <v>4493</v>
      </c>
    </row>
    <row r="702" spans="2:5" ht="15" thickBot="1">
      <c r="B702" s="125" t="s">
        <v>3904</v>
      </c>
      <c r="C702" s="78" t="s">
        <v>4494</v>
      </c>
      <c r="D702" s="192">
        <v>45295</v>
      </c>
      <c r="E702" s="78" t="s">
        <v>4495</v>
      </c>
    </row>
    <row r="703" spans="2:5" ht="15" thickBot="1">
      <c r="B703" s="125" t="s">
        <v>3900</v>
      </c>
      <c r="C703" s="78" t="s">
        <v>4494</v>
      </c>
      <c r="D703" s="192">
        <v>45295</v>
      </c>
      <c r="E703" s="78" t="s">
        <v>4496</v>
      </c>
    </row>
    <row r="704" spans="2:5" ht="15" thickBot="1">
      <c r="B704" s="125" t="s">
        <v>3903</v>
      </c>
      <c r="C704" s="78" t="s">
        <v>4494</v>
      </c>
      <c r="D704" s="192">
        <v>45295</v>
      </c>
      <c r="E704" s="78" t="s">
        <v>4496</v>
      </c>
    </row>
    <row r="705" spans="2:5" ht="15" thickBot="1">
      <c r="B705" s="125" t="s">
        <v>4171</v>
      </c>
      <c r="C705" s="78" t="s">
        <v>4494</v>
      </c>
      <c r="D705" s="192">
        <v>45295</v>
      </c>
      <c r="E705" s="78" t="s">
        <v>4496</v>
      </c>
    </row>
    <row r="706" spans="2:5" ht="15" thickBot="1">
      <c r="B706" s="125" t="s">
        <v>4497</v>
      </c>
      <c r="C706" s="78" t="s">
        <v>4494</v>
      </c>
      <c r="D706" s="192">
        <v>45295</v>
      </c>
      <c r="E706" s="78" t="s">
        <v>4496</v>
      </c>
    </row>
    <row r="707" spans="2:5" ht="15" thickBot="1">
      <c r="B707" s="125" t="s">
        <v>3902</v>
      </c>
      <c r="C707" s="78" t="s">
        <v>4494</v>
      </c>
      <c r="D707" s="192">
        <v>45295</v>
      </c>
      <c r="E707" s="78" t="s">
        <v>4496</v>
      </c>
    </row>
    <row r="708" spans="2:5" ht="15" thickBot="1">
      <c r="B708" s="125" t="s">
        <v>4111</v>
      </c>
      <c r="C708" s="78" t="s">
        <v>4494</v>
      </c>
      <c r="D708" s="192">
        <v>45295</v>
      </c>
      <c r="E708" s="78" t="s">
        <v>4496</v>
      </c>
    </row>
    <row r="709" spans="2:5" ht="15" thickBot="1">
      <c r="B709" s="125" t="s">
        <v>4416</v>
      </c>
      <c r="C709" s="78" t="s">
        <v>4494</v>
      </c>
      <c r="D709" s="192">
        <v>45295</v>
      </c>
      <c r="E709" s="78" t="s">
        <v>4496</v>
      </c>
    </row>
    <row r="710" spans="2:5" ht="15" thickBot="1">
      <c r="B710" s="125" t="s">
        <v>3859</v>
      </c>
      <c r="C710" s="78" t="s">
        <v>4498</v>
      </c>
      <c r="D710" s="192">
        <v>45299</v>
      </c>
      <c r="E710" s="78" t="s">
        <v>4499</v>
      </c>
    </row>
    <row r="711" spans="2:5" ht="15" thickBot="1">
      <c r="B711" s="125" t="s">
        <v>3938</v>
      </c>
      <c r="C711" s="78" t="s">
        <v>4500</v>
      </c>
      <c r="D711" s="192">
        <v>45301</v>
      </c>
      <c r="E711" s="78" t="s">
        <v>4501</v>
      </c>
    </row>
    <row r="712" spans="2:5" ht="15" thickBot="1">
      <c r="B712" s="125" t="s">
        <v>3932</v>
      </c>
      <c r="C712" s="78" t="s">
        <v>4500</v>
      </c>
      <c r="D712" s="192">
        <v>45301</v>
      </c>
      <c r="E712" s="78" t="s">
        <v>4501</v>
      </c>
    </row>
    <row r="713" spans="2:5" ht="15" thickBot="1">
      <c r="B713" s="125" t="s">
        <v>3944</v>
      </c>
      <c r="C713" s="78" t="s">
        <v>4500</v>
      </c>
      <c r="D713" s="192">
        <v>45301</v>
      </c>
      <c r="E713" s="78" t="s">
        <v>4501</v>
      </c>
    </row>
    <row r="714" spans="2:5" ht="15" thickBot="1">
      <c r="B714" s="125" t="s">
        <v>2292</v>
      </c>
      <c r="C714" s="78" t="s">
        <v>2293</v>
      </c>
      <c r="D714" s="192">
        <v>45301</v>
      </c>
      <c r="E714" s="78" t="s">
        <v>3909</v>
      </c>
    </row>
    <row r="715" spans="2:5" ht="15" thickBot="1">
      <c r="B715" s="125" t="s">
        <v>3798</v>
      </c>
      <c r="C715" s="78" t="s">
        <v>2293</v>
      </c>
      <c r="D715" s="192">
        <v>45301</v>
      </c>
      <c r="E715" s="78" t="s">
        <v>3909</v>
      </c>
    </row>
    <row r="716" spans="2:5" ht="15" thickBot="1">
      <c r="B716" s="125" t="s">
        <v>3792</v>
      </c>
      <c r="C716" s="78" t="s">
        <v>2293</v>
      </c>
      <c r="D716" s="192">
        <v>45301</v>
      </c>
      <c r="E716" s="78" t="s">
        <v>3909</v>
      </c>
    </row>
    <row r="717" spans="2:5" ht="15" thickBot="1">
      <c r="B717" s="125" t="s">
        <v>3799</v>
      </c>
      <c r="C717" s="78" t="s">
        <v>2293</v>
      </c>
      <c r="D717" s="192">
        <v>45301</v>
      </c>
      <c r="E717" s="78" t="s">
        <v>3909</v>
      </c>
    </row>
    <row r="718" spans="2:5" ht="15" thickBot="1">
      <c r="B718" s="125" t="s">
        <v>2295</v>
      </c>
      <c r="C718" s="78" t="s">
        <v>2293</v>
      </c>
      <c r="D718" s="192">
        <v>45301</v>
      </c>
      <c r="E718" s="78" t="s">
        <v>3909</v>
      </c>
    </row>
    <row r="719" spans="2:5" ht="15" thickBot="1">
      <c r="B719" s="125" t="s">
        <v>3793</v>
      </c>
      <c r="C719" s="78" t="s">
        <v>2293</v>
      </c>
      <c r="D719" s="192">
        <v>45301</v>
      </c>
      <c r="E719" s="78" t="s">
        <v>3909</v>
      </c>
    </row>
    <row r="720" spans="2:5" ht="15" thickBot="1">
      <c r="B720" s="125" t="s">
        <v>3789</v>
      </c>
      <c r="C720" s="78" t="s">
        <v>2293</v>
      </c>
      <c r="D720" s="192">
        <v>45301</v>
      </c>
      <c r="E720" s="78" t="s">
        <v>3909</v>
      </c>
    </row>
    <row r="721" spans="2:5" ht="15" thickBot="1">
      <c r="B721" s="125" t="s">
        <v>3791</v>
      </c>
      <c r="C721" s="78" t="s">
        <v>2293</v>
      </c>
      <c r="D721" s="192">
        <v>45301</v>
      </c>
      <c r="E721" s="78" t="s">
        <v>3909</v>
      </c>
    </row>
    <row r="722" spans="2:5" ht="15" thickBot="1">
      <c r="B722" s="125" t="s">
        <v>3795</v>
      </c>
      <c r="C722" s="78" t="s">
        <v>2293</v>
      </c>
      <c r="D722" s="192">
        <v>45301</v>
      </c>
      <c r="E722" s="78" t="s">
        <v>3909</v>
      </c>
    </row>
    <row r="723" spans="2:5" ht="15" thickBot="1">
      <c r="B723" s="125" t="s">
        <v>3797</v>
      </c>
      <c r="C723" s="78" t="s">
        <v>2293</v>
      </c>
      <c r="D723" s="192">
        <v>45301</v>
      </c>
      <c r="E723" s="78" t="s">
        <v>3909</v>
      </c>
    </row>
    <row r="724" spans="2:5" ht="15" thickBot="1">
      <c r="B724" s="125" t="s">
        <v>3790</v>
      </c>
      <c r="C724" s="78" t="s">
        <v>2293</v>
      </c>
      <c r="D724" s="192">
        <v>45301</v>
      </c>
      <c r="E724" s="78" t="s">
        <v>3909</v>
      </c>
    </row>
    <row r="725" spans="2:5" ht="15" thickBot="1">
      <c r="B725" s="125" t="s">
        <v>3794</v>
      </c>
      <c r="C725" s="78" t="s">
        <v>2293</v>
      </c>
      <c r="D725" s="192">
        <v>45301</v>
      </c>
      <c r="E725" s="78" t="s">
        <v>3909</v>
      </c>
    </row>
    <row r="726" spans="2:5" ht="15" thickBot="1">
      <c r="B726" s="125" t="s">
        <v>3796</v>
      </c>
      <c r="C726" s="78" t="s">
        <v>2293</v>
      </c>
      <c r="D726" s="192">
        <v>45301</v>
      </c>
      <c r="E726" s="78" t="s">
        <v>3909</v>
      </c>
    </row>
    <row r="727" spans="2:5" ht="15" thickBot="1">
      <c r="B727" s="125" t="s">
        <v>3881</v>
      </c>
      <c r="C727" s="78" t="s">
        <v>4502</v>
      </c>
      <c r="D727" s="192">
        <v>45302</v>
      </c>
      <c r="E727" s="78" t="s">
        <v>4503</v>
      </c>
    </row>
    <row r="728" spans="2:5" ht="15" thickBot="1">
      <c r="B728" s="125" t="s">
        <v>3834</v>
      </c>
      <c r="C728" s="78" t="s">
        <v>3834</v>
      </c>
      <c r="D728" s="192">
        <v>45302</v>
      </c>
      <c r="E728" s="78" t="s">
        <v>4504</v>
      </c>
    </row>
    <row r="729" spans="2:5" ht="15" thickBot="1">
      <c r="B729" s="125" t="s">
        <v>4439</v>
      </c>
      <c r="C729" s="78" t="s">
        <v>4505</v>
      </c>
      <c r="D729" s="192">
        <v>45302</v>
      </c>
      <c r="E729" s="78" t="s">
        <v>3888</v>
      </c>
    </row>
    <row r="730" spans="2:5" ht="15" thickBot="1">
      <c r="B730" s="125" t="s">
        <v>4506</v>
      </c>
      <c r="C730" s="78" t="s">
        <v>4507</v>
      </c>
      <c r="D730" s="192">
        <v>45302</v>
      </c>
      <c r="E730" s="78" t="s">
        <v>4508</v>
      </c>
    </row>
    <row r="731" spans="2:5" ht="15" thickBot="1">
      <c r="B731" s="125" t="s">
        <v>3859</v>
      </c>
      <c r="C731" s="78" t="s">
        <v>4509</v>
      </c>
      <c r="D731" s="192">
        <v>45302</v>
      </c>
      <c r="E731" s="78" t="s">
        <v>4499</v>
      </c>
    </row>
    <row r="732" spans="2:5" ht="15" thickBot="1">
      <c r="B732" s="125" t="s">
        <v>3945</v>
      </c>
      <c r="C732" s="78" t="s">
        <v>4510</v>
      </c>
      <c r="D732" s="192">
        <v>45303</v>
      </c>
      <c r="E732" s="78" t="s">
        <v>4511</v>
      </c>
    </row>
    <row r="733" spans="2:5" ht="15" thickBot="1">
      <c r="B733" s="125" t="s">
        <v>3883</v>
      </c>
      <c r="C733" s="78" t="s">
        <v>4512</v>
      </c>
      <c r="D733" s="192">
        <v>45303</v>
      </c>
      <c r="E733" s="78" t="s">
        <v>3909</v>
      </c>
    </row>
    <row r="734" spans="2:5" ht="15" thickBot="1">
      <c r="B734" s="125" t="s">
        <v>4439</v>
      </c>
      <c r="C734" s="78" t="s">
        <v>4513</v>
      </c>
      <c r="D734" s="192">
        <v>45307</v>
      </c>
      <c r="E734" s="78" t="s">
        <v>4514</v>
      </c>
    </row>
    <row r="735" spans="2:5" ht="15" thickBot="1">
      <c r="B735" s="125" t="s">
        <v>4014</v>
      </c>
      <c r="C735" s="78" t="s">
        <v>4515</v>
      </c>
      <c r="D735" s="192">
        <v>45308</v>
      </c>
      <c r="E735" s="78" t="s">
        <v>4516</v>
      </c>
    </row>
    <row r="736" spans="2:5" ht="15" thickBot="1">
      <c r="B736" s="125" t="s">
        <v>4027</v>
      </c>
      <c r="C736" s="78" t="s">
        <v>4515</v>
      </c>
      <c r="D736" s="192">
        <v>45308</v>
      </c>
      <c r="E736" s="78" t="s">
        <v>4516</v>
      </c>
    </row>
    <row r="737" spans="2:5" ht="15" thickBot="1">
      <c r="B737" s="125" t="s">
        <v>4016</v>
      </c>
      <c r="C737" s="78" t="s">
        <v>4515</v>
      </c>
      <c r="D737" s="192">
        <v>45308</v>
      </c>
      <c r="E737" s="78" t="s">
        <v>4516</v>
      </c>
    </row>
    <row r="738" spans="2:5" ht="15" thickBot="1">
      <c r="B738" s="125" t="s">
        <v>4174</v>
      </c>
      <c r="C738" s="78" t="s">
        <v>4515</v>
      </c>
      <c r="D738" s="192">
        <v>45308</v>
      </c>
      <c r="E738" s="78" t="s">
        <v>4516</v>
      </c>
    </row>
    <row r="739" spans="2:5" ht="15" thickBot="1">
      <c r="B739" s="125" t="s">
        <v>4176</v>
      </c>
      <c r="C739" s="78" t="s">
        <v>4515</v>
      </c>
      <c r="D739" s="192">
        <v>45308</v>
      </c>
      <c r="E739" s="78" t="s">
        <v>4516</v>
      </c>
    </row>
    <row r="740" spans="2:5" ht="15" thickBot="1">
      <c r="B740" s="125" t="s">
        <v>4026</v>
      </c>
      <c r="C740" s="78" t="s">
        <v>4515</v>
      </c>
      <c r="D740" s="192">
        <v>45308</v>
      </c>
      <c r="E740" s="78" t="s">
        <v>4516</v>
      </c>
    </row>
    <row r="741" spans="2:5" ht="15" thickBot="1">
      <c r="B741" s="125" t="s">
        <v>4175</v>
      </c>
      <c r="C741" s="78" t="s">
        <v>4515</v>
      </c>
      <c r="D741" s="192">
        <v>45308</v>
      </c>
      <c r="E741" s="78" t="s">
        <v>4516</v>
      </c>
    </row>
    <row r="742" spans="2:5" ht="15" thickBot="1">
      <c r="B742" s="125" t="s">
        <v>4401</v>
      </c>
      <c r="C742" s="78" t="s">
        <v>4515</v>
      </c>
      <c r="D742" s="192">
        <v>45308</v>
      </c>
      <c r="E742" s="78" t="s">
        <v>4516</v>
      </c>
    </row>
    <row r="743" spans="2:5" ht="15" thickBot="1">
      <c r="B743" s="125" t="s">
        <v>3986</v>
      </c>
      <c r="C743" s="78" t="s">
        <v>4517</v>
      </c>
      <c r="D743" s="192">
        <v>45309</v>
      </c>
      <c r="E743" s="78" t="s">
        <v>4518</v>
      </c>
    </row>
    <row r="744" spans="2:5" ht="15" thickBot="1">
      <c r="B744" s="125" t="s">
        <v>4253</v>
      </c>
      <c r="C744" s="78" t="s">
        <v>4517</v>
      </c>
      <c r="D744" s="192">
        <v>45309</v>
      </c>
      <c r="E744" s="78" t="s">
        <v>4518</v>
      </c>
    </row>
    <row r="745" spans="2:5" ht="15" thickBot="1">
      <c r="B745" s="125" t="s">
        <v>3991</v>
      </c>
      <c r="C745" s="78" t="s">
        <v>4517</v>
      </c>
      <c r="D745" s="192">
        <v>45309</v>
      </c>
      <c r="E745" s="78" t="s">
        <v>4518</v>
      </c>
    </row>
    <row r="746" spans="2:5" ht="15" thickBot="1">
      <c r="B746" s="125" t="s">
        <v>3982</v>
      </c>
      <c r="C746" s="78" t="s">
        <v>4517</v>
      </c>
      <c r="D746" s="192">
        <v>45309</v>
      </c>
      <c r="E746" s="78" t="s">
        <v>4518</v>
      </c>
    </row>
    <row r="747" spans="2:5" ht="15" thickBot="1">
      <c r="B747" s="125" t="s">
        <v>3808</v>
      </c>
      <c r="C747" s="78" t="s">
        <v>4517</v>
      </c>
      <c r="D747" s="192">
        <v>45309</v>
      </c>
      <c r="E747" s="78" t="s">
        <v>4518</v>
      </c>
    </row>
    <row r="748" spans="2:5" ht="15" thickBot="1">
      <c r="B748" s="125" t="s">
        <v>3988</v>
      </c>
      <c r="C748" s="78" t="s">
        <v>4517</v>
      </c>
      <c r="D748" s="192">
        <v>45309</v>
      </c>
      <c r="E748" s="78" t="s">
        <v>4518</v>
      </c>
    </row>
    <row r="749" spans="2:5" ht="15" thickBot="1">
      <c r="B749" s="125" t="s">
        <v>4107</v>
      </c>
      <c r="C749" s="78" t="s">
        <v>4517</v>
      </c>
      <c r="D749" s="192">
        <v>45309</v>
      </c>
      <c r="E749" s="78" t="s">
        <v>4518</v>
      </c>
    </row>
    <row r="750" spans="2:5" ht="15" thickBot="1">
      <c r="B750" s="125" t="s">
        <v>3985</v>
      </c>
      <c r="C750" s="78" t="s">
        <v>4517</v>
      </c>
      <c r="D750" s="192">
        <v>45309</v>
      </c>
      <c r="E750" s="78" t="s">
        <v>4518</v>
      </c>
    </row>
    <row r="751" spans="2:5" ht="15" thickBot="1">
      <c r="B751" s="125" t="s">
        <v>3987</v>
      </c>
      <c r="C751" s="78" t="s">
        <v>4517</v>
      </c>
      <c r="D751" s="192">
        <v>45309</v>
      </c>
      <c r="E751" s="78" t="s">
        <v>4518</v>
      </c>
    </row>
    <row r="752" spans="2:5" ht="15" thickBot="1">
      <c r="B752" s="125" t="s">
        <v>3983</v>
      </c>
      <c r="C752" s="78" t="s">
        <v>4517</v>
      </c>
      <c r="D752" s="192">
        <v>45309</v>
      </c>
      <c r="E752" s="78" t="s">
        <v>4518</v>
      </c>
    </row>
    <row r="753" spans="2:5" ht="15" thickBot="1">
      <c r="B753" s="125" t="s">
        <v>3989</v>
      </c>
      <c r="C753" s="78" t="s">
        <v>4517</v>
      </c>
      <c r="D753" s="192">
        <v>45309</v>
      </c>
      <c r="E753" s="78" t="s">
        <v>4518</v>
      </c>
    </row>
    <row r="754" spans="2:5" ht="15" thickBot="1">
      <c r="B754" s="125" t="s">
        <v>4015</v>
      </c>
      <c r="C754" s="78" t="s">
        <v>4519</v>
      </c>
      <c r="D754" s="192">
        <v>45309</v>
      </c>
      <c r="E754" s="78" t="s">
        <v>3885</v>
      </c>
    </row>
    <row r="755" spans="2:5" ht="15" thickBot="1">
      <c r="B755" s="125" t="s">
        <v>4008</v>
      </c>
      <c r="C755" s="78" t="s">
        <v>4520</v>
      </c>
      <c r="D755" s="192">
        <v>45309</v>
      </c>
      <c r="E755" s="78" t="s">
        <v>3885</v>
      </c>
    </row>
    <row r="756" spans="2:5" ht="15" thickBot="1">
      <c r="B756" s="125" t="s">
        <v>4336</v>
      </c>
      <c r="C756" s="78" t="s">
        <v>4521</v>
      </c>
      <c r="D756" s="192">
        <v>45310</v>
      </c>
      <c r="E756" s="78" t="s">
        <v>4522</v>
      </c>
    </row>
    <row r="757" spans="2:5" ht="15" thickBot="1">
      <c r="B757" s="125" t="s">
        <v>3832</v>
      </c>
      <c r="C757" s="78" t="s">
        <v>3832</v>
      </c>
      <c r="D757" s="192">
        <v>45310</v>
      </c>
      <c r="E757" s="78" t="s">
        <v>4523</v>
      </c>
    </row>
    <row r="758" spans="2:5" ht="15" thickBot="1">
      <c r="B758" s="125" t="s">
        <v>4201</v>
      </c>
      <c r="C758" s="78" t="s">
        <v>4524</v>
      </c>
      <c r="D758" s="192">
        <v>45310</v>
      </c>
      <c r="E758" s="78" t="s">
        <v>4525</v>
      </c>
    </row>
    <row r="759" spans="2:5" ht="15" thickBot="1">
      <c r="B759" s="125" t="s">
        <v>4237</v>
      </c>
      <c r="C759" s="78" t="s">
        <v>4526</v>
      </c>
      <c r="D759" s="192">
        <v>45310</v>
      </c>
      <c r="E759" s="78" t="s">
        <v>4527</v>
      </c>
    </row>
    <row r="760" spans="2:5" ht="15" thickBot="1">
      <c r="B760" s="125" t="s">
        <v>4528</v>
      </c>
      <c r="C760" s="78" t="s">
        <v>4529</v>
      </c>
      <c r="D760" s="192">
        <v>45310</v>
      </c>
      <c r="E760" s="78" t="s">
        <v>4527</v>
      </c>
    </row>
    <row r="761" spans="2:5" ht="15" thickBot="1">
      <c r="B761" s="125" t="s">
        <v>3834</v>
      </c>
      <c r="C761" s="78" t="s">
        <v>3834</v>
      </c>
      <c r="D761" s="192">
        <v>45313</v>
      </c>
      <c r="E761" s="78" t="s">
        <v>4530</v>
      </c>
    </row>
    <row r="762" spans="2:5" ht="15" thickBot="1">
      <c r="B762" s="125" t="s">
        <v>4295</v>
      </c>
      <c r="C762" s="78" t="s">
        <v>4531</v>
      </c>
      <c r="D762" s="192">
        <v>45314</v>
      </c>
      <c r="E762" s="78" t="s">
        <v>4532</v>
      </c>
    </row>
    <row r="763" spans="2:5" ht="15" thickBot="1">
      <c r="B763" s="125" t="s">
        <v>4363</v>
      </c>
      <c r="C763" s="78" t="s">
        <v>4533</v>
      </c>
      <c r="D763" s="192">
        <v>45314</v>
      </c>
      <c r="E763" s="78" t="s">
        <v>4534</v>
      </c>
    </row>
    <row r="764" spans="2:5" ht="15" thickBot="1">
      <c r="B764" s="125" t="s">
        <v>3855</v>
      </c>
      <c r="C764" s="78" t="s">
        <v>4535</v>
      </c>
      <c r="D764" s="192">
        <v>45315</v>
      </c>
      <c r="E764" s="78" t="s">
        <v>4536</v>
      </c>
    </row>
    <row r="765" spans="2:5" ht="15" thickBot="1">
      <c r="B765" s="125" t="s">
        <v>4200</v>
      </c>
      <c r="C765" s="78" t="s">
        <v>4535</v>
      </c>
      <c r="D765" s="192">
        <v>45315</v>
      </c>
      <c r="E765" s="78" t="s">
        <v>4536</v>
      </c>
    </row>
    <row r="766" spans="2:5" ht="15" thickBot="1">
      <c r="B766" s="125" t="s">
        <v>4275</v>
      </c>
      <c r="C766" s="78" t="s">
        <v>4535</v>
      </c>
      <c r="D766" s="192">
        <v>45315</v>
      </c>
      <c r="E766" s="78" t="s">
        <v>4536</v>
      </c>
    </row>
    <row r="767" spans="2:5" ht="15" thickBot="1">
      <c r="B767" s="125" t="s">
        <v>3852</v>
      </c>
      <c r="C767" s="78" t="s">
        <v>4535</v>
      </c>
      <c r="D767" s="192">
        <v>45315</v>
      </c>
      <c r="E767" s="78" t="s">
        <v>4536</v>
      </c>
    </row>
    <row r="768" spans="2:5" ht="15" thickBot="1">
      <c r="B768" s="125" t="s">
        <v>4197</v>
      </c>
      <c r="C768" s="78" t="s">
        <v>4535</v>
      </c>
      <c r="D768" s="192">
        <v>45315</v>
      </c>
      <c r="E768" s="78" t="s">
        <v>4536</v>
      </c>
    </row>
    <row r="769" spans="2:5" ht="15" thickBot="1">
      <c r="B769" s="125" t="s">
        <v>3854</v>
      </c>
      <c r="C769" s="78" t="s">
        <v>4535</v>
      </c>
      <c r="D769" s="192">
        <v>45315</v>
      </c>
      <c r="E769" s="78" t="s">
        <v>4536</v>
      </c>
    </row>
    <row r="770" spans="2:5" ht="15" thickBot="1">
      <c r="B770" s="125" t="s">
        <v>3849</v>
      </c>
      <c r="C770" s="78" t="s">
        <v>4535</v>
      </c>
      <c r="D770" s="192">
        <v>45315</v>
      </c>
      <c r="E770" s="78" t="s">
        <v>4536</v>
      </c>
    </row>
    <row r="771" spans="2:5" ht="15" thickBot="1">
      <c r="B771" s="125" t="s">
        <v>4280</v>
      </c>
      <c r="C771" s="78" t="s">
        <v>4535</v>
      </c>
      <c r="D771" s="192">
        <v>45315</v>
      </c>
      <c r="E771" s="78" t="s">
        <v>4536</v>
      </c>
    </row>
    <row r="772" spans="2:5" ht="15" thickBot="1">
      <c r="B772" s="125" t="s">
        <v>4537</v>
      </c>
      <c r="C772" s="78" t="s">
        <v>4538</v>
      </c>
      <c r="D772" s="192">
        <v>45315</v>
      </c>
      <c r="E772" s="78" t="s">
        <v>4539</v>
      </c>
    </row>
    <row r="773" spans="2:5" ht="15" thickBot="1">
      <c r="B773" s="125" t="s">
        <v>4363</v>
      </c>
      <c r="C773" s="78" t="s">
        <v>4538</v>
      </c>
      <c r="D773" s="192">
        <v>45315</v>
      </c>
      <c r="E773" s="78" t="s">
        <v>4539</v>
      </c>
    </row>
    <row r="774" spans="2:5" ht="15" thickBot="1">
      <c r="B774" s="125" t="s">
        <v>3996</v>
      </c>
      <c r="C774" s="78" t="s">
        <v>4538</v>
      </c>
      <c r="D774" s="192">
        <v>45315</v>
      </c>
      <c r="E774" s="78" t="s">
        <v>4539</v>
      </c>
    </row>
    <row r="775" spans="2:5" ht="15" thickBot="1">
      <c r="B775" s="125" t="s">
        <v>3602</v>
      </c>
      <c r="C775" s="78" t="s">
        <v>4538</v>
      </c>
      <c r="D775" s="192">
        <v>45315</v>
      </c>
      <c r="E775" s="78" t="s">
        <v>4539</v>
      </c>
    </row>
    <row r="776" spans="2:5" ht="15" thickBot="1">
      <c r="B776" s="125" t="s">
        <v>4540</v>
      </c>
      <c r="C776" s="78" t="s">
        <v>4538</v>
      </c>
      <c r="D776" s="192">
        <v>45315</v>
      </c>
      <c r="E776" s="78" t="s">
        <v>4539</v>
      </c>
    </row>
    <row r="777" spans="2:5" ht="15" thickBot="1">
      <c r="B777" s="125" t="s">
        <v>4541</v>
      </c>
      <c r="C777" s="78" t="s">
        <v>4538</v>
      </c>
      <c r="D777" s="192">
        <v>45315</v>
      </c>
      <c r="E777" s="78" t="s">
        <v>4539</v>
      </c>
    </row>
    <row r="778" spans="2:5" ht="15" thickBot="1">
      <c r="B778" s="125" t="s">
        <v>4542</v>
      </c>
      <c r="C778" s="78" t="s">
        <v>4538</v>
      </c>
      <c r="D778" s="192">
        <v>45315</v>
      </c>
      <c r="E778" s="78" t="s">
        <v>4539</v>
      </c>
    </row>
    <row r="779" spans="2:5" ht="15" thickBot="1">
      <c r="B779" s="125" t="s">
        <v>4543</v>
      </c>
      <c r="C779" s="78" t="s">
        <v>4538</v>
      </c>
      <c r="D779" s="192">
        <v>45315</v>
      </c>
      <c r="E779" s="78" t="s">
        <v>4539</v>
      </c>
    </row>
    <row r="780" spans="2:5" ht="15" thickBot="1">
      <c r="B780" s="125" t="s">
        <v>3903</v>
      </c>
      <c r="C780" s="78" t="s">
        <v>4538</v>
      </c>
      <c r="D780" s="192">
        <v>45315</v>
      </c>
      <c r="E780" s="78" t="s">
        <v>4539</v>
      </c>
    </row>
    <row r="781" spans="2:5" ht="15" thickBot="1">
      <c r="B781" s="125" t="s">
        <v>4542</v>
      </c>
      <c r="C781" s="78" t="s">
        <v>4538</v>
      </c>
      <c r="D781" s="192">
        <v>45315</v>
      </c>
      <c r="E781" s="78" t="s">
        <v>4539</v>
      </c>
    </row>
    <row r="782" spans="2:5" ht="15" thickBot="1">
      <c r="B782" s="125" t="s">
        <v>4544</v>
      </c>
      <c r="C782" s="78" t="s">
        <v>4538</v>
      </c>
      <c r="D782" s="192">
        <v>45315</v>
      </c>
      <c r="E782" s="78" t="s">
        <v>4539</v>
      </c>
    </row>
    <row r="783" spans="2:5" ht="15" thickBot="1">
      <c r="B783" s="125" t="s">
        <v>4545</v>
      </c>
      <c r="C783" s="78" t="s">
        <v>4538</v>
      </c>
      <c r="D783" s="192">
        <v>45315</v>
      </c>
      <c r="E783" s="78" t="s">
        <v>4539</v>
      </c>
    </row>
    <row r="784" spans="2:5" ht="15" thickBot="1">
      <c r="B784" s="125" t="s">
        <v>4546</v>
      </c>
      <c r="C784" s="78" t="s">
        <v>4538</v>
      </c>
      <c r="D784" s="192">
        <v>45315</v>
      </c>
      <c r="E784" s="78" t="s">
        <v>4539</v>
      </c>
    </row>
    <row r="785" spans="2:5" ht="15" thickBot="1">
      <c r="B785" s="125" t="s">
        <v>4547</v>
      </c>
      <c r="C785" s="78" t="s">
        <v>4548</v>
      </c>
      <c r="D785" s="192">
        <v>45316</v>
      </c>
      <c r="E785" s="78" t="s">
        <v>3909</v>
      </c>
    </row>
    <row r="786" spans="2:5" ht="15" thickBot="1">
      <c r="B786" s="125" t="s">
        <v>3803</v>
      </c>
      <c r="C786" s="78" t="s">
        <v>4548</v>
      </c>
      <c r="D786" s="192">
        <v>45316</v>
      </c>
      <c r="E786" s="78" t="s">
        <v>3909</v>
      </c>
    </row>
    <row r="787" spans="2:5" ht="15" thickBot="1">
      <c r="B787" s="125" t="s">
        <v>4549</v>
      </c>
      <c r="C787" s="78" t="s">
        <v>4548</v>
      </c>
      <c r="D787" s="192">
        <v>45316</v>
      </c>
      <c r="E787" s="78" t="s">
        <v>3909</v>
      </c>
    </row>
    <row r="788" spans="2:5" ht="15" thickBot="1">
      <c r="B788" s="125" t="s">
        <v>4550</v>
      </c>
      <c r="C788" s="78" t="s">
        <v>4548</v>
      </c>
      <c r="D788" s="192">
        <v>45316</v>
      </c>
      <c r="E788" s="78" t="s">
        <v>3909</v>
      </c>
    </row>
    <row r="789" spans="2:5" ht="15" thickBot="1">
      <c r="B789" s="125" t="s">
        <v>4551</v>
      </c>
      <c r="C789" s="78" t="s">
        <v>4548</v>
      </c>
      <c r="D789" s="192">
        <v>45316</v>
      </c>
      <c r="E789" s="78" t="s">
        <v>3909</v>
      </c>
    </row>
    <row r="790" spans="2:5" ht="15" thickBot="1">
      <c r="B790" s="125" t="s">
        <v>4552</v>
      </c>
      <c r="C790" s="78" t="s">
        <v>4548</v>
      </c>
      <c r="D790" s="192">
        <v>45316</v>
      </c>
      <c r="E790" s="78" t="s">
        <v>3909</v>
      </c>
    </row>
    <row r="791" spans="2:5" ht="15" thickBot="1">
      <c r="B791" s="125" t="s">
        <v>4553</v>
      </c>
      <c r="C791" s="78" t="s">
        <v>4548</v>
      </c>
      <c r="D791" s="192">
        <v>45316</v>
      </c>
      <c r="E791" s="78" t="s">
        <v>3909</v>
      </c>
    </row>
    <row r="792" spans="2:5" ht="15" thickBot="1">
      <c r="B792" s="125" t="s">
        <v>4554</v>
      </c>
      <c r="C792" s="78" t="s">
        <v>4548</v>
      </c>
      <c r="D792" s="192">
        <v>45316</v>
      </c>
      <c r="E792" s="78" t="s">
        <v>3909</v>
      </c>
    </row>
    <row r="793" spans="2:5" ht="15" thickBot="1">
      <c r="B793" s="125" t="s">
        <v>3797</v>
      </c>
      <c r="C793" s="78" t="s">
        <v>4555</v>
      </c>
      <c r="D793" s="192">
        <v>45316</v>
      </c>
      <c r="E793" s="78" t="s">
        <v>4556</v>
      </c>
    </row>
    <row r="794" spans="2:5" ht="15" thickBot="1">
      <c r="B794" s="125" t="s">
        <v>3834</v>
      </c>
      <c r="C794" s="78" t="s">
        <v>4555</v>
      </c>
      <c r="D794" s="192">
        <v>45316</v>
      </c>
      <c r="E794" s="78" t="s">
        <v>4556</v>
      </c>
    </row>
    <row r="795" spans="2:5" ht="15" thickBot="1">
      <c r="B795" s="125" t="s">
        <v>4557</v>
      </c>
      <c r="C795" s="78" t="s">
        <v>4558</v>
      </c>
      <c r="D795" s="192">
        <v>45318</v>
      </c>
      <c r="E795" s="78" t="s">
        <v>4170</v>
      </c>
    </row>
    <row r="796" spans="2:5" ht="15" thickBot="1">
      <c r="B796" s="125" t="s">
        <v>4559</v>
      </c>
      <c r="C796" s="78" t="s">
        <v>4558</v>
      </c>
      <c r="D796" s="192">
        <v>45318</v>
      </c>
      <c r="E796" s="78" t="s">
        <v>4170</v>
      </c>
    </row>
    <row r="797" spans="2:5" ht="15" thickBot="1">
      <c r="B797" s="125" t="s">
        <v>4259</v>
      </c>
      <c r="C797" s="78" t="s">
        <v>3837</v>
      </c>
      <c r="D797" s="192">
        <v>45321</v>
      </c>
      <c r="E797" s="78" t="s">
        <v>4560</v>
      </c>
    </row>
    <row r="798" spans="2:5" ht="15" thickBot="1">
      <c r="B798" s="125" t="s">
        <v>3963</v>
      </c>
      <c r="C798" s="78" t="s">
        <v>4561</v>
      </c>
      <c r="D798" s="192">
        <v>45323</v>
      </c>
      <c r="E798" s="78" t="s">
        <v>4562</v>
      </c>
    </row>
    <row r="799" spans="2:5" ht="15" thickBot="1">
      <c r="B799" s="125" t="s">
        <v>3961</v>
      </c>
      <c r="C799" s="78" t="s">
        <v>4561</v>
      </c>
      <c r="D799" s="192">
        <v>45323</v>
      </c>
      <c r="E799" s="78" t="s">
        <v>4562</v>
      </c>
    </row>
    <row r="800" spans="2:5" ht="15" thickBot="1">
      <c r="B800" s="125" t="s">
        <v>3959</v>
      </c>
      <c r="C800" s="78" t="s">
        <v>4561</v>
      </c>
      <c r="D800" s="192">
        <v>45323</v>
      </c>
      <c r="E800" s="78" t="s">
        <v>4562</v>
      </c>
    </row>
    <row r="801" spans="2:5" ht="15" thickBot="1">
      <c r="B801" s="125" t="s">
        <v>3966</v>
      </c>
      <c r="C801" s="78" t="s">
        <v>4561</v>
      </c>
      <c r="D801" s="192">
        <v>45323</v>
      </c>
      <c r="E801" s="78" t="s">
        <v>4562</v>
      </c>
    </row>
    <row r="802" spans="2:5" ht="15" thickBot="1">
      <c r="B802" s="125" t="s">
        <v>3962</v>
      </c>
      <c r="C802" s="78" t="s">
        <v>4561</v>
      </c>
      <c r="D802" s="192">
        <v>45323</v>
      </c>
      <c r="E802" s="78" t="s">
        <v>4562</v>
      </c>
    </row>
    <row r="803" spans="2:5" ht="15" thickBot="1">
      <c r="B803" s="125" t="s">
        <v>3965</v>
      </c>
      <c r="C803" s="78" t="s">
        <v>4561</v>
      </c>
      <c r="D803" s="192">
        <v>45323</v>
      </c>
      <c r="E803" s="78" t="s">
        <v>4562</v>
      </c>
    </row>
    <row r="804" spans="2:5" ht="15" thickBot="1">
      <c r="B804" s="125" t="s">
        <v>4353</v>
      </c>
      <c r="C804" s="78" t="s">
        <v>4561</v>
      </c>
      <c r="D804" s="192">
        <v>45323</v>
      </c>
      <c r="E804" s="78" t="s">
        <v>4562</v>
      </c>
    </row>
    <row r="805" spans="2:5" ht="15" thickBot="1">
      <c r="B805" s="125" t="s">
        <v>4179</v>
      </c>
      <c r="C805" s="78" t="s">
        <v>4561</v>
      </c>
      <c r="D805" s="192">
        <v>45323</v>
      </c>
      <c r="E805" s="78" t="s">
        <v>4562</v>
      </c>
    </row>
    <row r="806" spans="2:5" ht="15" thickBot="1">
      <c r="B806" s="125" t="s">
        <v>3964</v>
      </c>
      <c r="C806" s="78" t="s">
        <v>4561</v>
      </c>
      <c r="D806" s="192">
        <v>45323</v>
      </c>
      <c r="E806" s="78" t="s">
        <v>4562</v>
      </c>
    </row>
    <row r="807" spans="2:5" ht="15" thickBot="1">
      <c r="B807" s="125" t="s">
        <v>3984</v>
      </c>
      <c r="C807" s="78" t="s">
        <v>3984</v>
      </c>
      <c r="D807" s="192">
        <v>45323</v>
      </c>
      <c r="E807" s="78" t="s">
        <v>4563</v>
      </c>
    </row>
    <row r="808" spans="2:5" ht="15" thickBot="1">
      <c r="B808" s="125" t="s">
        <v>4066</v>
      </c>
      <c r="C808" s="78" t="s">
        <v>4564</v>
      </c>
      <c r="D808" s="192">
        <v>45323</v>
      </c>
      <c r="E808" s="78" t="s">
        <v>3909</v>
      </c>
    </row>
    <row r="809" spans="2:5" ht="15" thickBot="1">
      <c r="B809" s="125" t="s">
        <v>4565</v>
      </c>
      <c r="C809" s="78" t="s">
        <v>4564</v>
      </c>
      <c r="D809" s="192">
        <v>45323</v>
      </c>
      <c r="E809" s="78" t="s">
        <v>3909</v>
      </c>
    </row>
    <row r="810" spans="2:5" ht="15" thickBot="1">
      <c r="B810" s="125" t="s">
        <v>4566</v>
      </c>
      <c r="C810" s="78" t="s">
        <v>4564</v>
      </c>
      <c r="D810" s="192">
        <v>45323</v>
      </c>
      <c r="E810" s="78" t="s">
        <v>3909</v>
      </c>
    </row>
    <row r="811" spans="2:5" ht="15" thickBot="1">
      <c r="B811" s="125" t="s">
        <v>4065</v>
      </c>
      <c r="C811" s="78" t="s">
        <v>4564</v>
      </c>
      <c r="D811" s="192">
        <v>45323</v>
      </c>
      <c r="E811" s="78" t="s">
        <v>3909</v>
      </c>
    </row>
    <row r="812" spans="2:5" ht="15" thickBot="1">
      <c r="B812" s="125" t="s">
        <v>4567</v>
      </c>
      <c r="C812" s="78" t="s">
        <v>4564</v>
      </c>
      <c r="D812" s="192">
        <v>45323</v>
      </c>
      <c r="E812" s="78" t="s">
        <v>3909</v>
      </c>
    </row>
    <row r="813" spans="2:5" ht="15" thickBot="1">
      <c r="B813" s="125" t="s">
        <v>4068</v>
      </c>
      <c r="C813" s="78" t="s">
        <v>4564</v>
      </c>
      <c r="D813" s="192">
        <v>45323</v>
      </c>
      <c r="E813" s="78" t="s">
        <v>3909</v>
      </c>
    </row>
    <row r="814" spans="2:5" ht="15" thickBot="1">
      <c r="B814" s="125" t="s">
        <v>4062</v>
      </c>
      <c r="C814" s="78" t="s">
        <v>4564</v>
      </c>
      <c r="D814" s="192">
        <v>45323</v>
      </c>
      <c r="E814" s="78" t="s">
        <v>3909</v>
      </c>
    </row>
    <row r="815" spans="2:5" ht="15" thickBot="1">
      <c r="B815" s="125" t="s">
        <v>4327</v>
      </c>
      <c r="C815" s="78" t="s">
        <v>4564</v>
      </c>
      <c r="D815" s="192">
        <v>45323</v>
      </c>
      <c r="E815" s="78" t="s">
        <v>3909</v>
      </c>
    </row>
    <row r="816" spans="2:5" ht="15" thickBot="1">
      <c r="B816" s="125" t="s">
        <v>4568</v>
      </c>
      <c r="C816" s="78" t="s">
        <v>4564</v>
      </c>
      <c r="D816" s="192">
        <v>45323</v>
      </c>
      <c r="E816" s="78" t="s">
        <v>3909</v>
      </c>
    </row>
    <row r="817" spans="2:5" ht="15" thickBot="1">
      <c r="B817" s="125" t="s">
        <v>4082</v>
      </c>
      <c r="C817" s="78" t="s">
        <v>4569</v>
      </c>
      <c r="D817" s="192">
        <v>45323</v>
      </c>
      <c r="E817" s="78" t="s">
        <v>4570</v>
      </c>
    </row>
    <row r="818" spans="2:5" ht="15" thickBot="1">
      <c r="B818" s="125" t="s">
        <v>4078</v>
      </c>
      <c r="C818" s="78" t="s">
        <v>4569</v>
      </c>
      <c r="D818" s="192">
        <v>45323</v>
      </c>
      <c r="E818" s="78" t="s">
        <v>4570</v>
      </c>
    </row>
    <row r="819" spans="2:5" ht="15" thickBot="1">
      <c r="B819" s="125" t="s">
        <v>4076</v>
      </c>
      <c r="C819" s="78" t="s">
        <v>4569</v>
      </c>
      <c r="D819" s="192">
        <v>45323</v>
      </c>
      <c r="E819" s="78" t="s">
        <v>4570</v>
      </c>
    </row>
    <row r="820" spans="2:5" ht="15" thickBot="1">
      <c r="B820" s="125" t="s">
        <v>4077</v>
      </c>
      <c r="C820" s="78" t="s">
        <v>4569</v>
      </c>
      <c r="D820" s="192">
        <v>45323</v>
      </c>
      <c r="E820" s="78" t="s">
        <v>4570</v>
      </c>
    </row>
    <row r="821" spans="2:5" ht="15" thickBot="1">
      <c r="B821" s="125" t="s">
        <v>4083</v>
      </c>
      <c r="C821" s="78" t="s">
        <v>4569</v>
      </c>
      <c r="D821" s="192">
        <v>45323</v>
      </c>
      <c r="E821" s="78" t="s">
        <v>4570</v>
      </c>
    </row>
    <row r="822" spans="2:5" ht="15" thickBot="1">
      <c r="B822" s="125" t="s">
        <v>4074</v>
      </c>
      <c r="C822" s="78" t="s">
        <v>4569</v>
      </c>
      <c r="D822" s="192">
        <v>45323</v>
      </c>
      <c r="E822" s="78" t="s">
        <v>4570</v>
      </c>
    </row>
    <row r="823" spans="2:5" ht="15" thickBot="1">
      <c r="B823" s="125" t="s">
        <v>4075</v>
      </c>
      <c r="C823" s="78" t="s">
        <v>4569</v>
      </c>
      <c r="D823" s="192">
        <v>45323</v>
      </c>
      <c r="E823" s="78" t="s">
        <v>4570</v>
      </c>
    </row>
    <row r="824" spans="2:5" ht="15" thickBot="1">
      <c r="B824" s="125" t="s">
        <v>4080</v>
      </c>
      <c r="C824" s="78" t="s">
        <v>4569</v>
      </c>
      <c r="D824" s="192">
        <v>45323</v>
      </c>
      <c r="E824" s="78" t="s">
        <v>4570</v>
      </c>
    </row>
    <row r="825" spans="2:5" ht="15" thickBot="1">
      <c r="B825" s="125" t="s">
        <v>4003</v>
      </c>
      <c r="C825" s="78" t="s">
        <v>4571</v>
      </c>
      <c r="D825" s="192">
        <v>45323</v>
      </c>
      <c r="E825" s="78" t="s">
        <v>4572</v>
      </c>
    </row>
    <row r="826" spans="2:5" ht="15" thickBot="1">
      <c r="B826" s="125" t="s">
        <v>4001</v>
      </c>
      <c r="C826" s="78" t="s">
        <v>4001</v>
      </c>
      <c r="D826" s="192">
        <v>45323</v>
      </c>
      <c r="E826" s="78" t="s">
        <v>4573</v>
      </c>
    </row>
    <row r="827" spans="2:5" ht="15" thickBot="1">
      <c r="B827" s="125" t="s">
        <v>4566</v>
      </c>
      <c r="C827" s="78" t="s">
        <v>4574</v>
      </c>
      <c r="D827" s="192">
        <v>45323</v>
      </c>
      <c r="E827" s="78" t="s">
        <v>4575</v>
      </c>
    </row>
    <row r="828" spans="2:5" ht="15" thickBot="1">
      <c r="B828" s="125" t="s">
        <v>4066</v>
      </c>
      <c r="C828" s="78" t="s">
        <v>4574</v>
      </c>
      <c r="D828" s="192">
        <v>45323</v>
      </c>
      <c r="E828" s="78" t="s">
        <v>4575</v>
      </c>
    </row>
    <row r="829" spans="2:5" ht="15" thickBot="1">
      <c r="B829" s="125" t="s">
        <v>4064</v>
      </c>
      <c r="C829" s="78" t="s">
        <v>4574</v>
      </c>
      <c r="D829" s="192">
        <v>45323</v>
      </c>
      <c r="E829" s="78" t="s">
        <v>4575</v>
      </c>
    </row>
    <row r="830" spans="2:5" ht="15" thickBot="1">
      <c r="B830" s="125" t="s">
        <v>4065</v>
      </c>
      <c r="C830" s="78" t="s">
        <v>4574</v>
      </c>
      <c r="D830" s="192">
        <v>45323</v>
      </c>
      <c r="E830" s="78" t="s">
        <v>4575</v>
      </c>
    </row>
    <row r="831" spans="2:5" ht="15" thickBot="1">
      <c r="B831" s="125" t="s">
        <v>4068</v>
      </c>
      <c r="C831" s="78" t="s">
        <v>4574</v>
      </c>
      <c r="D831" s="192">
        <v>45323</v>
      </c>
      <c r="E831" s="78" t="s">
        <v>4575</v>
      </c>
    </row>
    <row r="832" spans="2:5" ht="15" thickBot="1">
      <c r="B832" s="125" t="s">
        <v>4576</v>
      </c>
      <c r="C832" s="78" t="s">
        <v>4574</v>
      </c>
      <c r="D832" s="192">
        <v>45323</v>
      </c>
      <c r="E832" s="78" t="s">
        <v>4575</v>
      </c>
    </row>
    <row r="833" spans="2:5" ht="15" thickBot="1">
      <c r="B833" s="125" t="s">
        <v>4327</v>
      </c>
      <c r="C833" s="78" t="s">
        <v>4574</v>
      </c>
      <c r="D833" s="192">
        <v>45323</v>
      </c>
      <c r="E833" s="78" t="s">
        <v>4575</v>
      </c>
    </row>
    <row r="834" spans="2:5" ht="15" thickBot="1">
      <c r="B834" s="125" t="s">
        <v>4069</v>
      </c>
      <c r="C834" s="78" t="s">
        <v>4574</v>
      </c>
      <c r="D834" s="192">
        <v>45323</v>
      </c>
      <c r="E834" s="78" t="s">
        <v>4575</v>
      </c>
    </row>
    <row r="835" spans="2:5" ht="15" thickBot="1">
      <c r="B835" s="125" t="s">
        <v>4067</v>
      </c>
      <c r="C835" s="78" t="s">
        <v>4574</v>
      </c>
      <c r="D835" s="192">
        <v>45323</v>
      </c>
      <c r="E835" s="78" t="s">
        <v>4575</v>
      </c>
    </row>
    <row r="836" spans="2:5" ht="15" thickBot="1">
      <c r="B836" s="125" t="s">
        <v>4577</v>
      </c>
      <c r="C836" s="78" t="s">
        <v>4574</v>
      </c>
      <c r="D836" s="192">
        <v>45323</v>
      </c>
      <c r="E836" s="78" t="s">
        <v>4575</v>
      </c>
    </row>
    <row r="837" spans="2:5" ht="15" thickBot="1">
      <c r="B837" s="125" t="s">
        <v>3922</v>
      </c>
      <c r="C837" s="78" t="s">
        <v>4578</v>
      </c>
      <c r="D837" s="192">
        <v>45327</v>
      </c>
      <c r="E837" s="78" t="s">
        <v>4579</v>
      </c>
    </row>
    <row r="838" spans="2:5" ht="15" thickBot="1">
      <c r="B838" s="125" t="s">
        <v>3924</v>
      </c>
      <c r="C838" s="78" t="s">
        <v>4580</v>
      </c>
      <c r="D838" s="192">
        <v>45327</v>
      </c>
      <c r="E838" s="78" t="s">
        <v>4579</v>
      </c>
    </row>
    <row r="839" spans="2:5" ht="15" thickBot="1">
      <c r="B839" s="125" t="s">
        <v>4194</v>
      </c>
      <c r="C839" s="78" t="s">
        <v>4581</v>
      </c>
      <c r="D839" s="192">
        <v>45327</v>
      </c>
      <c r="E839" s="78" t="s">
        <v>4582</v>
      </c>
    </row>
    <row r="840" spans="2:5" ht="15" thickBot="1">
      <c r="B840" s="125" t="s">
        <v>4164</v>
      </c>
      <c r="C840" s="78" t="s">
        <v>3837</v>
      </c>
      <c r="D840" s="192">
        <v>45328</v>
      </c>
      <c r="E840" s="78" t="s">
        <v>4583</v>
      </c>
    </row>
    <row r="841" spans="2:5" ht="15" thickBot="1">
      <c r="B841" s="125" t="s">
        <v>4287</v>
      </c>
      <c r="C841" s="78" t="s">
        <v>3837</v>
      </c>
      <c r="D841" s="192">
        <v>45328</v>
      </c>
      <c r="E841" s="78" t="s">
        <v>4584</v>
      </c>
    </row>
    <row r="842" spans="2:5" ht="15" thickBot="1">
      <c r="B842" s="125" t="s">
        <v>4349</v>
      </c>
      <c r="C842" s="78" t="s">
        <v>4585</v>
      </c>
      <c r="D842" s="192">
        <v>45328</v>
      </c>
      <c r="E842" s="78" t="s">
        <v>4586</v>
      </c>
    </row>
    <row r="843" spans="2:5" ht="15" thickBot="1">
      <c r="B843" s="125" t="s">
        <v>4287</v>
      </c>
      <c r="C843" s="78" t="s">
        <v>3837</v>
      </c>
      <c r="D843" s="192">
        <v>45329</v>
      </c>
      <c r="E843" s="78" t="s">
        <v>4587</v>
      </c>
    </row>
    <row r="844" spans="2:5" ht="15" thickBot="1">
      <c r="B844" s="125" t="s">
        <v>4165</v>
      </c>
      <c r="C844" s="78" t="s">
        <v>4588</v>
      </c>
      <c r="D844" s="192">
        <v>45329</v>
      </c>
      <c r="E844" s="78" t="s">
        <v>4589</v>
      </c>
    </row>
    <row r="845" spans="2:5" ht="15" thickBot="1">
      <c r="B845" s="125" t="s">
        <v>3896</v>
      </c>
      <c r="C845" s="78" t="s">
        <v>4588</v>
      </c>
      <c r="D845" s="192">
        <v>45329</v>
      </c>
      <c r="E845" s="78" t="s">
        <v>4589</v>
      </c>
    </row>
    <row r="846" spans="2:5" ht="15" thickBot="1">
      <c r="B846" s="125" t="s">
        <v>4590</v>
      </c>
      <c r="C846" s="78" t="s">
        <v>4591</v>
      </c>
      <c r="D846" s="192">
        <v>45329</v>
      </c>
      <c r="E846" s="78" t="s">
        <v>4592</v>
      </c>
    </row>
    <row r="847" spans="2:5" ht="15" thickBot="1">
      <c r="B847" s="125" t="s">
        <v>4323</v>
      </c>
      <c r="C847" s="78" t="s">
        <v>4315</v>
      </c>
      <c r="D847" s="192">
        <v>45329</v>
      </c>
      <c r="E847" s="78" t="s">
        <v>4593</v>
      </c>
    </row>
    <row r="848" spans="2:5" ht="15" thickBot="1">
      <c r="B848" s="125" t="s">
        <v>4016</v>
      </c>
      <c r="C848" s="78" t="s">
        <v>4315</v>
      </c>
      <c r="D848" s="192">
        <v>45329</v>
      </c>
      <c r="E848" s="78" t="s">
        <v>4593</v>
      </c>
    </row>
    <row r="849" spans="2:5" ht="15" thickBot="1">
      <c r="B849" s="125" t="s">
        <v>4322</v>
      </c>
      <c r="C849" s="78" t="s">
        <v>4315</v>
      </c>
      <c r="D849" s="192">
        <v>45329</v>
      </c>
      <c r="E849" s="78" t="s">
        <v>4593</v>
      </c>
    </row>
    <row r="850" spans="2:5" ht="15" thickBot="1">
      <c r="B850" s="125" t="s">
        <v>4317</v>
      </c>
      <c r="C850" s="78" t="s">
        <v>4315</v>
      </c>
      <c r="D850" s="192">
        <v>45329</v>
      </c>
      <c r="E850" s="78" t="s">
        <v>4593</v>
      </c>
    </row>
    <row r="851" spans="2:5" ht="15" thickBot="1">
      <c r="B851" s="125" t="s">
        <v>4320</v>
      </c>
      <c r="C851" s="78" t="s">
        <v>4315</v>
      </c>
      <c r="D851" s="192">
        <v>45329</v>
      </c>
      <c r="E851" s="78" t="s">
        <v>4593</v>
      </c>
    </row>
    <row r="852" spans="2:5" ht="15" thickBot="1">
      <c r="B852" s="125" t="s">
        <v>4318</v>
      </c>
      <c r="C852" s="78" t="s">
        <v>4315</v>
      </c>
      <c r="D852" s="192">
        <v>45329</v>
      </c>
      <c r="E852" s="78" t="s">
        <v>4593</v>
      </c>
    </row>
    <row r="853" spans="2:5" ht="15" thickBot="1">
      <c r="B853" s="125" t="s">
        <v>4325</v>
      </c>
      <c r="C853" s="78" t="s">
        <v>4315</v>
      </c>
      <c r="D853" s="192">
        <v>45329</v>
      </c>
      <c r="E853" s="78" t="s">
        <v>4593</v>
      </c>
    </row>
    <row r="854" spans="2:5" ht="15" thickBot="1">
      <c r="B854" s="125" t="s">
        <v>4326</v>
      </c>
      <c r="C854" s="78" t="s">
        <v>4315</v>
      </c>
      <c r="D854" s="192">
        <v>45329</v>
      </c>
      <c r="E854" s="78" t="s">
        <v>4593</v>
      </c>
    </row>
    <row r="855" spans="2:5" ht="15" thickBot="1">
      <c r="B855" s="125" t="s">
        <v>4419</v>
      </c>
      <c r="C855" s="78" t="s">
        <v>4315</v>
      </c>
      <c r="D855" s="192">
        <v>45329</v>
      </c>
      <c r="E855" s="78" t="s">
        <v>4593</v>
      </c>
    </row>
    <row r="856" spans="2:5" ht="15" thickBot="1">
      <c r="B856" s="125" t="s">
        <v>4324</v>
      </c>
      <c r="C856" s="78" t="s">
        <v>4315</v>
      </c>
      <c r="D856" s="192">
        <v>45329</v>
      </c>
      <c r="E856" s="78" t="s">
        <v>4593</v>
      </c>
    </row>
    <row r="857" spans="2:5" ht="15" thickBot="1">
      <c r="B857" s="125" t="s">
        <v>4321</v>
      </c>
      <c r="C857" s="78" t="s">
        <v>4315</v>
      </c>
      <c r="D857" s="192">
        <v>45329</v>
      </c>
      <c r="E857" s="78" t="s">
        <v>4593</v>
      </c>
    </row>
    <row r="858" spans="2:5" ht="15" thickBot="1">
      <c r="B858" s="125" t="s">
        <v>4319</v>
      </c>
      <c r="C858" s="78" t="s">
        <v>4315</v>
      </c>
      <c r="D858" s="192">
        <v>45329</v>
      </c>
      <c r="E858" s="78" t="s">
        <v>4593</v>
      </c>
    </row>
    <row r="859" spans="2:5" ht="15" thickBot="1">
      <c r="B859" s="125" t="s">
        <v>4497</v>
      </c>
      <c r="C859" s="78" t="s">
        <v>4594</v>
      </c>
      <c r="D859" s="192">
        <v>45329</v>
      </c>
      <c r="E859" s="78" t="s">
        <v>4595</v>
      </c>
    </row>
    <row r="860" spans="2:5" ht="15" thickBot="1">
      <c r="B860" s="125" t="s">
        <v>4171</v>
      </c>
      <c r="C860" s="78" t="s">
        <v>4594</v>
      </c>
      <c r="D860" s="192">
        <v>45329</v>
      </c>
      <c r="E860" s="78" t="s">
        <v>4595</v>
      </c>
    </row>
    <row r="861" spans="2:5" ht="15" thickBot="1">
      <c r="B861" s="125" t="s">
        <v>4596</v>
      </c>
      <c r="C861" s="78" t="s">
        <v>4594</v>
      </c>
      <c r="D861" s="192">
        <v>45329</v>
      </c>
      <c r="E861" s="78" t="s">
        <v>4595</v>
      </c>
    </row>
    <row r="862" spans="2:5" ht="15" thickBot="1">
      <c r="B862" s="125" t="s">
        <v>4165</v>
      </c>
      <c r="C862" s="78" t="s">
        <v>4382</v>
      </c>
      <c r="D862" s="192">
        <v>45329</v>
      </c>
      <c r="E862" s="78" t="s">
        <v>3888</v>
      </c>
    </row>
    <row r="863" spans="2:5" ht="15" thickBot="1">
      <c r="B863" s="125" t="s">
        <v>3891</v>
      </c>
      <c r="C863" s="78" t="s">
        <v>4382</v>
      </c>
      <c r="D863" s="192">
        <v>45329</v>
      </c>
      <c r="E863" s="78" t="s">
        <v>3888</v>
      </c>
    </row>
    <row r="864" spans="2:5" ht="15" thickBot="1">
      <c r="B864" s="125" t="s">
        <v>3896</v>
      </c>
      <c r="C864" s="78" t="s">
        <v>4382</v>
      </c>
      <c r="D864" s="192">
        <v>45329</v>
      </c>
      <c r="E864" s="78" t="s">
        <v>3888</v>
      </c>
    </row>
    <row r="865" spans="2:5" ht="15" thickBot="1">
      <c r="B865" s="125" t="s">
        <v>3889</v>
      </c>
      <c r="C865" s="78" t="s">
        <v>4382</v>
      </c>
      <c r="D865" s="192">
        <v>45329</v>
      </c>
      <c r="E865" s="78" t="s">
        <v>3888</v>
      </c>
    </row>
    <row r="866" spans="2:5" ht="15" thickBot="1">
      <c r="B866" s="125" t="s">
        <v>3892</v>
      </c>
      <c r="C866" s="78" t="s">
        <v>4382</v>
      </c>
      <c r="D866" s="192">
        <v>45329</v>
      </c>
      <c r="E866" s="78" t="s">
        <v>3888</v>
      </c>
    </row>
    <row r="867" spans="2:5" ht="15" thickBot="1">
      <c r="B867" s="125" t="s">
        <v>3895</v>
      </c>
      <c r="C867" s="78" t="s">
        <v>4382</v>
      </c>
      <c r="D867" s="192">
        <v>45329</v>
      </c>
      <c r="E867" s="78" t="s">
        <v>3888</v>
      </c>
    </row>
    <row r="868" spans="2:5" ht="15" thickBot="1">
      <c r="B868" s="125" t="s">
        <v>4210</v>
      </c>
      <c r="C868" s="78" t="s">
        <v>4382</v>
      </c>
      <c r="D868" s="192">
        <v>45329</v>
      </c>
      <c r="E868" s="78" t="s">
        <v>3888</v>
      </c>
    </row>
    <row r="869" spans="2:5" ht="15" thickBot="1">
      <c r="B869" s="125" t="s">
        <v>3899</v>
      </c>
      <c r="C869" s="78" t="s">
        <v>4382</v>
      </c>
      <c r="D869" s="192">
        <v>45329</v>
      </c>
      <c r="E869" s="78" t="s">
        <v>3888</v>
      </c>
    </row>
    <row r="870" spans="2:5" ht="15" thickBot="1">
      <c r="B870" s="125" t="s">
        <v>4193</v>
      </c>
      <c r="C870" s="78" t="s">
        <v>4382</v>
      </c>
      <c r="D870" s="192">
        <v>45329</v>
      </c>
      <c r="E870" s="78" t="s">
        <v>3888</v>
      </c>
    </row>
    <row r="871" spans="2:5" ht="15" thickBot="1">
      <c r="B871" s="125" t="s">
        <v>3894</v>
      </c>
      <c r="C871" s="78" t="s">
        <v>4382</v>
      </c>
      <c r="D871" s="192">
        <v>45329</v>
      </c>
      <c r="E871" s="78" t="s">
        <v>3888</v>
      </c>
    </row>
    <row r="872" spans="2:5" ht="15" thickBot="1">
      <c r="B872" s="125" t="s">
        <v>3898</v>
      </c>
      <c r="C872" s="78" t="s">
        <v>4382</v>
      </c>
      <c r="D872" s="192">
        <v>45329</v>
      </c>
      <c r="E872" s="78" t="s">
        <v>3888</v>
      </c>
    </row>
    <row r="873" spans="2:5" ht="15" thickBot="1">
      <c r="B873" s="125" t="s">
        <v>3897</v>
      </c>
      <c r="C873" s="78" t="s">
        <v>4382</v>
      </c>
      <c r="D873" s="192">
        <v>45329</v>
      </c>
      <c r="E873" s="78" t="s">
        <v>3888</v>
      </c>
    </row>
    <row r="874" spans="2:5" ht="15" thickBot="1">
      <c r="B874" s="125" t="s">
        <v>3919</v>
      </c>
      <c r="C874" s="78" t="s">
        <v>4597</v>
      </c>
      <c r="D874" s="192">
        <v>45331</v>
      </c>
      <c r="E874" s="78" t="s">
        <v>4598</v>
      </c>
    </row>
    <row r="875" spans="2:5" ht="15" thickBot="1">
      <c r="B875" s="125" t="s">
        <v>3864</v>
      </c>
      <c r="C875" s="78" t="s">
        <v>4599</v>
      </c>
      <c r="D875" s="192">
        <v>45335</v>
      </c>
      <c r="E875" s="78" t="s">
        <v>4600</v>
      </c>
    </row>
    <row r="876" spans="2:5" ht="15" thickBot="1">
      <c r="B876" s="125" t="s">
        <v>3862</v>
      </c>
      <c r="C876" s="78" t="s">
        <v>4601</v>
      </c>
      <c r="D876" s="192">
        <v>45335</v>
      </c>
      <c r="E876" s="78" t="s">
        <v>4602</v>
      </c>
    </row>
    <row r="877" spans="2:5" ht="15" thickBot="1">
      <c r="B877" s="125" t="s">
        <v>3926</v>
      </c>
      <c r="C877" s="78" t="s">
        <v>4603</v>
      </c>
      <c r="D877" s="192">
        <v>45335</v>
      </c>
      <c r="E877" s="78" t="s">
        <v>4604</v>
      </c>
    </row>
    <row r="878" spans="2:5" ht="15" thickBot="1">
      <c r="B878" s="125" t="s">
        <v>4605</v>
      </c>
      <c r="C878" s="78" t="s">
        <v>4606</v>
      </c>
      <c r="D878" s="192">
        <v>45335</v>
      </c>
      <c r="E878" s="78" t="s">
        <v>4607</v>
      </c>
    </row>
    <row r="879" spans="2:5" ht="15" thickBot="1">
      <c r="B879" s="125" t="s">
        <v>3999</v>
      </c>
      <c r="C879" s="78" t="s">
        <v>4608</v>
      </c>
      <c r="D879" s="192">
        <v>45336</v>
      </c>
      <c r="E879" s="78" t="s">
        <v>4609</v>
      </c>
    </row>
    <row r="880" spans="2:5" ht="15" thickBot="1">
      <c r="B880" s="125" t="s">
        <v>3945</v>
      </c>
      <c r="C880" s="78" t="s">
        <v>4608</v>
      </c>
      <c r="D880" s="192">
        <v>45336</v>
      </c>
      <c r="E880" s="78" t="s">
        <v>4609</v>
      </c>
    </row>
    <row r="881" spans="2:5" ht="15" thickBot="1">
      <c r="B881" s="125" t="s">
        <v>4300</v>
      </c>
      <c r="C881" s="78" t="s">
        <v>4610</v>
      </c>
      <c r="D881" s="192">
        <v>45336</v>
      </c>
      <c r="E881" s="78" t="s">
        <v>4611</v>
      </c>
    </row>
    <row r="882" spans="2:5" ht="15" thickBot="1">
      <c r="B882" s="125" t="s">
        <v>3841</v>
      </c>
      <c r="C882" s="78" t="s">
        <v>4612</v>
      </c>
      <c r="D882" s="192">
        <v>45336</v>
      </c>
      <c r="E882" s="78" t="s">
        <v>4613</v>
      </c>
    </row>
    <row r="883" spans="2:5" ht="15" thickBot="1">
      <c r="B883" s="125" t="s">
        <v>3846</v>
      </c>
      <c r="C883" s="78" t="s">
        <v>4612</v>
      </c>
      <c r="D883" s="192">
        <v>45336</v>
      </c>
      <c r="E883" s="78" t="s">
        <v>4613</v>
      </c>
    </row>
    <row r="884" spans="2:5" ht="15" thickBot="1">
      <c r="B884" s="125" t="s">
        <v>3844</v>
      </c>
      <c r="C884" s="78" t="s">
        <v>4612</v>
      </c>
      <c r="D884" s="192">
        <v>45336</v>
      </c>
      <c r="E884" s="78" t="s">
        <v>4613</v>
      </c>
    </row>
    <row r="885" spans="2:5" ht="15" thickBot="1">
      <c r="B885" s="125" t="s">
        <v>3848</v>
      </c>
      <c r="C885" s="78" t="s">
        <v>4612</v>
      </c>
      <c r="D885" s="192">
        <v>45336</v>
      </c>
      <c r="E885" s="78" t="s">
        <v>4613</v>
      </c>
    </row>
    <row r="886" spans="2:5" ht="15" thickBot="1">
      <c r="B886" s="125" t="s">
        <v>3847</v>
      </c>
      <c r="C886" s="78" t="s">
        <v>4612</v>
      </c>
      <c r="D886" s="192">
        <v>45336</v>
      </c>
      <c r="E886" s="78" t="s">
        <v>4613</v>
      </c>
    </row>
    <row r="887" spans="2:5" ht="15" thickBot="1">
      <c r="B887" s="125" t="s">
        <v>4614</v>
      </c>
      <c r="C887" s="78" t="s">
        <v>4612</v>
      </c>
      <c r="D887" s="192">
        <v>45336</v>
      </c>
      <c r="E887" s="78" t="s">
        <v>4613</v>
      </c>
    </row>
    <row r="888" spans="2:5" ht="15" thickBot="1">
      <c r="B888" s="125" t="s">
        <v>3969</v>
      </c>
      <c r="C888" s="78" t="s">
        <v>4051</v>
      </c>
      <c r="D888" s="192">
        <v>45337</v>
      </c>
      <c r="E888" s="78" t="s">
        <v>4615</v>
      </c>
    </row>
    <row r="889" spans="2:5" ht="15" thickBot="1">
      <c r="B889" s="125" t="s">
        <v>3976</v>
      </c>
      <c r="C889" s="78" t="s">
        <v>4051</v>
      </c>
      <c r="D889" s="192">
        <v>45337</v>
      </c>
      <c r="E889" s="78" t="s">
        <v>4615</v>
      </c>
    </row>
    <row r="890" spans="2:5" ht="15" thickBot="1">
      <c r="B890" s="125" t="s">
        <v>3970</v>
      </c>
      <c r="C890" s="78" t="s">
        <v>4051</v>
      </c>
      <c r="D890" s="192">
        <v>45337</v>
      </c>
      <c r="E890" s="78" t="s">
        <v>4615</v>
      </c>
    </row>
    <row r="891" spans="2:5" ht="15" thickBot="1">
      <c r="B891" s="125" t="s">
        <v>3967</v>
      </c>
      <c r="C891" s="78" t="s">
        <v>4051</v>
      </c>
      <c r="D891" s="192">
        <v>45337</v>
      </c>
      <c r="E891" s="78" t="s">
        <v>4615</v>
      </c>
    </row>
    <row r="892" spans="2:5" ht="15" thickBot="1">
      <c r="B892" s="125" t="s">
        <v>3975</v>
      </c>
      <c r="C892" s="78" t="s">
        <v>4051</v>
      </c>
      <c r="D892" s="192">
        <v>45337</v>
      </c>
      <c r="E892" s="78" t="s">
        <v>4615</v>
      </c>
    </row>
    <row r="893" spans="2:5" ht="15" thickBot="1">
      <c r="B893" s="125" t="s">
        <v>3972</v>
      </c>
      <c r="C893" s="78" t="s">
        <v>4051</v>
      </c>
      <c r="D893" s="192">
        <v>45337</v>
      </c>
      <c r="E893" s="78" t="s">
        <v>4615</v>
      </c>
    </row>
    <row r="894" spans="2:5" ht="15" thickBot="1">
      <c r="B894" s="125" t="s">
        <v>3978</v>
      </c>
      <c r="C894" s="78" t="s">
        <v>4051</v>
      </c>
      <c r="D894" s="192">
        <v>45337</v>
      </c>
      <c r="E894" s="78" t="s">
        <v>4615</v>
      </c>
    </row>
    <row r="895" spans="2:5" ht="15" thickBot="1">
      <c r="B895" s="125" t="s">
        <v>3979</v>
      </c>
      <c r="C895" s="78" t="s">
        <v>4051</v>
      </c>
      <c r="D895" s="192">
        <v>45337</v>
      </c>
      <c r="E895" s="78" t="s">
        <v>4615</v>
      </c>
    </row>
    <row r="896" spans="2:5" ht="15" thickBot="1">
      <c r="B896" s="125" t="s">
        <v>3974</v>
      </c>
      <c r="C896" s="78" t="s">
        <v>4051</v>
      </c>
      <c r="D896" s="192">
        <v>45337</v>
      </c>
      <c r="E896" s="78" t="s">
        <v>4615</v>
      </c>
    </row>
    <row r="897" spans="2:5" ht="15" thickBot="1">
      <c r="B897" s="125" t="s">
        <v>3977</v>
      </c>
      <c r="C897" s="78" t="s">
        <v>4051</v>
      </c>
      <c r="D897" s="192">
        <v>45337</v>
      </c>
      <c r="E897" s="78" t="s">
        <v>4615</v>
      </c>
    </row>
    <row r="898" spans="2:5" ht="15" thickBot="1">
      <c r="B898" s="125" t="s">
        <v>3859</v>
      </c>
      <c r="C898" s="78" t="s">
        <v>4616</v>
      </c>
      <c r="D898" s="192">
        <v>45337</v>
      </c>
      <c r="E898" s="78" t="s">
        <v>4499</v>
      </c>
    </row>
    <row r="899" spans="2:5" ht="15" thickBot="1">
      <c r="B899" s="125" t="s">
        <v>4617</v>
      </c>
      <c r="C899" s="78" t="s">
        <v>4618</v>
      </c>
      <c r="D899" s="192">
        <v>45337</v>
      </c>
      <c r="E899" s="78" t="s">
        <v>4619</v>
      </c>
    </row>
    <row r="900" spans="2:5" ht="15" thickBot="1">
      <c r="B900" s="125" t="s">
        <v>3859</v>
      </c>
      <c r="C900" s="78" t="s">
        <v>4620</v>
      </c>
      <c r="D900" s="192">
        <v>45340</v>
      </c>
      <c r="E900" s="78" t="s">
        <v>4621</v>
      </c>
    </row>
    <row r="901" spans="2:5" ht="15" thickBot="1">
      <c r="B901" s="125" t="s">
        <v>3859</v>
      </c>
      <c r="C901" s="78" t="s">
        <v>4622</v>
      </c>
      <c r="D901" s="192">
        <v>45341</v>
      </c>
      <c r="E901" s="78" t="s">
        <v>4623</v>
      </c>
    </row>
    <row r="902" spans="2:5" ht="15" thickBot="1">
      <c r="B902" s="125" t="s">
        <v>4624</v>
      </c>
      <c r="C902" s="78" t="s">
        <v>4625</v>
      </c>
      <c r="D902" s="192">
        <v>45343</v>
      </c>
      <c r="E902" s="78" t="s">
        <v>4626</v>
      </c>
    </row>
    <row r="903" spans="2:5" ht="15" thickBot="1">
      <c r="B903" s="125" t="s">
        <v>4149</v>
      </c>
      <c r="C903" s="78" t="s">
        <v>4627</v>
      </c>
      <c r="D903" s="192">
        <v>45343</v>
      </c>
      <c r="E903" s="78" t="s">
        <v>4628</v>
      </c>
    </row>
    <row r="904" spans="2:5" ht="15" thickBot="1">
      <c r="B904" s="125" t="s">
        <v>4032</v>
      </c>
      <c r="C904" s="78" t="s">
        <v>3837</v>
      </c>
      <c r="D904" s="192">
        <v>45344</v>
      </c>
      <c r="E904" s="78" t="s">
        <v>4629</v>
      </c>
    </row>
    <row r="905" spans="2:5" ht="15" thickBot="1">
      <c r="B905" s="125" t="s">
        <v>4033</v>
      </c>
      <c r="C905" s="78" t="s">
        <v>3837</v>
      </c>
      <c r="D905" s="192">
        <v>45344</v>
      </c>
      <c r="E905" s="78" t="s">
        <v>4630</v>
      </c>
    </row>
    <row r="906" spans="2:5" ht="15" thickBot="1">
      <c r="B906" s="125" t="s">
        <v>4029</v>
      </c>
      <c r="C906" s="78" t="s">
        <v>3837</v>
      </c>
      <c r="D906" s="192">
        <v>45344</v>
      </c>
      <c r="E906" s="78" t="s">
        <v>4631</v>
      </c>
    </row>
    <row r="907" spans="2:5" ht="15" thickBot="1">
      <c r="B907" s="125" t="s">
        <v>4040</v>
      </c>
      <c r="C907" s="78" t="s">
        <v>3837</v>
      </c>
      <c r="D907" s="192">
        <v>45344</v>
      </c>
      <c r="E907" s="78" t="s">
        <v>4632</v>
      </c>
    </row>
    <row r="908" spans="2:5" ht="15" thickBot="1">
      <c r="B908" s="125" t="s">
        <v>4037</v>
      </c>
      <c r="C908" s="78" t="s">
        <v>3837</v>
      </c>
      <c r="D908" s="192">
        <v>45344</v>
      </c>
      <c r="E908" s="78" t="s">
        <v>4632</v>
      </c>
    </row>
    <row r="909" spans="2:5" ht="15" thickBot="1">
      <c r="B909" s="125" t="s">
        <v>4034</v>
      </c>
      <c r="C909" s="78" t="s">
        <v>3837</v>
      </c>
      <c r="D909" s="192">
        <v>45344</v>
      </c>
      <c r="E909" s="78" t="s">
        <v>4633</v>
      </c>
    </row>
    <row r="910" spans="2:5" ht="15" thickBot="1">
      <c r="B910" s="125" t="s">
        <v>4038</v>
      </c>
      <c r="C910" s="78" t="s">
        <v>3837</v>
      </c>
      <c r="D910" s="192">
        <v>45344</v>
      </c>
      <c r="E910" s="78" t="s">
        <v>4634</v>
      </c>
    </row>
    <row r="911" spans="2:5" ht="15" thickBot="1">
      <c r="B911" s="125" t="s">
        <v>4036</v>
      </c>
      <c r="C911" s="78" t="s">
        <v>3837</v>
      </c>
      <c r="D911" s="192">
        <v>45344</v>
      </c>
      <c r="E911" s="78" t="s">
        <v>4634</v>
      </c>
    </row>
    <row r="912" spans="2:5" ht="15" thickBot="1">
      <c r="B912" s="125" t="s">
        <v>4035</v>
      </c>
      <c r="C912" s="78" t="s">
        <v>3837</v>
      </c>
      <c r="D912" s="192">
        <v>45344</v>
      </c>
      <c r="E912" s="78" t="s">
        <v>4634</v>
      </c>
    </row>
    <row r="913" spans="2:5" ht="15" thickBot="1">
      <c r="B913" s="125" t="s">
        <v>3817</v>
      </c>
      <c r="C913" s="78" t="s">
        <v>4461</v>
      </c>
      <c r="D913" s="192">
        <v>45344</v>
      </c>
      <c r="E913" s="78" t="s">
        <v>3888</v>
      </c>
    </row>
    <row r="914" spans="2:5" ht="15" thickBot="1">
      <c r="B914" s="125" t="s">
        <v>3826</v>
      </c>
      <c r="C914" s="78" t="s">
        <v>4461</v>
      </c>
      <c r="D914" s="192">
        <v>45344</v>
      </c>
      <c r="E914" s="78" t="s">
        <v>3888</v>
      </c>
    </row>
    <row r="915" spans="2:5" ht="15" thickBot="1">
      <c r="B915" s="125" t="s">
        <v>2287</v>
      </c>
      <c r="C915" s="78" t="s">
        <v>4461</v>
      </c>
      <c r="D915" s="192">
        <v>45344</v>
      </c>
      <c r="E915" s="78" t="s">
        <v>3888</v>
      </c>
    </row>
    <row r="916" spans="2:5" ht="15" thickBot="1">
      <c r="B916" s="125" t="s">
        <v>4395</v>
      </c>
      <c r="C916" s="78" t="s">
        <v>4461</v>
      </c>
      <c r="D916" s="192">
        <v>45344</v>
      </c>
      <c r="E916" s="78" t="s">
        <v>3888</v>
      </c>
    </row>
    <row r="917" spans="2:5" ht="15" thickBot="1">
      <c r="B917" s="125" t="s">
        <v>4320</v>
      </c>
      <c r="C917" s="78" t="s">
        <v>4461</v>
      </c>
      <c r="D917" s="192">
        <v>45344</v>
      </c>
      <c r="E917" s="78" t="s">
        <v>3888</v>
      </c>
    </row>
    <row r="918" spans="2:5" ht="15" thickBot="1">
      <c r="B918" s="125" t="s">
        <v>3996</v>
      </c>
      <c r="C918" s="78" t="s">
        <v>4635</v>
      </c>
      <c r="D918" s="192">
        <v>45351</v>
      </c>
      <c r="E918" s="78" t="s">
        <v>4636</v>
      </c>
    </row>
    <row r="919" spans="2:5" ht="15" thickBot="1">
      <c r="B919" s="125" t="s">
        <v>3859</v>
      </c>
      <c r="C919" s="78" t="s">
        <v>4637</v>
      </c>
      <c r="D919" s="192">
        <v>45351</v>
      </c>
      <c r="E919" s="78" t="s">
        <v>4638</v>
      </c>
    </row>
    <row r="920" spans="2:5" ht="15" thickBot="1">
      <c r="B920" s="125" t="s">
        <v>3859</v>
      </c>
      <c r="C920" s="78" t="s">
        <v>4639</v>
      </c>
      <c r="D920" s="192">
        <v>45352</v>
      </c>
      <c r="E920" s="78" t="s">
        <v>4640</v>
      </c>
    </row>
    <row r="921" spans="2:5" ht="15" thickBot="1">
      <c r="B921" s="125" t="s">
        <v>3859</v>
      </c>
      <c r="C921" s="78" t="s">
        <v>4641</v>
      </c>
      <c r="D921" s="192">
        <v>45352</v>
      </c>
      <c r="E921" s="78" t="s">
        <v>4642</v>
      </c>
    </row>
    <row r="922" spans="2:5" ht="15" thickBot="1">
      <c r="B922" s="125" t="s">
        <v>4643</v>
      </c>
      <c r="C922" s="78" t="s">
        <v>4644</v>
      </c>
      <c r="D922" s="192">
        <v>45355</v>
      </c>
      <c r="E922" s="78" t="s">
        <v>4645</v>
      </c>
    </row>
    <row r="923" spans="2:5" ht="15" thickBot="1">
      <c r="B923" s="125" t="s">
        <v>3915</v>
      </c>
      <c r="C923" s="78" t="s">
        <v>4646</v>
      </c>
      <c r="D923" s="192">
        <v>45356</v>
      </c>
      <c r="E923" s="78" t="s">
        <v>4647</v>
      </c>
    </row>
    <row r="924" spans="2:5" ht="15" thickBot="1">
      <c r="B924" s="125" t="s">
        <v>3836</v>
      </c>
      <c r="C924" s="78" t="s">
        <v>4648</v>
      </c>
      <c r="D924" s="192">
        <v>45356</v>
      </c>
      <c r="E924" s="78" t="s">
        <v>4649</v>
      </c>
    </row>
    <row r="925" spans="2:5" ht="15" thickBot="1">
      <c r="B925" s="125" t="s">
        <v>4486</v>
      </c>
      <c r="C925" s="78" t="s">
        <v>4382</v>
      </c>
      <c r="D925" s="192">
        <v>45357</v>
      </c>
      <c r="E925" s="78" t="s">
        <v>4650</v>
      </c>
    </row>
    <row r="926" spans="2:5" ht="15" thickBot="1">
      <c r="B926" s="125" t="s">
        <v>3896</v>
      </c>
      <c r="C926" s="78" t="s">
        <v>4382</v>
      </c>
      <c r="D926" s="192">
        <v>45357</v>
      </c>
      <c r="E926" s="78" t="s">
        <v>4650</v>
      </c>
    </row>
    <row r="927" spans="2:5" ht="15" thickBot="1">
      <c r="B927" s="125" t="s">
        <v>3890</v>
      </c>
      <c r="C927" s="78" t="s">
        <v>4382</v>
      </c>
      <c r="D927" s="192">
        <v>45357</v>
      </c>
      <c r="E927" s="78" t="s">
        <v>4650</v>
      </c>
    </row>
    <row r="928" spans="2:5" ht="15" thickBot="1">
      <c r="B928" s="125" t="s">
        <v>4164</v>
      </c>
      <c r="C928" s="78" t="s">
        <v>4382</v>
      </c>
      <c r="D928" s="192">
        <v>45357</v>
      </c>
      <c r="E928" s="78" t="s">
        <v>4650</v>
      </c>
    </row>
    <row r="929" spans="2:5" ht="15" thickBot="1">
      <c r="B929" s="125" t="s">
        <v>3897</v>
      </c>
      <c r="C929" s="78" t="s">
        <v>4382</v>
      </c>
      <c r="D929" s="192">
        <v>45357</v>
      </c>
      <c r="E929" s="78" t="s">
        <v>4650</v>
      </c>
    </row>
    <row r="930" spans="2:5" ht="15" thickBot="1">
      <c r="B930" s="125" t="s">
        <v>3886</v>
      </c>
      <c r="C930" s="78" t="s">
        <v>4382</v>
      </c>
      <c r="D930" s="192">
        <v>45357</v>
      </c>
      <c r="E930" s="78" t="s">
        <v>4650</v>
      </c>
    </row>
    <row r="931" spans="2:5" ht="15" thickBot="1">
      <c r="B931" s="125" t="s">
        <v>3891</v>
      </c>
      <c r="C931" s="78" t="s">
        <v>4382</v>
      </c>
      <c r="D931" s="192">
        <v>45357</v>
      </c>
      <c r="E931" s="78" t="s">
        <v>4650</v>
      </c>
    </row>
    <row r="932" spans="2:5" ht="15" thickBot="1">
      <c r="B932" s="125" t="s">
        <v>4210</v>
      </c>
      <c r="C932" s="78" t="s">
        <v>4382</v>
      </c>
      <c r="D932" s="192">
        <v>45357</v>
      </c>
      <c r="E932" s="78" t="s">
        <v>4650</v>
      </c>
    </row>
    <row r="933" spans="2:5" ht="15" thickBot="1">
      <c r="B933" s="125" t="s">
        <v>3899</v>
      </c>
      <c r="C933" s="78" t="s">
        <v>4382</v>
      </c>
      <c r="D933" s="192">
        <v>45357</v>
      </c>
      <c r="E933" s="78" t="s">
        <v>4650</v>
      </c>
    </row>
    <row r="934" spans="2:5" ht="15" thickBot="1">
      <c r="B934" s="125" t="s">
        <v>4193</v>
      </c>
      <c r="C934" s="78" t="s">
        <v>4382</v>
      </c>
      <c r="D934" s="192">
        <v>45357</v>
      </c>
      <c r="E934" s="78" t="s">
        <v>4650</v>
      </c>
    </row>
    <row r="935" spans="2:5" ht="15" thickBot="1">
      <c r="B935" s="125" t="s">
        <v>3898</v>
      </c>
      <c r="C935" s="78" t="s">
        <v>4382</v>
      </c>
      <c r="D935" s="192">
        <v>45357</v>
      </c>
      <c r="E935" s="78" t="s">
        <v>4650</v>
      </c>
    </row>
    <row r="936" spans="2:5" ht="15" thickBot="1">
      <c r="B936" s="125" t="s">
        <v>3892</v>
      </c>
      <c r="C936" s="78" t="s">
        <v>4382</v>
      </c>
      <c r="D936" s="192">
        <v>45357</v>
      </c>
      <c r="E936" s="78" t="s">
        <v>4650</v>
      </c>
    </row>
    <row r="937" spans="2:5" ht="15" thickBot="1">
      <c r="B937" s="125" t="s">
        <v>4165</v>
      </c>
      <c r="C937" s="78" t="s">
        <v>4382</v>
      </c>
      <c r="D937" s="192">
        <v>45357</v>
      </c>
      <c r="E937" s="78" t="s">
        <v>4650</v>
      </c>
    </row>
    <row r="938" spans="2:5" ht="15" thickBot="1">
      <c r="B938" s="125" t="s">
        <v>3895</v>
      </c>
      <c r="C938" s="78" t="s">
        <v>4382</v>
      </c>
      <c r="D938" s="192">
        <v>45357</v>
      </c>
      <c r="E938" s="78" t="s">
        <v>4650</v>
      </c>
    </row>
    <row r="939" spans="2:5" ht="15" thickBot="1">
      <c r="B939" s="125" t="s">
        <v>4167</v>
      </c>
      <c r="C939" s="78" t="s">
        <v>4382</v>
      </c>
      <c r="D939" s="192">
        <v>45357</v>
      </c>
      <c r="E939" s="78" t="s">
        <v>4650</v>
      </c>
    </row>
    <row r="940" spans="2:5" ht="15" thickBot="1">
      <c r="B940" s="125" t="s">
        <v>3893</v>
      </c>
      <c r="C940" s="78" t="s">
        <v>4382</v>
      </c>
      <c r="D940" s="192">
        <v>45357</v>
      </c>
      <c r="E940" s="78" t="s">
        <v>4650</v>
      </c>
    </row>
    <row r="941" spans="2:5" ht="15" thickBot="1">
      <c r="B941" s="125" t="s">
        <v>3894</v>
      </c>
      <c r="C941" s="78" t="s">
        <v>4382</v>
      </c>
      <c r="D941" s="192">
        <v>45357</v>
      </c>
      <c r="E941" s="78" t="s">
        <v>4650</v>
      </c>
    </row>
    <row r="942" spans="2:5" ht="15" thickBot="1">
      <c r="B942" s="125" t="s">
        <v>3826</v>
      </c>
      <c r="C942" s="78" t="s">
        <v>4651</v>
      </c>
      <c r="D942" s="192">
        <v>45357</v>
      </c>
      <c r="E942" s="78" t="s">
        <v>4652</v>
      </c>
    </row>
    <row r="943" spans="2:5" ht="15" thickBot="1">
      <c r="B943" s="125" t="s">
        <v>3820</v>
      </c>
      <c r="C943" s="78" t="s">
        <v>4651</v>
      </c>
      <c r="D943" s="192">
        <v>45357</v>
      </c>
      <c r="E943" s="78" t="s">
        <v>4652</v>
      </c>
    </row>
    <row r="944" spans="2:5" ht="15" thickBot="1">
      <c r="B944" s="125" t="s">
        <v>3817</v>
      </c>
      <c r="C944" s="78" t="s">
        <v>4651</v>
      </c>
      <c r="D944" s="192">
        <v>45357</v>
      </c>
      <c r="E944" s="78" t="s">
        <v>4652</v>
      </c>
    </row>
    <row r="945" spans="2:5" ht="15" thickBot="1">
      <c r="B945" s="125" t="s">
        <v>3811</v>
      </c>
      <c r="C945" s="78" t="s">
        <v>4651</v>
      </c>
      <c r="D945" s="192">
        <v>45357</v>
      </c>
      <c r="E945" s="78" t="s">
        <v>4652</v>
      </c>
    </row>
    <row r="946" spans="2:5" ht="15" thickBot="1">
      <c r="B946" s="125" t="s">
        <v>3820</v>
      </c>
      <c r="C946" s="78" t="s">
        <v>4651</v>
      </c>
      <c r="D946" s="192">
        <v>45357</v>
      </c>
      <c r="E946" s="78" t="s">
        <v>4652</v>
      </c>
    </row>
    <row r="947" spans="2:5" ht="15" thickBot="1">
      <c r="B947" s="125" t="s">
        <v>3803</v>
      </c>
      <c r="C947" s="78" t="s">
        <v>4651</v>
      </c>
      <c r="D947" s="192">
        <v>45357</v>
      </c>
      <c r="E947" s="78" t="s">
        <v>4652</v>
      </c>
    </row>
    <row r="948" spans="2:5" ht="15" thickBot="1">
      <c r="B948" s="125" t="s">
        <v>2291</v>
      </c>
      <c r="C948" s="78" t="s">
        <v>4651</v>
      </c>
      <c r="D948" s="192">
        <v>45357</v>
      </c>
      <c r="E948" s="78" t="s">
        <v>4652</v>
      </c>
    </row>
    <row r="949" spans="2:5" ht="15" thickBot="1">
      <c r="B949" s="125" t="s">
        <v>3823</v>
      </c>
      <c r="C949" s="78" t="s">
        <v>4651</v>
      </c>
      <c r="D949" s="192">
        <v>45357</v>
      </c>
      <c r="E949" s="78" t="s">
        <v>4652</v>
      </c>
    </row>
    <row r="950" spans="2:5" ht="15" thickBot="1">
      <c r="B950" s="125" t="s">
        <v>3994</v>
      </c>
      <c r="C950" s="78" t="s">
        <v>4651</v>
      </c>
      <c r="D950" s="192">
        <v>45357</v>
      </c>
      <c r="E950" s="78" t="s">
        <v>4652</v>
      </c>
    </row>
    <row r="951" spans="2:5" ht="15" thickBot="1">
      <c r="B951" s="125" t="s">
        <v>2287</v>
      </c>
      <c r="C951" s="78" t="s">
        <v>4651</v>
      </c>
      <c r="D951" s="192">
        <v>45357</v>
      </c>
      <c r="E951" s="78" t="s">
        <v>4652</v>
      </c>
    </row>
    <row r="952" spans="2:5" ht="15" thickBot="1">
      <c r="B952" s="125" t="s">
        <v>4071</v>
      </c>
      <c r="C952" s="78" t="s">
        <v>4653</v>
      </c>
      <c r="D952" s="192">
        <v>45358</v>
      </c>
      <c r="E952" s="78" t="s">
        <v>4654</v>
      </c>
    </row>
    <row r="953" spans="2:5" ht="15" thickBot="1">
      <c r="B953" s="125" t="s">
        <v>4261</v>
      </c>
      <c r="C953" s="78" t="s">
        <v>4655</v>
      </c>
      <c r="D953" s="192">
        <v>45358</v>
      </c>
      <c r="E953" s="78" t="s">
        <v>4654</v>
      </c>
    </row>
    <row r="954" spans="2:5" ht="15" thickBot="1">
      <c r="B954" s="125" t="s">
        <v>4264</v>
      </c>
      <c r="C954" s="78" t="s">
        <v>4656</v>
      </c>
      <c r="D954" s="192">
        <v>45358</v>
      </c>
      <c r="E954" s="78" t="s">
        <v>4654</v>
      </c>
    </row>
    <row r="955" spans="2:5" ht="15" thickBot="1">
      <c r="B955" s="125" t="s">
        <v>4281</v>
      </c>
      <c r="C955" s="78" t="s">
        <v>4657</v>
      </c>
      <c r="D955" s="192">
        <v>45358</v>
      </c>
      <c r="E955" s="78" t="s">
        <v>4654</v>
      </c>
    </row>
    <row r="956" spans="2:5" ht="15" thickBot="1">
      <c r="B956" s="125" t="s">
        <v>4293</v>
      </c>
      <c r="C956" s="78" t="s">
        <v>4658</v>
      </c>
      <c r="D956" s="192">
        <v>45358</v>
      </c>
      <c r="E956" s="78" t="s">
        <v>4659</v>
      </c>
    </row>
    <row r="957" spans="2:5" ht="15" thickBot="1">
      <c r="B957" s="125" t="s">
        <v>4081</v>
      </c>
      <c r="C957" s="78" t="s">
        <v>4660</v>
      </c>
      <c r="D957" s="192">
        <v>45358</v>
      </c>
      <c r="E957" s="78" t="s">
        <v>3909</v>
      </c>
    </row>
    <row r="958" spans="2:5" ht="15" thickBot="1">
      <c r="B958" s="125" t="s">
        <v>4270</v>
      </c>
      <c r="C958" s="78" t="s">
        <v>4660</v>
      </c>
      <c r="D958" s="192">
        <v>45358</v>
      </c>
      <c r="E958" s="78" t="s">
        <v>3909</v>
      </c>
    </row>
    <row r="959" spans="2:5" ht="15" thickBot="1">
      <c r="B959" s="125" t="s">
        <v>4079</v>
      </c>
      <c r="C959" s="78" t="s">
        <v>4660</v>
      </c>
      <c r="D959" s="192">
        <v>45358</v>
      </c>
      <c r="E959" s="78" t="s">
        <v>3909</v>
      </c>
    </row>
    <row r="960" spans="2:5" ht="15" thickBot="1">
      <c r="B960" s="125" t="s">
        <v>4284</v>
      </c>
      <c r="C960" s="78" t="s">
        <v>4660</v>
      </c>
      <c r="D960" s="192">
        <v>45358</v>
      </c>
      <c r="E960" s="78" t="s">
        <v>3909</v>
      </c>
    </row>
    <row r="961" spans="2:5" ht="15" thickBot="1">
      <c r="B961" s="125" t="s">
        <v>4497</v>
      </c>
      <c r="C961" s="78" t="s">
        <v>4494</v>
      </c>
      <c r="D961" s="192">
        <v>45358</v>
      </c>
      <c r="E961" s="78" t="s">
        <v>4661</v>
      </c>
    </row>
    <row r="962" spans="2:5" ht="15" thickBot="1">
      <c r="B962" s="125" t="s">
        <v>3900</v>
      </c>
      <c r="C962" s="78" t="s">
        <v>4494</v>
      </c>
      <c r="D962" s="192">
        <v>45358</v>
      </c>
      <c r="E962" s="78" t="s">
        <v>4661</v>
      </c>
    </row>
    <row r="963" spans="2:5" ht="15" thickBot="1">
      <c r="B963" s="125" t="s">
        <v>3904</v>
      </c>
      <c r="C963" s="78" t="s">
        <v>4494</v>
      </c>
      <c r="D963" s="192">
        <v>45358</v>
      </c>
      <c r="E963" s="78" t="s">
        <v>4661</v>
      </c>
    </row>
    <row r="964" spans="2:5" ht="15" thickBot="1">
      <c r="B964" s="125" t="s">
        <v>4171</v>
      </c>
      <c r="C964" s="78" t="s">
        <v>4494</v>
      </c>
      <c r="D964" s="192">
        <v>45358</v>
      </c>
      <c r="E964" s="78" t="s">
        <v>4661</v>
      </c>
    </row>
    <row r="965" spans="2:5" ht="15" thickBot="1">
      <c r="B965" s="125" t="s">
        <v>3903</v>
      </c>
      <c r="C965" s="78" t="s">
        <v>4494</v>
      </c>
      <c r="D965" s="192">
        <v>45358</v>
      </c>
      <c r="E965" s="78" t="s">
        <v>4661</v>
      </c>
    </row>
    <row r="966" spans="2:5" ht="15" thickBot="1">
      <c r="B966" s="125" t="s">
        <v>4111</v>
      </c>
      <c r="C966" s="78" t="s">
        <v>4494</v>
      </c>
      <c r="D966" s="192">
        <v>45358</v>
      </c>
      <c r="E966" s="78" t="s">
        <v>4661</v>
      </c>
    </row>
    <row r="967" spans="2:5" ht="15" thickBot="1">
      <c r="B967" s="125" t="s">
        <v>4662</v>
      </c>
      <c r="C967" s="78" t="s">
        <v>4663</v>
      </c>
      <c r="D967" s="192">
        <v>45359</v>
      </c>
      <c r="E967" s="78" t="s">
        <v>4664</v>
      </c>
    </row>
    <row r="968" spans="2:5" ht="15" thickBot="1">
      <c r="B968" s="125" t="s">
        <v>4475</v>
      </c>
      <c r="C968" s="78" t="s">
        <v>4663</v>
      </c>
      <c r="D968" s="192">
        <v>45359</v>
      </c>
      <c r="E968" s="78" t="s">
        <v>4664</v>
      </c>
    </row>
    <row r="969" spans="2:5" ht="15" thickBot="1">
      <c r="B969" s="125" t="s">
        <v>3807</v>
      </c>
      <c r="C969" s="78" t="s">
        <v>4665</v>
      </c>
      <c r="D969" s="192">
        <v>45359</v>
      </c>
      <c r="E969" s="78" t="s">
        <v>4666</v>
      </c>
    </row>
    <row r="970" spans="2:5" ht="15" thickBot="1">
      <c r="B970" s="125" t="s">
        <v>2287</v>
      </c>
      <c r="C970" s="78" t="s">
        <v>4665</v>
      </c>
      <c r="D970" s="192">
        <v>45359</v>
      </c>
      <c r="E970" s="78" t="s">
        <v>4666</v>
      </c>
    </row>
    <row r="971" spans="2:5" ht="15" thickBot="1">
      <c r="B971" s="125" t="s">
        <v>2291</v>
      </c>
      <c r="C971" s="78" t="s">
        <v>4665</v>
      </c>
      <c r="D971" s="192">
        <v>45359</v>
      </c>
      <c r="E971" s="78" t="s">
        <v>4666</v>
      </c>
    </row>
    <row r="972" spans="2:5" ht="15" thickBot="1">
      <c r="B972" s="125" t="s">
        <v>3916</v>
      </c>
      <c r="C972" s="78" t="s">
        <v>3837</v>
      </c>
      <c r="D972" s="192">
        <v>45362</v>
      </c>
      <c r="E972" s="78" t="s">
        <v>4667</v>
      </c>
    </row>
    <row r="973" spans="2:5" ht="15" thickBot="1">
      <c r="B973" s="125" t="s">
        <v>4668</v>
      </c>
      <c r="C973" s="78" t="s">
        <v>3837</v>
      </c>
      <c r="D973" s="192">
        <v>45362</v>
      </c>
      <c r="E973" s="78" t="s">
        <v>4669</v>
      </c>
    </row>
    <row r="974" spans="2:5" ht="15" thickBot="1">
      <c r="B974" s="125" t="s">
        <v>3913</v>
      </c>
      <c r="C974" s="78" t="s">
        <v>3837</v>
      </c>
      <c r="D974" s="192">
        <v>45362</v>
      </c>
      <c r="E974" s="78" t="s">
        <v>4669</v>
      </c>
    </row>
    <row r="975" spans="2:5" ht="15" thickBot="1">
      <c r="B975" s="125" t="s">
        <v>3918</v>
      </c>
      <c r="C975" s="78" t="s">
        <v>3837</v>
      </c>
      <c r="D975" s="192">
        <v>45362</v>
      </c>
      <c r="E975" s="78" t="s">
        <v>4669</v>
      </c>
    </row>
    <row r="976" spans="2:5" ht="15" thickBot="1">
      <c r="B976" s="125" t="s">
        <v>3917</v>
      </c>
      <c r="C976" s="78" t="s">
        <v>3837</v>
      </c>
      <c r="D976" s="192">
        <v>45362</v>
      </c>
      <c r="E976" s="78" t="s">
        <v>4669</v>
      </c>
    </row>
    <row r="977" spans="2:5" ht="15" thickBot="1">
      <c r="B977" s="125" t="s">
        <v>2291</v>
      </c>
      <c r="C977" s="78" t="s">
        <v>2291</v>
      </c>
      <c r="D977" s="192">
        <v>45363</v>
      </c>
      <c r="E977" s="78" t="s">
        <v>4670</v>
      </c>
    </row>
    <row r="978" spans="2:5" ht="15" thickBot="1">
      <c r="B978" s="125" t="s">
        <v>4401</v>
      </c>
      <c r="C978" s="78" t="s">
        <v>2291</v>
      </c>
      <c r="D978" s="192">
        <v>45363</v>
      </c>
      <c r="E978" s="78" t="s">
        <v>4670</v>
      </c>
    </row>
    <row r="979" spans="2:5" ht="15" thickBot="1">
      <c r="B979" s="125" t="s">
        <v>4671</v>
      </c>
      <c r="C979" s="78" t="s">
        <v>4672</v>
      </c>
      <c r="D979" s="192">
        <v>45363</v>
      </c>
      <c r="E979" s="78" t="s">
        <v>4673</v>
      </c>
    </row>
    <row r="980" spans="2:5" ht="15" thickBot="1">
      <c r="B980" s="125" t="s">
        <v>4161</v>
      </c>
      <c r="C980" s="78" t="s">
        <v>3837</v>
      </c>
      <c r="D980" s="192">
        <v>45364</v>
      </c>
      <c r="E980" s="78" t="s">
        <v>4674</v>
      </c>
    </row>
    <row r="981" spans="2:5" ht="15" thickBot="1">
      <c r="B981" s="125" t="s">
        <v>4110</v>
      </c>
      <c r="C981" s="78" t="s">
        <v>3837</v>
      </c>
      <c r="D981" s="192">
        <v>45364</v>
      </c>
      <c r="E981" s="78" t="s">
        <v>4675</v>
      </c>
    </row>
    <row r="982" spans="2:5" ht="15" thickBot="1">
      <c r="B982" s="125" t="s">
        <v>4094</v>
      </c>
      <c r="C982" s="78" t="s">
        <v>4085</v>
      </c>
      <c r="D982" s="192">
        <v>45364</v>
      </c>
      <c r="E982" s="78" t="s">
        <v>4676</v>
      </c>
    </row>
    <row r="983" spans="2:5" ht="15" thickBot="1">
      <c r="B983" s="125" t="s">
        <v>4097</v>
      </c>
      <c r="C983" s="78" t="s">
        <v>4085</v>
      </c>
      <c r="D983" s="192">
        <v>45364</v>
      </c>
      <c r="E983" s="78" t="s">
        <v>4676</v>
      </c>
    </row>
    <row r="984" spans="2:5" ht="15" thickBot="1">
      <c r="B984" s="125" t="s">
        <v>4101</v>
      </c>
      <c r="C984" s="78" t="s">
        <v>4085</v>
      </c>
      <c r="D984" s="192">
        <v>45364</v>
      </c>
      <c r="E984" s="78" t="s">
        <v>4676</v>
      </c>
    </row>
    <row r="985" spans="2:5" ht="15" thickBot="1">
      <c r="B985" s="125" t="s">
        <v>4098</v>
      </c>
      <c r="C985" s="78" t="s">
        <v>4085</v>
      </c>
      <c r="D985" s="192">
        <v>45364</v>
      </c>
      <c r="E985" s="78" t="s">
        <v>4676</v>
      </c>
    </row>
    <row r="986" spans="2:5" ht="15" thickBot="1">
      <c r="B986" s="125" t="s">
        <v>4677</v>
      </c>
      <c r="C986" s="78" t="s">
        <v>4085</v>
      </c>
      <c r="D986" s="192">
        <v>45364</v>
      </c>
      <c r="E986" s="78" t="s">
        <v>4676</v>
      </c>
    </row>
    <row r="987" spans="2:5" ht="15" thickBot="1">
      <c r="B987" s="125" t="s">
        <v>4088</v>
      </c>
      <c r="C987" s="78" t="s">
        <v>4085</v>
      </c>
      <c r="D987" s="192">
        <v>45364</v>
      </c>
      <c r="E987" s="78" t="s">
        <v>4676</v>
      </c>
    </row>
    <row r="988" spans="2:5" ht="15" thickBot="1">
      <c r="B988" s="125" t="s">
        <v>4089</v>
      </c>
      <c r="C988" s="78" t="s">
        <v>4085</v>
      </c>
      <c r="D988" s="192">
        <v>45364</v>
      </c>
      <c r="E988" s="78" t="s">
        <v>4676</v>
      </c>
    </row>
    <row r="989" spans="2:5" ht="15" thickBot="1">
      <c r="B989" s="125" t="s">
        <v>4102</v>
      </c>
      <c r="C989" s="78" t="s">
        <v>4085</v>
      </c>
      <c r="D989" s="192">
        <v>45364</v>
      </c>
      <c r="E989" s="78" t="s">
        <v>4676</v>
      </c>
    </row>
    <row r="990" spans="2:5" ht="15" thickBot="1">
      <c r="B990" s="125" t="s">
        <v>4103</v>
      </c>
      <c r="C990" s="78" t="s">
        <v>4085</v>
      </c>
      <c r="D990" s="192">
        <v>45364</v>
      </c>
      <c r="E990" s="78" t="s">
        <v>4676</v>
      </c>
    </row>
    <row r="991" spans="2:5" ht="15" thickBot="1">
      <c r="B991" s="125" t="s">
        <v>4084</v>
      </c>
      <c r="C991" s="78" t="s">
        <v>4085</v>
      </c>
      <c r="D991" s="192">
        <v>45364</v>
      </c>
      <c r="E991" s="78" t="s">
        <v>4676</v>
      </c>
    </row>
    <row r="992" spans="2:5" ht="15" thickBot="1">
      <c r="B992" s="125" t="s">
        <v>4087</v>
      </c>
      <c r="C992" s="78" t="s">
        <v>4085</v>
      </c>
      <c r="D992" s="192">
        <v>45364</v>
      </c>
      <c r="E992" s="78" t="s">
        <v>4676</v>
      </c>
    </row>
    <row r="993" spans="2:5" ht="15" thickBot="1">
      <c r="B993" s="125" t="s">
        <v>4097</v>
      </c>
      <c r="C993" s="78" t="s">
        <v>4085</v>
      </c>
      <c r="D993" s="192">
        <v>45364</v>
      </c>
      <c r="E993" s="78" t="s">
        <v>4676</v>
      </c>
    </row>
    <row r="994" spans="2:5" ht="15" thickBot="1">
      <c r="B994" s="125" t="s">
        <v>4090</v>
      </c>
      <c r="C994" s="78" t="s">
        <v>4085</v>
      </c>
      <c r="D994" s="192">
        <v>45364</v>
      </c>
      <c r="E994" s="78" t="s">
        <v>4676</v>
      </c>
    </row>
    <row r="995" spans="2:5" ht="15" thickBot="1">
      <c r="B995" s="125" t="s">
        <v>4093</v>
      </c>
      <c r="C995" s="78" t="s">
        <v>4085</v>
      </c>
      <c r="D995" s="192">
        <v>45364</v>
      </c>
      <c r="E995" s="78" t="s">
        <v>4676</v>
      </c>
    </row>
    <row r="996" spans="2:5" ht="15" thickBot="1">
      <c r="B996" s="125" t="s">
        <v>4678</v>
      </c>
      <c r="C996" s="78" t="s">
        <v>4085</v>
      </c>
      <c r="D996" s="192">
        <v>45364</v>
      </c>
      <c r="E996" s="78" t="s">
        <v>4676</v>
      </c>
    </row>
    <row r="997" spans="2:5" ht="15" thickBot="1">
      <c r="B997" s="125" t="s">
        <v>4095</v>
      </c>
      <c r="C997" s="78" t="s">
        <v>4085</v>
      </c>
      <c r="D997" s="192">
        <v>45364</v>
      </c>
      <c r="E997" s="78" t="s">
        <v>4676</v>
      </c>
    </row>
    <row r="998" spans="2:5" ht="15" thickBot="1">
      <c r="B998" s="125" t="s">
        <v>4091</v>
      </c>
      <c r="C998" s="78" t="s">
        <v>4085</v>
      </c>
      <c r="D998" s="192">
        <v>45364</v>
      </c>
      <c r="E998" s="78" t="s">
        <v>4676</v>
      </c>
    </row>
    <row r="999" spans="2:5" ht="15" thickBot="1">
      <c r="B999" s="125" t="s">
        <v>4099</v>
      </c>
      <c r="C999" s="78" t="s">
        <v>4085</v>
      </c>
      <c r="D999" s="192">
        <v>45364</v>
      </c>
      <c r="E999" s="78" t="s">
        <v>4676</v>
      </c>
    </row>
    <row r="1000" spans="2:5" ht="15" thickBot="1">
      <c r="B1000" s="125" t="s">
        <v>4092</v>
      </c>
      <c r="C1000" s="78" t="s">
        <v>4085</v>
      </c>
      <c r="D1000" s="192">
        <v>45364</v>
      </c>
      <c r="E1000" s="78" t="s">
        <v>4676</v>
      </c>
    </row>
    <row r="1001" spans="2:5" ht="15" thickBot="1">
      <c r="B1001" s="125" t="s">
        <v>4100</v>
      </c>
      <c r="C1001" s="78" t="s">
        <v>4085</v>
      </c>
      <c r="D1001" s="192">
        <v>45364</v>
      </c>
      <c r="E1001" s="78" t="s">
        <v>4676</v>
      </c>
    </row>
    <row r="1002" spans="2:5" ht="15" thickBot="1">
      <c r="B1002" s="125" t="s">
        <v>3857</v>
      </c>
      <c r="C1002" s="78" t="s">
        <v>4679</v>
      </c>
      <c r="D1002" s="192">
        <v>45365</v>
      </c>
      <c r="E1002" s="78" t="s">
        <v>4680</v>
      </c>
    </row>
    <row r="1003" spans="2:5" ht="15" thickBot="1">
      <c r="B1003" s="125" t="s">
        <v>3839</v>
      </c>
      <c r="C1003" s="78" t="s">
        <v>4679</v>
      </c>
      <c r="D1003" s="192">
        <v>45365</v>
      </c>
      <c r="E1003" s="78" t="s">
        <v>4680</v>
      </c>
    </row>
    <row r="1004" spans="2:5" ht="15" thickBot="1">
      <c r="B1004" s="125" t="s">
        <v>3836</v>
      </c>
      <c r="C1004" s="78" t="s">
        <v>4679</v>
      </c>
      <c r="D1004" s="192">
        <v>45365</v>
      </c>
      <c r="E1004" s="78" t="s">
        <v>4680</v>
      </c>
    </row>
    <row r="1005" spans="2:5" ht="15" thickBot="1">
      <c r="B1005" s="125" t="s">
        <v>3908</v>
      </c>
      <c r="C1005" s="78" t="s">
        <v>4679</v>
      </c>
      <c r="D1005" s="192">
        <v>45365</v>
      </c>
      <c r="E1005" s="78" t="s">
        <v>4680</v>
      </c>
    </row>
    <row r="1006" spans="2:5" ht="15" thickBot="1">
      <c r="B1006" s="125" t="s">
        <v>3912</v>
      </c>
      <c r="C1006" s="78" t="s">
        <v>4679</v>
      </c>
      <c r="D1006" s="192">
        <v>45365</v>
      </c>
      <c r="E1006" s="78" t="s">
        <v>4680</v>
      </c>
    </row>
    <row r="1007" spans="2:5" ht="15" thickBot="1">
      <c r="B1007" s="125" t="s">
        <v>3905</v>
      </c>
      <c r="C1007" s="78" t="s">
        <v>4679</v>
      </c>
      <c r="D1007" s="192">
        <v>45365</v>
      </c>
      <c r="E1007" s="78" t="s">
        <v>4680</v>
      </c>
    </row>
    <row r="1008" spans="2:5" ht="15" thickBot="1">
      <c r="B1008" s="125" t="s">
        <v>3874</v>
      </c>
      <c r="C1008" s="78" t="s">
        <v>4679</v>
      </c>
      <c r="D1008" s="192">
        <v>45365</v>
      </c>
      <c r="E1008" s="78" t="s">
        <v>4680</v>
      </c>
    </row>
    <row r="1009" spans="2:5" ht="15" thickBot="1">
      <c r="B1009" s="125" t="s">
        <v>3910</v>
      </c>
      <c r="C1009" s="78" t="s">
        <v>4679</v>
      </c>
      <c r="D1009" s="192">
        <v>45365</v>
      </c>
      <c r="E1009" s="78" t="s">
        <v>4680</v>
      </c>
    </row>
    <row r="1010" spans="2:5" ht="15" thickBot="1">
      <c r="B1010" s="125" t="s">
        <v>3911</v>
      </c>
      <c r="C1010" s="78" t="s">
        <v>4679</v>
      </c>
      <c r="D1010" s="192">
        <v>45365</v>
      </c>
      <c r="E1010" s="78" t="s">
        <v>4680</v>
      </c>
    </row>
    <row r="1011" spans="2:5" ht="15" thickBot="1">
      <c r="B1011" s="125" t="s">
        <v>4363</v>
      </c>
      <c r="C1011" s="78" t="s">
        <v>4681</v>
      </c>
      <c r="D1011" s="192">
        <v>45369</v>
      </c>
      <c r="E1011" s="78" t="s">
        <v>4682</v>
      </c>
    </row>
    <row r="1012" spans="2:5" ht="15" thickBot="1">
      <c r="B1012" s="125" t="s">
        <v>4361</v>
      </c>
      <c r="C1012" s="78" t="s">
        <v>4681</v>
      </c>
      <c r="D1012" s="192">
        <v>45369</v>
      </c>
      <c r="E1012" s="78" t="s">
        <v>4682</v>
      </c>
    </row>
    <row r="1013" spans="2:5" ht="15" thickBot="1">
      <c r="B1013" s="125" t="s">
        <v>4683</v>
      </c>
      <c r="C1013" s="78" t="s">
        <v>4681</v>
      </c>
      <c r="D1013" s="192">
        <v>45369</v>
      </c>
      <c r="E1013" s="78" t="s">
        <v>4682</v>
      </c>
    </row>
    <row r="1014" spans="2:5" ht="15" thickBot="1">
      <c r="B1014" s="125" t="s">
        <v>4684</v>
      </c>
      <c r="C1014" s="78" t="s">
        <v>4681</v>
      </c>
      <c r="D1014" s="192">
        <v>45369</v>
      </c>
      <c r="E1014" s="78" t="s">
        <v>4682</v>
      </c>
    </row>
    <row r="1015" spans="2:5" ht="15" thickBot="1">
      <c r="B1015" s="125" t="s">
        <v>4605</v>
      </c>
      <c r="C1015" s="78" t="s">
        <v>4681</v>
      </c>
      <c r="D1015" s="192">
        <v>45369</v>
      </c>
      <c r="E1015" s="78" t="s">
        <v>4682</v>
      </c>
    </row>
    <row r="1016" spans="2:5" ht="15" thickBot="1">
      <c r="B1016" s="125" t="s">
        <v>4545</v>
      </c>
      <c r="C1016" s="78" t="s">
        <v>4681</v>
      </c>
      <c r="D1016" s="192">
        <v>45369</v>
      </c>
      <c r="E1016" s="78" t="s">
        <v>4682</v>
      </c>
    </row>
    <row r="1017" spans="2:5" ht="15" thickBot="1">
      <c r="B1017" s="125" t="s">
        <v>3996</v>
      </c>
      <c r="C1017" s="78" t="s">
        <v>4681</v>
      </c>
      <c r="D1017" s="192">
        <v>45369</v>
      </c>
      <c r="E1017" s="78" t="s">
        <v>4682</v>
      </c>
    </row>
    <row r="1018" spans="2:5" ht="15" thickBot="1">
      <c r="B1018" s="125" t="s">
        <v>4218</v>
      </c>
      <c r="C1018" s="78" t="s">
        <v>4685</v>
      </c>
      <c r="D1018" s="192">
        <v>45371</v>
      </c>
      <c r="E1018" s="78" t="s">
        <v>4686</v>
      </c>
    </row>
    <row r="1019" spans="2:5" ht="15" thickBot="1">
      <c r="B1019" s="125" t="s">
        <v>4687</v>
      </c>
      <c r="C1019" s="78" t="s">
        <v>4688</v>
      </c>
      <c r="D1019" s="192">
        <v>45372</v>
      </c>
      <c r="E1019" s="78" t="s">
        <v>3888</v>
      </c>
    </row>
    <row r="1020" spans="2:5" ht="15" thickBot="1">
      <c r="B1020" s="125" t="s">
        <v>4473</v>
      </c>
      <c r="C1020" s="78" t="s">
        <v>4688</v>
      </c>
      <c r="D1020" s="192">
        <v>45372</v>
      </c>
      <c r="E1020" s="78" t="s">
        <v>3888</v>
      </c>
    </row>
    <row r="1021" spans="2:5" ht="15" thickBot="1">
      <c r="B1021" s="125" t="s">
        <v>3832</v>
      </c>
      <c r="C1021" s="78" t="s">
        <v>4688</v>
      </c>
      <c r="D1021" s="192">
        <v>45372</v>
      </c>
      <c r="E1021" s="78" t="s">
        <v>3888</v>
      </c>
    </row>
    <row r="1022" spans="2:5" ht="15" thickBot="1">
      <c r="B1022" s="125" t="s">
        <v>3797</v>
      </c>
      <c r="C1022" s="78" t="s">
        <v>4688</v>
      </c>
      <c r="D1022" s="192">
        <v>45372</v>
      </c>
      <c r="E1022" s="78" t="s">
        <v>3888</v>
      </c>
    </row>
    <row r="1023" spans="2:5" ht="15" thickBot="1">
      <c r="B1023" s="125" t="s">
        <v>3834</v>
      </c>
      <c r="C1023" s="78" t="s">
        <v>4688</v>
      </c>
      <c r="D1023" s="192">
        <v>45372</v>
      </c>
      <c r="E1023" s="78" t="s">
        <v>3888</v>
      </c>
    </row>
    <row r="1024" spans="2:5" ht="15" thickBot="1">
      <c r="B1024" s="125" t="s">
        <v>4689</v>
      </c>
      <c r="C1024" s="78" t="s">
        <v>4688</v>
      </c>
      <c r="D1024" s="192">
        <v>45372</v>
      </c>
      <c r="E1024" s="78" t="s">
        <v>3888</v>
      </c>
    </row>
    <row r="1025" spans="2:5" ht="15" thickBot="1">
      <c r="B1025" s="125" t="s">
        <v>4690</v>
      </c>
      <c r="C1025" s="78" t="s">
        <v>4688</v>
      </c>
      <c r="D1025" s="192">
        <v>45372</v>
      </c>
      <c r="E1025" s="78" t="s">
        <v>3888</v>
      </c>
    </row>
    <row r="1026" spans="2:5" ht="15" thickBot="1">
      <c r="B1026" s="125" t="s">
        <v>4419</v>
      </c>
      <c r="C1026" s="78" t="s">
        <v>4688</v>
      </c>
      <c r="D1026" s="192">
        <v>45372</v>
      </c>
      <c r="E1026" s="78" t="s">
        <v>3888</v>
      </c>
    </row>
    <row r="1027" spans="2:5" ht="15" thickBot="1">
      <c r="B1027" s="125" t="s">
        <v>4691</v>
      </c>
      <c r="C1027" s="78" t="s">
        <v>4688</v>
      </c>
      <c r="D1027" s="192">
        <v>45372</v>
      </c>
      <c r="E1027" s="78" t="s">
        <v>3888</v>
      </c>
    </row>
    <row r="1028" spans="2:5" ht="15" thickBot="1">
      <c r="B1028" s="125" t="s">
        <v>4302</v>
      </c>
      <c r="C1028" s="78" t="s">
        <v>4692</v>
      </c>
      <c r="D1028" s="192">
        <v>45373</v>
      </c>
      <c r="E1028" s="78" t="s">
        <v>4693</v>
      </c>
    </row>
    <row r="1029" spans="2:5" ht="15" thickBot="1">
      <c r="B1029" s="125" t="s">
        <v>4118</v>
      </c>
      <c r="C1029" s="78" t="s">
        <v>4694</v>
      </c>
      <c r="D1029" s="192">
        <v>45376</v>
      </c>
      <c r="E1029" s="78" t="s">
        <v>4695</v>
      </c>
    </row>
    <row r="1030" spans="2:5" ht="15" thickBot="1">
      <c r="B1030" s="125" t="s">
        <v>4011</v>
      </c>
      <c r="C1030" s="78" t="s">
        <v>4011</v>
      </c>
      <c r="D1030" s="192">
        <v>45376</v>
      </c>
      <c r="E1030" s="78" t="s">
        <v>4696</v>
      </c>
    </row>
    <row r="1031" spans="2:5" ht="15" thickBot="1">
      <c r="B1031" s="125" t="s">
        <v>4240</v>
      </c>
      <c r="C1031" s="78" t="s">
        <v>4697</v>
      </c>
      <c r="D1031" s="192">
        <v>45376</v>
      </c>
      <c r="E1031" s="78" t="s">
        <v>4698</v>
      </c>
    </row>
    <row r="1032" spans="2:5" ht="15" thickBot="1">
      <c r="B1032" s="125" t="s">
        <v>4142</v>
      </c>
      <c r="C1032" s="78" t="s">
        <v>4699</v>
      </c>
      <c r="D1032" s="192">
        <v>45377</v>
      </c>
      <c r="E1032" s="78" t="s">
        <v>4700</v>
      </c>
    </row>
    <row r="1033" spans="2:5" ht="15" thickBot="1">
      <c r="B1033" s="125" t="s">
        <v>4031</v>
      </c>
      <c r="C1033" s="78" t="s">
        <v>4699</v>
      </c>
      <c r="D1033" s="192">
        <v>45377</v>
      </c>
      <c r="E1033" s="78" t="s">
        <v>4700</v>
      </c>
    </row>
    <row r="1034" spans="2:5" ht="15" thickBot="1">
      <c r="B1034" s="125" t="s">
        <v>4155</v>
      </c>
      <c r="C1034" s="78" t="s">
        <v>4699</v>
      </c>
      <c r="D1034" s="192">
        <v>45377</v>
      </c>
      <c r="E1034" s="78" t="s">
        <v>4700</v>
      </c>
    </row>
    <row r="1035" spans="2:5" ht="15" thickBot="1">
      <c r="B1035" s="125" t="s">
        <v>3903</v>
      </c>
      <c r="C1035" s="78" t="s">
        <v>4699</v>
      </c>
      <c r="D1035" s="192">
        <v>45377</v>
      </c>
      <c r="E1035" s="78" t="s">
        <v>4700</v>
      </c>
    </row>
    <row r="1036" spans="2:5" ht="15" thickBot="1">
      <c r="B1036" s="125" t="s">
        <v>4701</v>
      </c>
      <c r="C1036" s="78" t="s">
        <v>4702</v>
      </c>
      <c r="D1036" s="192">
        <v>45378</v>
      </c>
      <c r="E1036" s="78" t="s">
        <v>4703</v>
      </c>
    </row>
    <row r="1037" spans="2:5" ht="15" thickBot="1">
      <c r="B1037" s="125" t="s">
        <v>4537</v>
      </c>
      <c r="C1037" s="78" t="s">
        <v>4702</v>
      </c>
      <c r="D1037" s="192">
        <v>45378</v>
      </c>
      <c r="E1037" s="78" t="s">
        <v>4703</v>
      </c>
    </row>
    <row r="1038" spans="2:5" ht="15" thickBot="1">
      <c r="B1038" s="125" t="s">
        <v>4605</v>
      </c>
      <c r="C1038" s="78" t="s">
        <v>4704</v>
      </c>
      <c r="D1038" s="192">
        <v>45378</v>
      </c>
      <c r="E1038" s="78" t="s">
        <v>4705</v>
      </c>
    </row>
    <row r="1039" spans="2:5" ht="15" thickBot="1">
      <c r="B1039" s="125" t="s">
        <v>4124</v>
      </c>
      <c r="C1039" s="78" t="s">
        <v>4706</v>
      </c>
      <c r="D1039" s="192">
        <v>45378</v>
      </c>
      <c r="E1039" s="78" t="s">
        <v>4707</v>
      </c>
    </row>
    <row r="1040" spans="2:5" ht="15" thickBot="1">
      <c r="B1040" s="125" t="s">
        <v>4056</v>
      </c>
      <c r="C1040" s="78" t="s">
        <v>4706</v>
      </c>
      <c r="D1040" s="192">
        <v>45378</v>
      </c>
      <c r="E1040" s="78" t="s">
        <v>4707</v>
      </c>
    </row>
    <row r="1041" spans="2:5" ht="15" thickBot="1">
      <c r="B1041" s="125" t="s">
        <v>4055</v>
      </c>
      <c r="C1041" s="78" t="s">
        <v>4706</v>
      </c>
      <c r="D1041" s="192">
        <v>45378</v>
      </c>
      <c r="E1041" s="78" t="s">
        <v>4707</v>
      </c>
    </row>
    <row r="1042" spans="2:5" ht="15" thickBot="1">
      <c r="B1042" s="125" t="s">
        <v>4125</v>
      </c>
      <c r="C1042" s="78" t="s">
        <v>4706</v>
      </c>
      <c r="D1042" s="192">
        <v>45378</v>
      </c>
      <c r="E1042" s="78" t="s">
        <v>4707</v>
      </c>
    </row>
    <row r="1043" spans="2:5" ht="15" thickBot="1">
      <c r="B1043" s="125" t="s">
        <v>4050</v>
      </c>
      <c r="C1043" s="78" t="s">
        <v>4706</v>
      </c>
      <c r="D1043" s="192">
        <v>45378</v>
      </c>
      <c r="E1043" s="78" t="s">
        <v>4707</v>
      </c>
    </row>
    <row r="1044" spans="2:5" ht="15" thickBot="1">
      <c r="B1044" s="125" t="s">
        <v>4121</v>
      </c>
      <c r="C1044" s="78" t="s">
        <v>4706</v>
      </c>
      <c r="D1044" s="192">
        <v>45378</v>
      </c>
      <c r="E1044" s="78" t="s">
        <v>4707</v>
      </c>
    </row>
    <row r="1045" spans="2:5" ht="15" thickBot="1">
      <c r="B1045" s="125" t="s">
        <v>4054</v>
      </c>
      <c r="C1045" s="78" t="s">
        <v>4706</v>
      </c>
      <c r="D1045" s="192">
        <v>45378</v>
      </c>
      <c r="E1045" s="78" t="s">
        <v>4707</v>
      </c>
    </row>
    <row r="1046" spans="2:5" ht="15" thickBot="1">
      <c r="B1046" s="125" t="s">
        <v>4123</v>
      </c>
      <c r="C1046" s="78" t="s">
        <v>4706</v>
      </c>
      <c r="D1046" s="192">
        <v>45378</v>
      </c>
      <c r="E1046" s="78" t="s">
        <v>4707</v>
      </c>
    </row>
    <row r="1047" spans="2:5" ht="15" thickBot="1">
      <c r="B1047" s="125" t="s">
        <v>4246</v>
      </c>
      <c r="C1047" s="78" t="s">
        <v>4706</v>
      </c>
      <c r="D1047" s="192">
        <v>45378</v>
      </c>
      <c r="E1047" s="78" t="s">
        <v>4707</v>
      </c>
    </row>
    <row r="1048" spans="2:5" ht="15" thickBot="1">
      <c r="B1048" s="125" t="s">
        <v>3956</v>
      </c>
      <c r="C1048" s="78" t="s">
        <v>4708</v>
      </c>
      <c r="D1048" s="192">
        <v>45378</v>
      </c>
      <c r="E1048" s="78" t="s">
        <v>4709</v>
      </c>
    </row>
    <row r="1049" spans="2:5" ht="15" thickBot="1">
      <c r="B1049" s="125" t="s">
        <v>3996</v>
      </c>
      <c r="C1049" s="78" t="s">
        <v>4710</v>
      </c>
      <c r="D1049" s="192">
        <v>45378</v>
      </c>
      <c r="E1049" s="78" t="s">
        <v>4711</v>
      </c>
    </row>
    <row r="1050" spans="2:5" ht="15" thickBot="1">
      <c r="B1050" s="125" t="s">
        <v>3903</v>
      </c>
      <c r="C1050" s="78" t="s">
        <v>4710</v>
      </c>
      <c r="D1050" s="192">
        <v>45378</v>
      </c>
      <c r="E1050" s="78" t="s">
        <v>4712</v>
      </c>
    </row>
    <row r="1051" spans="2:5" ht="15" thickBot="1">
      <c r="B1051" s="125" t="s">
        <v>3602</v>
      </c>
      <c r="C1051" s="78" t="s">
        <v>4710</v>
      </c>
      <c r="D1051" s="192">
        <v>45378</v>
      </c>
      <c r="E1051" s="78" t="s">
        <v>4712</v>
      </c>
    </row>
    <row r="1052" spans="2:5" ht="15" thickBot="1">
      <c r="B1052" s="125" t="s">
        <v>4540</v>
      </c>
      <c r="C1052" s="78" t="s">
        <v>4710</v>
      </c>
      <c r="D1052" s="192">
        <v>45378</v>
      </c>
      <c r="E1052" s="78" t="s">
        <v>4712</v>
      </c>
    </row>
    <row r="1053" spans="2:5" ht="15" thickBot="1">
      <c r="B1053" s="125" t="s">
        <v>4713</v>
      </c>
      <c r="C1053" s="78" t="s">
        <v>4710</v>
      </c>
      <c r="D1053" s="192">
        <v>45378</v>
      </c>
      <c r="E1053" s="78" t="s">
        <v>4712</v>
      </c>
    </row>
    <row r="1054" spans="2:5" ht="15" thickBot="1">
      <c r="B1054" s="125" t="s">
        <v>4537</v>
      </c>
      <c r="C1054" s="78" t="s">
        <v>4710</v>
      </c>
      <c r="D1054" s="192">
        <v>45378</v>
      </c>
      <c r="E1054" s="78" t="s">
        <v>4712</v>
      </c>
    </row>
    <row r="1055" spans="2:5" ht="15" thickBot="1">
      <c r="B1055" s="125" t="s">
        <v>4419</v>
      </c>
      <c r="C1055" s="78" t="s">
        <v>4710</v>
      </c>
      <c r="D1055" s="192">
        <v>45378</v>
      </c>
      <c r="E1055" s="78" t="s">
        <v>4712</v>
      </c>
    </row>
    <row r="1056" spans="2:5" ht="15" thickBot="1">
      <c r="B1056" s="125" t="s">
        <v>4714</v>
      </c>
      <c r="C1056" s="78" t="s">
        <v>4710</v>
      </c>
      <c r="D1056" s="192">
        <v>45378</v>
      </c>
      <c r="E1056" s="78" t="s">
        <v>4712</v>
      </c>
    </row>
    <row r="1057" spans="2:5" ht="15" thickBot="1">
      <c r="B1057" s="125" t="s">
        <v>4545</v>
      </c>
      <c r="C1057" s="78" t="s">
        <v>4710</v>
      </c>
      <c r="D1057" s="192">
        <v>45378</v>
      </c>
      <c r="E1057" s="78" t="s">
        <v>4712</v>
      </c>
    </row>
    <row r="1058" spans="2:5" ht="15" thickBot="1">
      <c r="B1058" s="125" t="s">
        <v>4605</v>
      </c>
      <c r="C1058" s="78" t="s">
        <v>4710</v>
      </c>
      <c r="D1058" s="192">
        <v>45378</v>
      </c>
      <c r="E1058" s="78" t="s">
        <v>4712</v>
      </c>
    </row>
    <row r="1059" spans="2:5" ht="15" thickBot="1">
      <c r="B1059" s="125" t="s">
        <v>3803</v>
      </c>
      <c r="C1059" s="78" t="s">
        <v>4715</v>
      </c>
      <c r="D1059" s="192">
        <v>45379</v>
      </c>
      <c r="E1059" s="78" t="s">
        <v>4716</v>
      </c>
    </row>
    <row r="1060" spans="2:5" ht="15" thickBot="1">
      <c r="B1060" s="125" t="s">
        <v>4401</v>
      </c>
      <c r="C1060" s="78" t="s">
        <v>4715</v>
      </c>
      <c r="D1060" s="192">
        <v>45379</v>
      </c>
      <c r="E1060" s="78" t="s">
        <v>4716</v>
      </c>
    </row>
    <row r="1061" spans="2:5" ht="15" thickBot="1">
      <c r="B1061" s="125" t="s">
        <v>4277</v>
      </c>
      <c r="C1061" s="78" t="s">
        <v>4717</v>
      </c>
      <c r="D1061" s="192">
        <v>45380</v>
      </c>
      <c r="E1061" s="78" t="s">
        <v>4718</v>
      </c>
    </row>
    <row r="1062" spans="2:5" ht="15" thickBot="1">
      <c r="B1062" s="125" t="s">
        <v>4719</v>
      </c>
      <c r="C1062" s="78" t="s">
        <v>4720</v>
      </c>
      <c r="D1062" s="192">
        <v>45384</v>
      </c>
      <c r="E1062" s="78" t="s">
        <v>4721</v>
      </c>
    </row>
    <row r="1063" spans="2:5" ht="15" thickBot="1">
      <c r="B1063" s="125" t="s">
        <v>4483</v>
      </c>
      <c r="C1063" s="78" t="s">
        <v>4722</v>
      </c>
      <c r="D1063" s="192">
        <v>45385</v>
      </c>
      <c r="E1063" s="78" t="s">
        <v>3888</v>
      </c>
    </row>
    <row r="1064" spans="2:5" ht="15" thickBot="1">
      <c r="B1064" s="125" t="s">
        <v>4723</v>
      </c>
      <c r="C1064" s="78" t="s">
        <v>4722</v>
      </c>
      <c r="D1064" s="192">
        <v>45385</v>
      </c>
      <c r="E1064" s="78" t="s">
        <v>3888</v>
      </c>
    </row>
    <row r="1065" spans="2:5" ht="15" thickBot="1">
      <c r="B1065" s="125" t="s">
        <v>4473</v>
      </c>
      <c r="C1065" s="78" t="s">
        <v>4722</v>
      </c>
      <c r="D1065" s="192">
        <v>45385</v>
      </c>
      <c r="E1065" s="78" t="s">
        <v>3888</v>
      </c>
    </row>
    <row r="1066" spans="2:5" ht="15" thickBot="1">
      <c r="B1066" s="125" t="s">
        <v>4724</v>
      </c>
      <c r="C1066" s="78" t="s">
        <v>4722</v>
      </c>
      <c r="D1066" s="192">
        <v>45385</v>
      </c>
      <c r="E1066" s="78" t="s">
        <v>3888</v>
      </c>
    </row>
    <row r="1067" spans="2:5" ht="15" thickBot="1">
      <c r="B1067" s="125" t="s">
        <v>4476</v>
      </c>
      <c r="C1067" s="78" t="s">
        <v>4722</v>
      </c>
      <c r="D1067" s="192">
        <v>45385</v>
      </c>
      <c r="E1067" s="78" t="s">
        <v>3888</v>
      </c>
    </row>
    <row r="1068" spans="2:5" ht="15" thickBot="1">
      <c r="B1068" s="125" t="s">
        <v>4419</v>
      </c>
      <c r="C1068" s="78" t="s">
        <v>4722</v>
      </c>
      <c r="D1068" s="192">
        <v>45385</v>
      </c>
      <c r="E1068" s="78" t="s">
        <v>3888</v>
      </c>
    </row>
    <row r="1069" spans="2:5" ht="15" thickBot="1">
      <c r="B1069" s="125" t="s">
        <v>4475</v>
      </c>
      <c r="C1069" s="78" t="s">
        <v>4722</v>
      </c>
      <c r="D1069" s="192">
        <v>45385</v>
      </c>
      <c r="E1069" s="78" t="s">
        <v>3888</v>
      </c>
    </row>
    <row r="1070" spans="2:5" ht="15" thickBot="1">
      <c r="B1070" s="125" t="s">
        <v>4479</v>
      </c>
      <c r="C1070" s="78" t="s">
        <v>4722</v>
      </c>
      <c r="D1070" s="192">
        <v>45385</v>
      </c>
      <c r="E1070" s="78" t="s">
        <v>3888</v>
      </c>
    </row>
    <row r="1071" spans="2:5" ht="15" thickBot="1">
      <c r="B1071" s="125" t="s">
        <v>4725</v>
      </c>
      <c r="C1071" s="78" t="s">
        <v>4722</v>
      </c>
      <c r="D1071" s="192">
        <v>45385</v>
      </c>
      <c r="E1071" s="78" t="s">
        <v>3888</v>
      </c>
    </row>
    <row r="1072" spans="2:5" ht="15" thickBot="1">
      <c r="B1072" s="125" t="s">
        <v>4482</v>
      </c>
      <c r="C1072" s="78" t="s">
        <v>4722</v>
      </c>
      <c r="D1072" s="192">
        <v>45385</v>
      </c>
      <c r="E1072" s="78" t="s">
        <v>3888</v>
      </c>
    </row>
    <row r="1073" spans="2:5" ht="15" thickBot="1">
      <c r="B1073" s="125" t="s">
        <v>4478</v>
      </c>
      <c r="C1073" s="78" t="s">
        <v>4722</v>
      </c>
      <c r="D1073" s="192">
        <v>45385</v>
      </c>
      <c r="E1073" s="78" t="s">
        <v>3888</v>
      </c>
    </row>
    <row r="1074" spans="2:5" ht="15" thickBot="1">
      <c r="B1074" s="125" t="s">
        <v>4726</v>
      </c>
      <c r="C1074" s="78" t="s">
        <v>4722</v>
      </c>
      <c r="D1074" s="192">
        <v>45385</v>
      </c>
      <c r="E1074" s="78" t="s">
        <v>3888</v>
      </c>
    </row>
    <row r="1075" spans="2:5" ht="15" thickBot="1">
      <c r="B1075" s="125" t="s">
        <v>4477</v>
      </c>
      <c r="C1075" s="78" t="s">
        <v>4722</v>
      </c>
      <c r="D1075" s="192">
        <v>45385</v>
      </c>
      <c r="E1075" s="78" t="s">
        <v>3888</v>
      </c>
    </row>
    <row r="1076" spans="2:5" ht="15" thickBot="1">
      <c r="B1076" s="125" t="s">
        <v>4486</v>
      </c>
      <c r="C1076" s="78" t="s">
        <v>4727</v>
      </c>
      <c r="D1076" s="192">
        <v>45385</v>
      </c>
      <c r="E1076" s="78" t="s">
        <v>4728</v>
      </c>
    </row>
    <row r="1077" spans="2:5" ht="15" thickBot="1">
      <c r="B1077" s="125" t="s">
        <v>3899</v>
      </c>
      <c r="C1077" s="78" t="s">
        <v>4727</v>
      </c>
      <c r="D1077" s="192">
        <v>45385</v>
      </c>
      <c r="E1077" s="78" t="s">
        <v>4728</v>
      </c>
    </row>
    <row r="1078" spans="2:5" ht="15" thickBot="1">
      <c r="B1078" s="125" t="s">
        <v>3893</v>
      </c>
      <c r="C1078" s="78" t="s">
        <v>4727</v>
      </c>
      <c r="D1078" s="192">
        <v>45385</v>
      </c>
      <c r="E1078" s="78" t="s">
        <v>4728</v>
      </c>
    </row>
    <row r="1079" spans="2:5" ht="15" thickBot="1">
      <c r="B1079" s="125" t="s">
        <v>3886</v>
      </c>
      <c r="C1079" s="78" t="s">
        <v>4727</v>
      </c>
      <c r="D1079" s="192">
        <v>45385</v>
      </c>
      <c r="E1079" s="78" t="s">
        <v>4728</v>
      </c>
    </row>
    <row r="1080" spans="2:5" ht="15" thickBot="1">
      <c r="B1080" s="125" t="s">
        <v>3896</v>
      </c>
      <c r="C1080" s="78" t="s">
        <v>4727</v>
      </c>
      <c r="D1080" s="192">
        <v>45385</v>
      </c>
      <c r="E1080" s="78" t="s">
        <v>4728</v>
      </c>
    </row>
    <row r="1081" spans="2:5" ht="15" thickBot="1">
      <c r="B1081" s="125" t="s">
        <v>4210</v>
      </c>
      <c r="C1081" s="78" t="s">
        <v>4727</v>
      </c>
      <c r="D1081" s="192">
        <v>45385</v>
      </c>
      <c r="E1081" s="78" t="s">
        <v>4728</v>
      </c>
    </row>
    <row r="1082" spans="2:5" ht="15" thickBot="1">
      <c r="B1082" s="125" t="s">
        <v>4164</v>
      </c>
      <c r="C1082" s="78" t="s">
        <v>4727</v>
      </c>
      <c r="D1082" s="192">
        <v>45385</v>
      </c>
      <c r="E1082" s="78" t="s">
        <v>4728</v>
      </c>
    </row>
    <row r="1083" spans="2:5" ht="15" thickBot="1">
      <c r="B1083" s="125" t="s">
        <v>3890</v>
      </c>
      <c r="C1083" s="78" t="s">
        <v>4727</v>
      </c>
      <c r="D1083" s="192">
        <v>45385</v>
      </c>
      <c r="E1083" s="78" t="s">
        <v>4728</v>
      </c>
    </row>
    <row r="1084" spans="2:5" ht="15" thickBot="1">
      <c r="B1084" s="125" t="s">
        <v>3889</v>
      </c>
      <c r="C1084" s="78" t="s">
        <v>4727</v>
      </c>
      <c r="D1084" s="192">
        <v>45385</v>
      </c>
      <c r="E1084" s="78" t="s">
        <v>4728</v>
      </c>
    </row>
    <row r="1085" spans="2:5" ht="15" thickBot="1">
      <c r="B1085" s="125" t="s">
        <v>3898</v>
      </c>
      <c r="C1085" s="78" t="s">
        <v>4727</v>
      </c>
      <c r="D1085" s="192">
        <v>45385</v>
      </c>
      <c r="E1085" s="78" t="s">
        <v>4728</v>
      </c>
    </row>
    <row r="1086" spans="2:5" ht="15" thickBot="1">
      <c r="B1086" s="125" t="s">
        <v>3892</v>
      </c>
      <c r="C1086" s="78" t="s">
        <v>4727</v>
      </c>
      <c r="D1086" s="192">
        <v>45385</v>
      </c>
      <c r="E1086" s="78" t="s">
        <v>4728</v>
      </c>
    </row>
    <row r="1087" spans="2:5" ht="15" thickBot="1">
      <c r="B1087" s="125" t="s">
        <v>3894</v>
      </c>
      <c r="C1087" s="78" t="s">
        <v>4727</v>
      </c>
      <c r="D1087" s="192">
        <v>45385</v>
      </c>
      <c r="E1087" s="78" t="s">
        <v>4728</v>
      </c>
    </row>
    <row r="1088" spans="2:5" ht="15" thickBot="1">
      <c r="B1088" s="125" t="s">
        <v>3859</v>
      </c>
      <c r="C1088" s="78" t="s">
        <v>4729</v>
      </c>
      <c r="D1088" s="192">
        <v>45385</v>
      </c>
      <c r="E1088" s="78" t="s">
        <v>4730</v>
      </c>
    </row>
    <row r="1089" spans="2:5" ht="15" thickBot="1">
      <c r="B1089" s="125" t="s">
        <v>4104</v>
      </c>
      <c r="C1089" s="78" t="s">
        <v>3837</v>
      </c>
      <c r="D1089" s="192">
        <v>45386</v>
      </c>
      <c r="E1089" s="78" t="s">
        <v>4731</v>
      </c>
    </row>
    <row r="1090" spans="2:5" ht="15" thickBot="1">
      <c r="B1090" s="125" t="s">
        <v>4129</v>
      </c>
      <c r="C1090" s="78" t="s">
        <v>3837</v>
      </c>
      <c r="D1090" s="192">
        <v>45386</v>
      </c>
      <c r="E1090" s="78" t="s">
        <v>4732</v>
      </c>
    </row>
    <row r="1091" spans="2:5" ht="15" thickBot="1">
      <c r="B1091" s="125" t="s">
        <v>4364</v>
      </c>
      <c r="C1091" s="78" t="s">
        <v>4205</v>
      </c>
      <c r="D1091" s="192">
        <v>45388</v>
      </c>
      <c r="E1091" s="78" t="s">
        <v>4228</v>
      </c>
    </row>
    <row r="1092" spans="2:5" ht="15" thickBot="1">
      <c r="B1092" s="125" t="s">
        <v>4733</v>
      </c>
      <c r="C1092" s="78" t="s">
        <v>4205</v>
      </c>
      <c r="D1092" s="192">
        <v>45388</v>
      </c>
      <c r="E1092" s="78" t="s">
        <v>4228</v>
      </c>
    </row>
    <row r="1093" spans="2:5" ht="15" thickBot="1">
      <c r="B1093" s="125" t="s">
        <v>4207</v>
      </c>
      <c r="C1093" s="78" t="s">
        <v>4205</v>
      </c>
      <c r="D1093" s="192">
        <v>45388</v>
      </c>
      <c r="E1093" s="78" t="s">
        <v>4228</v>
      </c>
    </row>
    <row r="1094" spans="2:5" ht="15" thickBot="1">
      <c r="B1094" s="125" t="s">
        <v>3932</v>
      </c>
      <c r="C1094" s="78" t="s">
        <v>4205</v>
      </c>
      <c r="D1094" s="192">
        <v>45388</v>
      </c>
      <c r="E1094" s="78" t="s">
        <v>4228</v>
      </c>
    </row>
    <row r="1095" spans="2:5" ht="15" thickBot="1">
      <c r="B1095" s="125" t="s">
        <v>4208</v>
      </c>
      <c r="C1095" s="78" t="s">
        <v>4205</v>
      </c>
      <c r="D1095" s="192">
        <v>45388</v>
      </c>
      <c r="E1095" s="78" t="s">
        <v>4228</v>
      </c>
    </row>
    <row r="1096" spans="2:5" ht="15" thickBot="1">
      <c r="B1096" s="125" t="s">
        <v>4734</v>
      </c>
      <c r="C1096" s="78" t="s">
        <v>4205</v>
      </c>
      <c r="D1096" s="192">
        <v>45388</v>
      </c>
      <c r="E1096" s="78" t="s">
        <v>4228</v>
      </c>
    </row>
    <row r="1097" spans="2:5" ht="15" thickBot="1">
      <c r="B1097" s="125" t="s">
        <v>4735</v>
      </c>
      <c r="C1097" s="78" t="s">
        <v>4205</v>
      </c>
      <c r="D1097" s="192">
        <v>45388</v>
      </c>
      <c r="E1097" s="78" t="s">
        <v>4228</v>
      </c>
    </row>
    <row r="1098" spans="2:5" ht="15" thickBot="1">
      <c r="B1098" s="125" t="s">
        <v>4204</v>
      </c>
      <c r="C1098" s="78" t="s">
        <v>4205</v>
      </c>
      <c r="D1098" s="192">
        <v>45388</v>
      </c>
      <c r="E1098" s="78" t="s">
        <v>4228</v>
      </c>
    </row>
    <row r="1099" spans="2:5" ht="15" thickBot="1">
      <c r="B1099" s="125" t="s">
        <v>4115</v>
      </c>
      <c r="C1099" s="78" t="s">
        <v>3837</v>
      </c>
      <c r="D1099" s="192">
        <v>45391</v>
      </c>
      <c r="E1099" s="78" t="s">
        <v>3885</v>
      </c>
    </row>
    <row r="1100" spans="2:5" ht="15" thickBot="1">
      <c r="B1100" s="125" t="s">
        <v>4337</v>
      </c>
      <c r="C1100" s="78" t="s">
        <v>3837</v>
      </c>
      <c r="D1100" s="192">
        <v>45391</v>
      </c>
      <c r="E1100" s="78" t="s">
        <v>3885</v>
      </c>
    </row>
    <row r="1101" spans="2:5" ht="15" thickBot="1">
      <c r="B1101" s="125" t="s">
        <v>3877</v>
      </c>
      <c r="C1101" s="78" t="s">
        <v>3837</v>
      </c>
      <c r="D1101" s="192">
        <v>45391</v>
      </c>
      <c r="E1101" s="78" t="s">
        <v>3885</v>
      </c>
    </row>
    <row r="1102" spans="2:5" ht="15" thickBot="1">
      <c r="B1102" s="125" t="s">
        <v>4267</v>
      </c>
      <c r="C1102" s="78" t="s">
        <v>4736</v>
      </c>
      <c r="D1102" s="192">
        <v>45391</v>
      </c>
      <c r="E1102" s="78" t="s">
        <v>4737</v>
      </c>
    </row>
    <row r="1103" spans="2:5" ht="15" thickBot="1">
      <c r="B1103" s="125" t="s">
        <v>4136</v>
      </c>
      <c r="C1103" s="78" t="s">
        <v>4738</v>
      </c>
      <c r="D1103" s="192">
        <v>45391</v>
      </c>
      <c r="E1103" s="78" t="s">
        <v>4739</v>
      </c>
    </row>
    <row r="1104" spans="2:5" ht="15" thickBot="1">
      <c r="B1104" s="125" t="s">
        <v>4142</v>
      </c>
      <c r="C1104" s="78" t="s">
        <v>4738</v>
      </c>
      <c r="D1104" s="192">
        <v>45391</v>
      </c>
      <c r="E1104" s="78" t="s">
        <v>4739</v>
      </c>
    </row>
    <row r="1105" spans="2:5" ht="15" thickBot="1">
      <c r="B1105" s="125" t="s">
        <v>4140</v>
      </c>
      <c r="C1105" s="78" t="s">
        <v>4738</v>
      </c>
      <c r="D1105" s="192">
        <v>45391</v>
      </c>
      <c r="E1105" s="78" t="s">
        <v>4739</v>
      </c>
    </row>
    <row r="1106" spans="2:5" ht="15" thickBot="1">
      <c r="B1106" s="125" t="s">
        <v>4147</v>
      </c>
      <c r="C1106" s="78" t="s">
        <v>4738</v>
      </c>
      <c r="D1106" s="192">
        <v>45391</v>
      </c>
      <c r="E1106" s="78" t="s">
        <v>4739</v>
      </c>
    </row>
    <row r="1107" spans="2:5" ht="15" thickBot="1">
      <c r="B1107" s="125" t="s">
        <v>4066</v>
      </c>
      <c r="C1107" s="78" t="s">
        <v>4738</v>
      </c>
      <c r="D1107" s="192">
        <v>45391</v>
      </c>
      <c r="E1107" s="78" t="s">
        <v>4739</v>
      </c>
    </row>
    <row r="1108" spans="2:5" ht="15" thickBot="1">
      <c r="B1108" s="125" t="s">
        <v>4145</v>
      </c>
      <c r="C1108" s="78" t="s">
        <v>4738</v>
      </c>
      <c r="D1108" s="192">
        <v>45391</v>
      </c>
      <c r="E1108" s="78" t="s">
        <v>4739</v>
      </c>
    </row>
    <row r="1109" spans="2:5" ht="15" thickBot="1">
      <c r="B1109" s="125" t="s">
        <v>4740</v>
      </c>
      <c r="C1109" s="78" t="s">
        <v>4738</v>
      </c>
      <c r="D1109" s="192">
        <v>45391</v>
      </c>
      <c r="E1109" s="78" t="s">
        <v>4739</v>
      </c>
    </row>
    <row r="1110" spans="2:5" ht="15" thickBot="1">
      <c r="B1110" s="125" t="s">
        <v>4135</v>
      </c>
      <c r="C1110" s="78" t="s">
        <v>4738</v>
      </c>
      <c r="D1110" s="192">
        <v>45391</v>
      </c>
      <c r="E1110" s="78" t="s">
        <v>4739</v>
      </c>
    </row>
    <row r="1111" spans="2:5" ht="15" thickBot="1">
      <c r="B1111" s="125" t="s">
        <v>4356</v>
      </c>
      <c r="C1111" s="78" t="s">
        <v>4738</v>
      </c>
      <c r="D1111" s="192">
        <v>45391</v>
      </c>
      <c r="E1111" s="78" t="s">
        <v>4739</v>
      </c>
    </row>
    <row r="1112" spans="2:5" ht="15" thickBot="1">
      <c r="B1112" s="125" t="s">
        <v>4141</v>
      </c>
      <c r="C1112" s="78" t="s">
        <v>4738</v>
      </c>
      <c r="D1112" s="192">
        <v>45391</v>
      </c>
      <c r="E1112" s="78" t="s">
        <v>4739</v>
      </c>
    </row>
    <row r="1113" spans="2:5" ht="15" thickBot="1">
      <c r="B1113" s="125" t="s">
        <v>4137</v>
      </c>
      <c r="C1113" s="78" t="s">
        <v>4738</v>
      </c>
      <c r="D1113" s="192">
        <v>45391</v>
      </c>
      <c r="E1113" s="78" t="s">
        <v>4739</v>
      </c>
    </row>
    <row r="1114" spans="2:5" ht="15" thickBot="1">
      <c r="B1114" s="125" t="s">
        <v>4357</v>
      </c>
      <c r="C1114" s="78" t="s">
        <v>4738</v>
      </c>
      <c r="D1114" s="192">
        <v>45391</v>
      </c>
      <c r="E1114" s="78" t="s">
        <v>4739</v>
      </c>
    </row>
    <row r="1115" spans="2:5" ht="15" thickBot="1">
      <c r="B1115" s="125" t="s">
        <v>4146</v>
      </c>
      <c r="C1115" s="78" t="s">
        <v>4738</v>
      </c>
      <c r="D1115" s="192">
        <v>45391</v>
      </c>
      <c r="E1115" s="78" t="s">
        <v>4739</v>
      </c>
    </row>
    <row r="1116" spans="2:5" ht="15" thickBot="1">
      <c r="B1116" s="125" t="s">
        <v>4148</v>
      </c>
      <c r="C1116" s="78" t="s">
        <v>4738</v>
      </c>
      <c r="D1116" s="192">
        <v>45391</v>
      </c>
      <c r="E1116" s="78" t="s">
        <v>4739</v>
      </c>
    </row>
    <row r="1117" spans="2:5" ht="15" thickBot="1">
      <c r="B1117" s="125" t="s">
        <v>3868</v>
      </c>
      <c r="C1117" s="78" t="s">
        <v>3837</v>
      </c>
      <c r="D1117" s="192">
        <v>45392</v>
      </c>
      <c r="E1117" s="78" t="s">
        <v>4741</v>
      </c>
    </row>
    <row r="1118" spans="2:5" ht="15" thickBot="1">
      <c r="B1118" s="125" t="s">
        <v>3954</v>
      </c>
      <c r="C1118" s="78" t="s">
        <v>3954</v>
      </c>
      <c r="D1118" s="192">
        <v>45393</v>
      </c>
      <c r="E1118" s="78" t="s">
        <v>3888</v>
      </c>
    </row>
    <row r="1119" spans="2:5" ht="15" thickBot="1">
      <c r="B1119" s="125" t="s">
        <v>3856</v>
      </c>
      <c r="C1119" s="78" t="s">
        <v>4742</v>
      </c>
      <c r="D1119" s="192">
        <v>45398</v>
      </c>
      <c r="E1119" s="78" t="s">
        <v>4743</v>
      </c>
    </row>
    <row r="1120" spans="2:5" ht="15" thickBot="1">
      <c r="B1120" s="125" t="s">
        <v>4276</v>
      </c>
      <c r="C1120" s="78" t="s">
        <v>4744</v>
      </c>
      <c r="D1120" s="192">
        <v>45398</v>
      </c>
      <c r="E1120" s="78" t="s">
        <v>4745</v>
      </c>
    </row>
    <row r="1121" spans="2:5" ht="15" thickBot="1">
      <c r="B1121" s="125" t="s">
        <v>4256</v>
      </c>
      <c r="C1121" s="78" t="s">
        <v>4746</v>
      </c>
      <c r="D1121" s="192">
        <v>45400</v>
      </c>
      <c r="E1121" s="78" t="s">
        <v>3885</v>
      </c>
    </row>
    <row r="1122" spans="2:5" ht="15" thickBot="1">
      <c r="B1122" s="125" t="s">
        <v>4223</v>
      </c>
      <c r="C1122" s="78" t="s">
        <v>4746</v>
      </c>
      <c r="D1122" s="192">
        <v>45400</v>
      </c>
      <c r="E1122" s="78" t="s">
        <v>3885</v>
      </c>
    </row>
    <row r="1123" spans="2:5" ht="15" thickBot="1">
      <c r="B1123" s="125" t="s">
        <v>4747</v>
      </c>
      <c r="C1123" s="78" t="s">
        <v>4746</v>
      </c>
      <c r="D1123" s="192">
        <v>45400</v>
      </c>
      <c r="E1123" s="78" t="s">
        <v>3909</v>
      </c>
    </row>
    <row r="1124" spans="2:5" ht="15" thickBot="1">
      <c r="B1124" s="125" t="s">
        <v>4479</v>
      </c>
      <c r="C1124" s="78" t="s">
        <v>4746</v>
      </c>
      <c r="D1124" s="192">
        <v>45400</v>
      </c>
      <c r="E1124" s="78" t="s">
        <v>3909</v>
      </c>
    </row>
    <row r="1125" spans="2:5" ht="15" thickBot="1">
      <c r="B1125" s="125" t="s">
        <v>3803</v>
      </c>
      <c r="C1125" s="78" t="s">
        <v>4748</v>
      </c>
      <c r="D1125" s="192">
        <v>45405</v>
      </c>
      <c r="E1125" s="78" t="s">
        <v>4749</v>
      </c>
    </row>
    <row r="1126" spans="2:5" ht="15" thickBot="1">
      <c r="B1126" s="125" t="s">
        <v>2291</v>
      </c>
      <c r="C1126" s="78" t="s">
        <v>2291</v>
      </c>
      <c r="D1126" s="192">
        <v>45405</v>
      </c>
      <c r="E1126" s="78" t="s">
        <v>4750</v>
      </c>
    </row>
    <row r="1127" spans="2:5" ht="15" thickBot="1">
      <c r="B1127" s="125" t="s">
        <v>4726</v>
      </c>
      <c r="C1127" s="78" t="s">
        <v>4751</v>
      </c>
      <c r="D1127" s="192">
        <v>45406</v>
      </c>
      <c r="E1127" s="78" t="s">
        <v>4751</v>
      </c>
    </row>
    <row r="1128" spans="2:5" ht="15" thickBot="1">
      <c r="B1128" s="125" t="s">
        <v>4752</v>
      </c>
      <c r="C1128" s="78" t="s">
        <v>4751</v>
      </c>
      <c r="D1128" s="192">
        <v>45406</v>
      </c>
      <c r="E1128" s="78" t="s">
        <v>4751</v>
      </c>
    </row>
    <row r="1129" spans="2:5" ht="15" thickBot="1">
      <c r="B1129" s="125" t="s">
        <v>4126</v>
      </c>
      <c r="C1129" s="78" t="s">
        <v>3837</v>
      </c>
      <c r="D1129" s="192">
        <v>45408</v>
      </c>
      <c r="E1129" s="78" t="s">
        <v>4753</v>
      </c>
    </row>
    <row r="1130" spans="2:5" ht="15" thickBot="1">
      <c r="B1130" s="125" t="s">
        <v>4754</v>
      </c>
      <c r="C1130" s="78" t="s">
        <v>3837</v>
      </c>
      <c r="D1130" s="192">
        <v>45408</v>
      </c>
      <c r="E1130" s="78" t="s">
        <v>4755</v>
      </c>
    </row>
    <row r="1131" spans="2:5" ht="15" thickBot="1">
      <c r="B1131" s="125" t="s">
        <v>4154</v>
      </c>
      <c r="C1131" s="78" t="s">
        <v>4756</v>
      </c>
      <c r="D1131" s="192">
        <v>45411</v>
      </c>
      <c r="E1131" s="78" t="s">
        <v>4757</v>
      </c>
    </row>
    <row r="1132" spans="2:5" ht="15" thickBot="1">
      <c r="B1132" s="125" t="s">
        <v>4159</v>
      </c>
      <c r="C1132" s="78" t="s">
        <v>4756</v>
      </c>
      <c r="D1132" s="192">
        <v>45411</v>
      </c>
      <c r="E1132" s="78" t="s">
        <v>4757</v>
      </c>
    </row>
    <row r="1133" spans="2:5" ht="15" thickBot="1">
      <c r="B1133" s="125" t="s">
        <v>4160</v>
      </c>
      <c r="C1133" s="78" t="s">
        <v>4756</v>
      </c>
      <c r="D1133" s="192">
        <v>45411</v>
      </c>
      <c r="E1133" s="78" t="s">
        <v>4757</v>
      </c>
    </row>
    <row r="1134" spans="2:5" ht="15" thickBot="1">
      <c r="B1134" s="125" t="s">
        <v>4138</v>
      </c>
      <c r="C1134" s="78" t="s">
        <v>4758</v>
      </c>
      <c r="D1134" s="192">
        <v>45411</v>
      </c>
      <c r="E1134" s="78" t="s">
        <v>4759</v>
      </c>
    </row>
    <row r="1135" spans="2:5" ht="15" thickBot="1">
      <c r="B1135" s="125" t="s">
        <v>4143</v>
      </c>
      <c r="C1135" s="78" t="s">
        <v>4758</v>
      </c>
      <c r="D1135" s="192">
        <v>45411</v>
      </c>
      <c r="E1135" s="78" t="s">
        <v>4759</v>
      </c>
    </row>
    <row r="1136" spans="2:5" ht="15" thickBot="1">
      <c r="B1136" s="125" t="s">
        <v>4144</v>
      </c>
      <c r="C1136" s="78" t="s">
        <v>4758</v>
      </c>
      <c r="D1136" s="192">
        <v>45411</v>
      </c>
      <c r="E1136" s="78" t="s">
        <v>4759</v>
      </c>
    </row>
    <row r="1137" spans="2:5" ht="15" thickBot="1">
      <c r="B1137" s="125" t="s">
        <v>4127</v>
      </c>
      <c r="C1137" s="78" t="s">
        <v>3837</v>
      </c>
      <c r="D1137" s="192">
        <v>45412</v>
      </c>
      <c r="E1137" s="78" t="s">
        <v>4760</v>
      </c>
    </row>
    <row r="1138" spans="2:5" ht="15" thickBot="1">
      <c r="B1138" s="125" t="s">
        <v>4486</v>
      </c>
      <c r="C1138" s="78" t="s">
        <v>4727</v>
      </c>
      <c r="D1138" s="192">
        <v>45413</v>
      </c>
      <c r="E1138" s="78" t="s">
        <v>4761</v>
      </c>
    </row>
    <row r="1139" spans="2:5" ht="15" thickBot="1">
      <c r="B1139" s="125" t="s">
        <v>3897</v>
      </c>
      <c r="C1139" s="78" t="s">
        <v>4727</v>
      </c>
      <c r="D1139" s="192">
        <v>45413</v>
      </c>
      <c r="E1139" s="78" t="s">
        <v>4761</v>
      </c>
    </row>
    <row r="1140" spans="2:5" ht="15" thickBot="1">
      <c r="B1140" s="125" t="s">
        <v>3891</v>
      </c>
      <c r="C1140" s="78" t="s">
        <v>4727</v>
      </c>
      <c r="D1140" s="192">
        <v>45413</v>
      </c>
      <c r="E1140" s="78" t="s">
        <v>4761</v>
      </c>
    </row>
    <row r="1141" spans="2:5" ht="15" thickBot="1">
      <c r="B1141" s="125" t="s">
        <v>3896</v>
      </c>
      <c r="C1141" s="78" t="s">
        <v>4727</v>
      </c>
      <c r="D1141" s="192">
        <v>45413</v>
      </c>
      <c r="E1141" s="78" t="s">
        <v>4761</v>
      </c>
    </row>
    <row r="1142" spans="2:5" ht="15" thickBot="1">
      <c r="B1142" s="125" t="s">
        <v>4210</v>
      </c>
      <c r="C1142" s="78" t="s">
        <v>4727</v>
      </c>
      <c r="D1142" s="192">
        <v>45413</v>
      </c>
      <c r="E1142" s="78" t="s">
        <v>4761</v>
      </c>
    </row>
    <row r="1143" spans="2:5" ht="15" thickBot="1">
      <c r="B1143" s="125" t="s">
        <v>3890</v>
      </c>
      <c r="C1143" s="78" t="s">
        <v>4727</v>
      </c>
      <c r="D1143" s="192">
        <v>45413</v>
      </c>
      <c r="E1143" s="78" t="s">
        <v>4761</v>
      </c>
    </row>
    <row r="1144" spans="2:5" ht="15" thickBot="1">
      <c r="B1144" s="125" t="s">
        <v>3899</v>
      </c>
      <c r="C1144" s="78" t="s">
        <v>4727</v>
      </c>
      <c r="D1144" s="192">
        <v>45413</v>
      </c>
      <c r="E1144" s="78" t="s">
        <v>4761</v>
      </c>
    </row>
    <row r="1145" spans="2:5" ht="15" thickBot="1">
      <c r="B1145" s="125" t="s">
        <v>3898</v>
      </c>
      <c r="C1145" s="78" t="s">
        <v>4727</v>
      </c>
      <c r="D1145" s="192">
        <v>45413</v>
      </c>
      <c r="E1145" s="78" t="s">
        <v>4761</v>
      </c>
    </row>
    <row r="1146" spans="2:5" ht="15" thickBot="1">
      <c r="B1146" s="125" t="s">
        <v>3892</v>
      </c>
      <c r="C1146" s="78" t="s">
        <v>4727</v>
      </c>
      <c r="D1146" s="192">
        <v>45413</v>
      </c>
      <c r="E1146" s="78" t="s">
        <v>4761</v>
      </c>
    </row>
    <row r="1147" spans="2:5" ht="15" thickBot="1">
      <c r="B1147" s="125" t="s">
        <v>3894</v>
      </c>
      <c r="C1147" s="78" t="s">
        <v>4727</v>
      </c>
      <c r="D1147" s="192">
        <v>45413</v>
      </c>
      <c r="E1147" s="78" t="s">
        <v>4761</v>
      </c>
    </row>
    <row r="1148" spans="2:5" ht="15" thickBot="1">
      <c r="B1148" s="125" t="s">
        <v>3895</v>
      </c>
      <c r="C1148" s="78" t="s">
        <v>4727</v>
      </c>
      <c r="D1148" s="192">
        <v>45413</v>
      </c>
      <c r="E1148" s="78" t="s">
        <v>4761</v>
      </c>
    </row>
    <row r="1149" spans="2:5" ht="15" thickBot="1">
      <c r="B1149" s="125" t="s">
        <v>3893</v>
      </c>
      <c r="C1149" s="78" t="s">
        <v>4727</v>
      </c>
      <c r="D1149" s="192">
        <v>45413</v>
      </c>
      <c r="E1149" s="78" t="s">
        <v>4761</v>
      </c>
    </row>
    <row r="1150" spans="2:5" ht="15" thickBot="1">
      <c r="B1150" s="125" t="s">
        <v>4762</v>
      </c>
      <c r="C1150" s="78" t="s">
        <v>4763</v>
      </c>
      <c r="D1150" s="192">
        <v>45414</v>
      </c>
      <c r="E1150" s="78" t="s">
        <v>4764</v>
      </c>
    </row>
    <row r="1151" spans="2:5" ht="15" thickBot="1">
      <c r="B1151" s="125" t="s">
        <v>4171</v>
      </c>
      <c r="C1151" s="78" t="s">
        <v>4494</v>
      </c>
      <c r="D1151" s="192">
        <v>45414</v>
      </c>
      <c r="E1151" s="78" t="s">
        <v>4765</v>
      </c>
    </row>
    <row r="1152" spans="2:5" ht="15" thickBot="1">
      <c r="B1152" s="125" t="s">
        <v>4416</v>
      </c>
      <c r="C1152" s="78" t="s">
        <v>4494</v>
      </c>
      <c r="D1152" s="192">
        <v>45414</v>
      </c>
      <c r="E1152" s="78" t="s">
        <v>4765</v>
      </c>
    </row>
    <row r="1153" spans="2:5" ht="15" thickBot="1">
      <c r="B1153" s="125" t="s">
        <v>3903</v>
      </c>
      <c r="C1153" s="78" t="s">
        <v>4494</v>
      </c>
      <c r="D1153" s="192">
        <v>45414</v>
      </c>
      <c r="E1153" s="78" t="s">
        <v>4765</v>
      </c>
    </row>
    <row r="1154" spans="2:5" ht="15" thickBot="1">
      <c r="B1154" s="125" t="s">
        <v>3902</v>
      </c>
      <c r="C1154" s="78" t="s">
        <v>4494</v>
      </c>
      <c r="D1154" s="192">
        <v>45414</v>
      </c>
      <c r="E1154" s="78" t="s">
        <v>4765</v>
      </c>
    </row>
    <row r="1155" spans="2:5" ht="15" thickBot="1">
      <c r="B1155" s="125" t="s">
        <v>3900</v>
      </c>
      <c r="C1155" s="78" t="s">
        <v>4494</v>
      </c>
      <c r="D1155" s="192">
        <v>45414</v>
      </c>
      <c r="E1155" s="78" t="s">
        <v>4765</v>
      </c>
    </row>
    <row r="1156" spans="2:5" ht="15" thickBot="1">
      <c r="B1156" s="125" t="s">
        <v>4111</v>
      </c>
      <c r="C1156" s="78" t="s">
        <v>4494</v>
      </c>
      <c r="D1156" s="192">
        <v>45414</v>
      </c>
      <c r="E1156" s="78" t="s">
        <v>4765</v>
      </c>
    </row>
    <row r="1157" spans="2:5" ht="15" thickBot="1">
      <c r="B1157" s="125" t="s">
        <v>4312</v>
      </c>
      <c r="C1157" s="78" t="s">
        <v>4763</v>
      </c>
      <c r="D1157" s="192">
        <v>45415</v>
      </c>
      <c r="E1157" s="78" t="s">
        <v>4766</v>
      </c>
    </row>
    <row r="1158" spans="2:5" ht="15" thickBot="1">
      <c r="B1158" s="125" t="s">
        <v>4178</v>
      </c>
      <c r="C1158" s="78" t="s">
        <v>4767</v>
      </c>
      <c r="D1158" s="192">
        <v>45419</v>
      </c>
      <c r="E1158" s="78" t="s">
        <v>4768</v>
      </c>
    </row>
    <row r="1159" spans="2:5" ht="15" thickBot="1">
      <c r="B1159" s="125" t="s">
        <v>4250</v>
      </c>
      <c r="C1159" s="78" t="s">
        <v>4769</v>
      </c>
      <c r="D1159" s="192">
        <v>45419</v>
      </c>
      <c r="E1159" s="78" t="s">
        <v>4770</v>
      </c>
    </row>
    <row r="1160" spans="2:5" ht="15" thickBot="1">
      <c r="B1160" s="125" t="s">
        <v>4305</v>
      </c>
      <c r="C1160" s="78" t="s">
        <v>4771</v>
      </c>
      <c r="D1160" s="192">
        <v>45422</v>
      </c>
      <c r="E1160" s="78" t="s">
        <v>4772</v>
      </c>
    </row>
    <row r="1161" spans="2:5" ht="15" thickBot="1">
      <c r="B1161" s="125" t="s">
        <v>4310</v>
      </c>
      <c r="C1161" s="78" t="s">
        <v>4773</v>
      </c>
      <c r="D1161" s="192">
        <v>45425</v>
      </c>
      <c r="E1161" s="78" t="s">
        <v>4774</v>
      </c>
    </row>
    <row r="1162" spans="2:5" ht="15" thickBot="1">
      <c r="B1162" s="125" t="s">
        <v>3908</v>
      </c>
      <c r="C1162" s="78" t="s">
        <v>4775</v>
      </c>
      <c r="D1162" s="192">
        <v>45425</v>
      </c>
      <c r="E1162" s="78" t="s">
        <v>4776</v>
      </c>
    </row>
    <row r="1163" spans="2:5" ht="15" thickBot="1">
      <c r="B1163" s="125" t="s">
        <v>3874</v>
      </c>
      <c r="C1163" s="78" t="s">
        <v>4775</v>
      </c>
      <c r="D1163" s="192">
        <v>45425</v>
      </c>
      <c r="E1163" s="78" t="s">
        <v>4776</v>
      </c>
    </row>
    <row r="1164" spans="2:5" ht="15" thickBot="1">
      <c r="B1164" s="125" t="s">
        <v>3836</v>
      </c>
      <c r="C1164" s="78" t="s">
        <v>4775</v>
      </c>
      <c r="D1164" s="192">
        <v>45425</v>
      </c>
      <c r="E1164" s="78" t="s">
        <v>4776</v>
      </c>
    </row>
    <row r="1165" spans="2:5" ht="15" thickBot="1">
      <c r="B1165" s="125" t="s">
        <v>3876</v>
      </c>
      <c r="C1165" s="78" t="s">
        <v>4775</v>
      </c>
      <c r="D1165" s="192">
        <v>45425</v>
      </c>
      <c r="E1165" s="78" t="s">
        <v>4776</v>
      </c>
    </row>
    <row r="1166" spans="2:5" ht="15" thickBot="1">
      <c r="B1166" s="125" t="s">
        <v>3880</v>
      </c>
      <c r="C1166" s="78" t="s">
        <v>4775</v>
      </c>
      <c r="D1166" s="192">
        <v>45425</v>
      </c>
      <c r="E1166" s="78" t="s">
        <v>4776</v>
      </c>
    </row>
    <row r="1167" spans="2:5" ht="15" thickBot="1">
      <c r="B1167" s="125" t="s">
        <v>3857</v>
      </c>
      <c r="C1167" s="78" t="s">
        <v>4775</v>
      </c>
      <c r="D1167" s="192">
        <v>45425</v>
      </c>
      <c r="E1167" s="78" t="s">
        <v>4776</v>
      </c>
    </row>
    <row r="1168" spans="2:5" ht="15" thickBot="1">
      <c r="B1168" s="125" t="s">
        <v>3839</v>
      </c>
      <c r="C1168" s="78" t="s">
        <v>4775</v>
      </c>
      <c r="D1168" s="192">
        <v>45425</v>
      </c>
      <c r="E1168" s="78" t="s">
        <v>4776</v>
      </c>
    </row>
    <row r="1169" spans="2:5" ht="15" thickBot="1">
      <c r="B1169" s="125" t="s">
        <v>3910</v>
      </c>
      <c r="C1169" s="78" t="s">
        <v>4775</v>
      </c>
      <c r="D1169" s="192">
        <v>45425</v>
      </c>
      <c r="E1169" s="78" t="s">
        <v>4776</v>
      </c>
    </row>
    <row r="1170" spans="2:5" ht="15" thickBot="1">
      <c r="B1170" s="125" t="s">
        <v>3907</v>
      </c>
      <c r="C1170" s="78" t="s">
        <v>4775</v>
      </c>
      <c r="D1170" s="192">
        <v>45425</v>
      </c>
      <c r="E1170" s="78" t="s">
        <v>4776</v>
      </c>
    </row>
    <row r="1171" spans="2:5" ht="15" thickBot="1">
      <c r="B1171" s="125" t="s">
        <v>3872</v>
      </c>
      <c r="C1171" s="78" t="s">
        <v>4775</v>
      </c>
      <c r="D1171" s="192">
        <v>45425</v>
      </c>
      <c r="E1171" s="78" t="s">
        <v>4776</v>
      </c>
    </row>
    <row r="1172" spans="2:5" ht="15" thickBot="1">
      <c r="B1172" s="125" t="s">
        <v>3912</v>
      </c>
      <c r="C1172" s="78" t="s">
        <v>4775</v>
      </c>
      <c r="D1172" s="192">
        <v>45425</v>
      </c>
      <c r="E1172" s="78" t="s">
        <v>4776</v>
      </c>
    </row>
    <row r="1173" spans="2:5" ht="15" thickBot="1">
      <c r="B1173" s="125" t="s">
        <v>3879</v>
      </c>
      <c r="C1173" s="78" t="s">
        <v>4775</v>
      </c>
      <c r="D1173" s="192">
        <v>45425</v>
      </c>
      <c r="E1173" s="78" t="s">
        <v>4776</v>
      </c>
    </row>
    <row r="1174" spans="2:5" ht="15" thickBot="1">
      <c r="B1174" s="125" t="s">
        <v>4777</v>
      </c>
      <c r="C1174" s="78" t="s">
        <v>4778</v>
      </c>
      <c r="D1174" s="192">
        <v>45427</v>
      </c>
      <c r="E1174" s="78" t="s">
        <v>4779</v>
      </c>
    </row>
    <row r="1175" spans="2:5" ht="15" thickBot="1">
      <c r="B1175" s="125" t="s">
        <v>4048</v>
      </c>
      <c r="C1175" s="78" t="s">
        <v>4778</v>
      </c>
      <c r="D1175" s="192">
        <v>45427</v>
      </c>
      <c r="E1175" s="78" t="s">
        <v>4779</v>
      </c>
    </row>
    <row r="1176" spans="2:5" ht="15" thickBot="1">
      <c r="B1176" s="125" t="s">
        <v>4044</v>
      </c>
      <c r="C1176" s="78" t="s">
        <v>4778</v>
      </c>
      <c r="D1176" s="192">
        <v>45427</v>
      </c>
      <c r="E1176" s="78" t="s">
        <v>4779</v>
      </c>
    </row>
    <row r="1177" spans="2:5" ht="15" thickBot="1">
      <c r="B1177" s="125" t="s">
        <v>4355</v>
      </c>
      <c r="C1177" s="78" t="s">
        <v>4778</v>
      </c>
      <c r="D1177" s="192">
        <v>45427</v>
      </c>
      <c r="E1177" s="78" t="s">
        <v>4779</v>
      </c>
    </row>
    <row r="1178" spans="2:5" ht="15" thickBot="1">
      <c r="B1178" s="125" t="s">
        <v>4047</v>
      </c>
      <c r="C1178" s="78" t="s">
        <v>4778</v>
      </c>
      <c r="D1178" s="192">
        <v>45427</v>
      </c>
      <c r="E1178" s="78" t="s">
        <v>4779</v>
      </c>
    </row>
    <row r="1179" spans="2:5" ht="15" thickBot="1">
      <c r="B1179" s="125" t="s">
        <v>4351</v>
      </c>
      <c r="C1179" s="78" t="s">
        <v>4778</v>
      </c>
      <c r="D1179" s="192">
        <v>45427</v>
      </c>
      <c r="E1179" s="78" t="s">
        <v>4779</v>
      </c>
    </row>
    <row r="1180" spans="2:5" ht="15" thickBot="1">
      <c r="B1180" s="125" t="s">
        <v>4354</v>
      </c>
      <c r="C1180" s="78" t="s">
        <v>4778</v>
      </c>
      <c r="D1180" s="192">
        <v>45427</v>
      </c>
      <c r="E1180" s="78" t="s">
        <v>4779</v>
      </c>
    </row>
    <row r="1181" spans="2:5" ht="15" thickBot="1">
      <c r="B1181" s="125" t="s">
        <v>4134</v>
      </c>
      <c r="C1181" s="78" t="s">
        <v>4778</v>
      </c>
      <c r="D1181" s="192">
        <v>45427</v>
      </c>
      <c r="E1181" s="78" t="s">
        <v>4779</v>
      </c>
    </row>
    <row r="1182" spans="2:5" ht="15" thickBot="1">
      <c r="B1182" s="125" t="s">
        <v>4153</v>
      </c>
      <c r="C1182" s="78" t="s">
        <v>4778</v>
      </c>
      <c r="D1182" s="192">
        <v>45427</v>
      </c>
      <c r="E1182" s="78" t="s">
        <v>4779</v>
      </c>
    </row>
    <row r="1183" spans="2:5" ht="15" thickBot="1">
      <c r="B1183" s="125" t="s">
        <v>4780</v>
      </c>
      <c r="C1183" s="78" t="s">
        <v>4781</v>
      </c>
      <c r="D1183" s="192">
        <v>45427</v>
      </c>
      <c r="E1183" s="78" t="s">
        <v>4782</v>
      </c>
    </row>
    <row r="1184" spans="2:5" ht="15" thickBot="1">
      <c r="B1184" s="125" t="s">
        <v>4783</v>
      </c>
      <c r="C1184" s="78" t="s">
        <v>4781</v>
      </c>
      <c r="D1184" s="192">
        <v>45427</v>
      </c>
      <c r="E1184" s="78" t="s">
        <v>4782</v>
      </c>
    </row>
    <row r="1185" spans="2:5" ht="15" thickBot="1">
      <c r="B1185" s="125" t="s">
        <v>4784</v>
      </c>
      <c r="C1185" s="78" t="s">
        <v>4781</v>
      </c>
      <c r="D1185" s="192">
        <v>45427</v>
      </c>
      <c r="E1185" s="78" t="s">
        <v>4782</v>
      </c>
    </row>
    <row r="1186" spans="2:5" ht="15" thickBot="1">
      <c r="B1186" s="125" t="s">
        <v>4785</v>
      </c>
      <c r="C1186" s="78" t="s">
        <v>4781</v>
      </c>
      <c r="D1186" s="192">
        <v>45427</v>
      </c>
      <c r="E1186" s="78" t="s">
        <v>4782</v>
      </c>
    </row>
    <row r="1187" spans="2:5" ht="15" thickBot="1">
      <c r="B1187" s="125" t="s">
        <v>4083</v>
      </c>
      <c r="C1187" s="78" t="s">
        <v>4781</v>
      </c>
      <c r="D1187" s="192">
        <v>45427</v>
      </c>
      <c r="E1187" s="78" t="s">
        <v>4782</v>
      </c>
    </row>
    <row r="1188" spans="2:5" ht="15" thickBot="1">
      <c r="B1188" s="125" t="s">
        <v>4247</v>
      </c>
      <c r="C1188" s="78" t="s">
        <v>4786</v>
      </c>
      <c r="D1188" s="192">
        <v>45427</v>
      </c>
      <c r="E1188" s="78" t="s">
        <v>4787</v>
      </c>
    </row>
    <row r="1189" spans="2:5" ht="15" thickBot="1">
      <c r="B1189" s="125" t="s">
        <v>4298</v>
      </c>
      <c r="C1189" s="78" t="s">
        <v>4788</v>
      </c>
      <c r="D1189" s="192">
        <v>45428</v>
      </c>
      <c r="E1189" s="78" t="s">
        <v>4789</v>
      </c>
    </row>
    <row r="1190" spans="2:5" ht="15" thickBot="1">
      <c r="B1190" s="125" t="s">
        <v>4184</v>
      </c>
      <c r="C1190" s="78" t="s">
        <v>3837</v>
      </c>
      <c r="D1190" s="192">
        <v>45429</v>
      </c>
      <c r="E1190" s="78" t="s">
        <v>4790</v>
      </c>
    </row>
    <row r="1191" spans="2:5" ht="15" thickBot="1">
      <c r="B1191" s="125" t="s">
        <v>3996</v>
      </c>
      <c r="C1191" s="78" t="s">
        <v>4791</v>
      </c>
      <c r="D1191" s="192">
        <v>45435</v>
      </c>
      <c r="E1191" s="78" t="s">
        <v>4792</v>
      </c>
    </row>
    <row r="1192" spans="2:5" ht="15" thickBot="1">
      <c r="B1192" s="125" t="s">
        <v>4308</v>
      </c>
      <c r="C1192" s="78" t="s">
        <v>4793</v>
      </c>
      <c r="D1192" s="192">
        <v>45440</v>
      </c>
      <c r="E1192" s="78" t="s">
        <v>4794</v>
      </c>
    </row>
    <row r="1193" spans="2:5" ht="15" thickBot="1">
      <c r="B1193" s="125" t="s">
        <v>4215</v>
      </c>
      <c r="C1193" s="78" t="s">
        <v>4795</v>
      </c>
      <c r="D1193" s="192">
        <v>45442</v>
      </c>
      <c r="E1193" s="78" t="s">
        <v>4796</v>
      </c>
    </row>
    <row r="1194" spans="2:5" ht="15" thickBot="1">
      <c r="B1194" s="125" t="s">
        <v>4243</v>
      </c>
      <c r="C1194" s="78" t="s">
        <v>3837</v>
      </c>
      <c r="D1194" s="192">
        <v>45447</v>
      </c>
      <c r="E1194" s="78" t="s">
        <v>4797</v>
      </c>
    </row>
    <row r="1195" spans="2:5" ht="15" thickBot="1">
      <c r="B1195" s="125" t="s">
        <v>3859</v>
      </c>
      <c r="C1195" s="78" t="s">
        <v>4798</v>
      </c>
      <c r="D1195" s="192">
        <v>45447</v>
      </c>
      <c r="E1195" s="78" t="s">
        <v>4799</v>
      </c>
    </row>
    <row r="1196" spans="2:5" ht="15" thickBot="1">
      <c r="B1196" s="125" t="s">
        <v>4714</v>
      </c>
      <c r="C1196" s="78" t="s">
        <v>4800</v>
      </c>
      <c r="D1196" s="192">
        <v>45448</v>
      </c>
      <c r="E1196" s="78" t="s">
        <v>4801</v>
      </c>
    </row>
    <row r="1197" spans="2:5" ht="15" thickBot="1">
      <c r="B1197" s="125" t="s">
        <v>4368</v>
      </c>
      <c r="C1197" s="78" t="s">
        <v>4802</v>
      </c>
      <c r="D1197" s="192">
        <v>45448</v>
      </c>
      <c r="E1197" s="78" t="s">
        <v>4803</v>
      </c>
    </row>
    <row r="1198" spans="2:5" ht="15" thickBot="1">
      <c r="B1198" s="125" t="s">
        <v>4804</v>
      </c>
      <c r="C1198" s="78" t="s">
        <v>4805</v>
      </c>
      <c r="D1198" s="192">
        <v>45448</v>
      </c>
      <c r="E1198" s="78" t="s">
        <v>4806</v>
      </c>
    </row>
    <row r="1199" spans="2:5" ht="15" thickBot="1">
      <c r="B1199" s="125" t="s">
        <v>4807</v>
      </c>
      <c r="C1199" s="78" t="s">
        <v>4805</v>
      </c>
      <c r="D1199" s="192">
        <v>45448</v>
      </c>
      <c r="E1199" s="78" t="s">
        <v>4806</v>
      </c>
    </row>
    <row r="1200" spans="2:5" ht="15" thickBot="1">
      <c r="B1200" s="125" t="s">
        <v>4808</v>
      </c>
      <c r="C1200" s="78" t="s">
        <v>4805</v>
      </c>
      <c r="D1200" s="192">
        <v>45448</v>
      </c>
      <c r="E1200" s="78" t="s">
        <v>4809</v>
      </c>
    </row>
    <row r="1201" spans="2:5" ht="15" thickBot="1">
      <c r="B1201" s="125" t="s">
        <v>4810</v>
      </c>
      <c r="C1201" s="78" t="s">
        <v>4805</v>
      </c>
      <c r="D1201" s="192">
        <v>45448</v>
      </c>
      <c r="E1201" s="78" t="s">
        <v>4809</v>
      </c>
    </row>
    <row r="1202" spans="2:5" ht="15" thickBot="1">
      <c r="B1202" s="125" t="s">
        <v>4181</v>
      </c>
      <c r="C1202" s="78" t="s">
        <v>4805</v>
      </c>
      <c r="D1202" s="192">
        <v>45448</v>
      </c>
      <c r="E1202" s="78" t="s">
        <v>4809</v>
      </c>
    </row>
    <row r="1203" spans="2:5" ht="15" thickBot="1">
      <c r="B1203" s="125" t="s">
        <v>4811</v>
      </c>
      <c r="C1203" s="78" t="s">
        <v>4805</v>
      </c>
      <c r="D1203" s="192">
        <v>45448</v>
      </c>
      <c r="E1203" s="78" t="s">
        <v>4809</v>
      </c>
    </row>
    <row r="1204" spans="2:5" ht="15" thickBot="1">
      <c r="B1204" s="125" t="s">
        <v>4812</v>
      </c>
      <c r="C1204" s="78" t="s">
        <v>4805</v>
      </c>
      <c r="D1204" s="192">
        <v>45448</v>
      </c>
      <c r="E1204" s="78" t="s">
        <v>4809</v>
      </c>
    </row>
    <row r="1205" spans="2:5" ht="15" thickBot="1">
      <c r="B1205" s="125" t="s">
        <v>4813</v>
      </c>
      <c r="C1205" s="78" t="s">
        <v>4805</v>
      </c>
      <c r="D1205" s="192">
        <v>45448</v>
      </c>
      <c r="E1205" s="78" t="s">
        <v>4809</v>
      </c>
    </row>
    <row r="1206" spans="2:5" ht="15" thickBot="1">
      <c r="B1206" s="125" t="s">
        <v>4814</v>
      </c>
      <c r="C1206" s="78" t="s">
        <v>4805</v>
      </c>
      <c r="D1206" s="192">
        <v>45448</v>
      </c>
      <c r="E1206" s="78" t="s">
        <v>4809</v>
      </c>
    </row>
    <row r="1207" spans="2:5" ht="15" thickBot="1">
      <c r="B1207" s="125" t="s">
        <v>4815</v>
      </c>
      <c r="C1207" s="78" t="s">
        <v>4805</v>
      </c>
      <c r="D1207" s="192">
        <v>45448</v>
      </c>
      <c r="E1207" s="78" t="s">
        <v>4809</v>
      </c>
    </row>
    <row r="1208" spans="2:5" ht="15" thickBot="1">
      <c r="B1208" s="125" t="s">
        <v>4028</v>
      </c>
      <c r="C1208" s="78" t="s">
        <v>4816</v>
      </c>
      <c r="D1208" s="192">
        <v>45449</v>
      </c>
      <c r="E1208" s="78" t="s">
        <v>4817</v>
      </c>
    </row>
    <row r="1209" spans="2:5" ht="15" thickBot="1">
      <c r="B1209" s="125" t="s">
        <v>4537</v>
      </c>
      <c r="C1209" s="78" t="s">
        <v>4818</v>
      </c>
      <c r="D1209" s="192">
        <v>45449</v>
      </c>
      <c r="E1209" s="78" t="s">
        <v>4819</v>
      </c>
    </row>
    <row r="1210" spans="2:5" ht="15" thickBot="1">
      <c r="B1210" s="125" t="s">
        <v>4138</v>
      </c>
      <c r="C1210" s="78" t="s">
        <v>4820</v>
      </c>
      <c r="D1210" s="192">
        <v>45454</v>
      </c>
      <c r="E1210" s="78" t="s">
        <v>4821</v>
      </c>
    </row>
    <row r="1211" spans="2:5" ht="15" thickBot="1">
      <c r="B1211" s="125" t="s">
        <v>4822</v>
      </c>
      <c r="C1211" s="78" t="s">
        <v>4820</v>
      </c>
      <c r="D1211" s="192">
        <v>45454</v>
      </c>
      <c r="E1211" s="78" t="s">
        <v>4821</v>
      </c>
    </row>
    <row r="1212" spans="2:5" ht="15" thickBot="1">
      <c r="B1212" s="125" t="s">
        <v>4066</v>
      </c>
      <c r="C1212" s="78" t="s">
        <v>4820</v>
      </c>
      <c r="D1212" s="192">
        <v>45454</v>
      </c>
      <c r="E1212" s="78" t="s">
        <v>4821</v>
      </c>
    </row>
    <row r="1213" spans="2:5" ht="15" thickBot="1">
      <c r="B1213" s="125" t="s">
        <v>4148</v>
      </c>
      <c r="C1213" s="78" t="s">
        <v>4820</v>
      </c>
      <c r="D1213" s="192">
        <v>45454</v>
      </c>
      <c r="E1213" s="78" t="s">
        <v>4821</v>
      </c>
    </row>
    <row r="1214" spans="2:5" ht="15" thickBot="1">
      <c r="B1214" s="125" t="s">
        <v>4357</v>
      </c>
      <c r="C1214" s="78" t="s">
        <v>4820</v>
      </c>
      <c r="D1214" s="192">
        <v>45454</v>
      </c>
      <c r="E1214" s="78" t="s">
        <v>4821</v>
      </c>
    </row>
    <row r="1215" spans="2:5" ht="15" thickBot="1">
      <c r="B1215" s="125" t="s">
        <v>4823</v>
      </c>
      <c r="C1215" s="78" t="s">
        <v>4820</v>
      </c>
      <c r="D1215" s="192">
        <v>45454</v>
      </c>
      <c r="E1215" s="78" t="s">
        <v>4821</v>
      </c>
    </row>
    <row r="1216" spans="2:5" ht="15" thickBot="1">
      <c r="B1216" s="125" t="s">
        <v>4142</v>
      </c>
      <c r="C1216" s="78" t="s">
        <v>4820</v>
      </c>
      <c r="D1216" s="192">
        <v>45454</v>
      </c>
      <c r="E1216" s="78" t="s">
        <v>4821</v>
      </c>
    </row>
    <row r="1217" spans="2:5" ht="15" thickBot="1">
      <c r="B1217" s="125" t="s">
        <v>4740</v>
      </c>
      <c r="C1217" s="78" t="s">
        <v>4820</v>
      </c>
      <c r="D1217" s="192">
        <v>45454</v>
      </c>
      <c r="E1217" s="78" t="s">
        <v>4821</v>
      </c>
    </row>
    <row r="1218" spans="2:5" ht="15" thickBot="1">
      <c r="B1218" s="125" t="s">
        <v>4824</v>
      </c>
      <c r="C1218" s="78" t="s">
        <v>4820</v>
      </c>
      <c r="D1218" s="192">
        <v>45454</v>
      </c>
      <c r="E1218" s="78" t="s">
        <v>4821</v>
      </c>
    </row>
    <row r="1219" spans="2:5" ht="15" thickBot="1">
      <c r="B1219" s="125" t="s">
        <v>4825</v>
      </c>
      <c r="C1219" s="78" t="s">
        <v>4820</v>
      </c>
      <c r="D1219" s="192">
        <v>45454</v>
      </c>
      <c r="E1219" s="78" t="s">
        <v>4821</v>
      </c>
    </row>
    <row r="1220" spans="2:5" ht="15" thickBot="1">
      <c r="B1220" s="125" t="s">
        <v>4147</v>
      </c>
      <c r="C1220" s="78" t="s">
        <v>4820</v>
      </c>
      <c r="D1220" s="192">
        <v>45454</v>
      </c>
      <c r="E1220" s="78" t="s">
        <v>4821</v>
      </c>
    </row>
    <row r="1221" spans="2:5" ht="15" thickBot="1">
      <c r="B1221" s="125" t="s">
        <v>4144</v>
      </c>
      <c r="C1221" s="78" t="s">
        <v>4820</v>
      </c>
      <c r="D1221" s="192">
        <v>45454</v>
      </c>
      <c r="E1221" s="78" t="s">
        <v>4821</v>
      </c>
    </row>
    <row r="1222" spans="2:5" ht="15" thickBot="1">
      <c r="B1222" s="125" t="s">
        <v>3954</v>
      </c>
      <c r="C1222" s="78" t="s">
        <v>4435</v>
      </c>
      <c r="D1222" s="192">
        <v>45456</v>
      </c>
      <c r="E1222" s="78" t="s">
        <v>4826</v>
      </c>
    </row>
    <row r="1223" spans="2:5" ht="15" thickBot="1">
      <c r="B1223" s="125" t="s">
        <v>4827</v>
      </c>
      <c r="C1223" s="78" t="s">
        <v>4828</v>
      </c>
      <c r="D1223" s="192">
        <v>45460</v>
      </c>
      <c r="E1223" s="78" t="s">
        <v>4829</v>
      </c>
    </row>
    <row r="1224" spans="2:5" ht="15" thickBot="1">
      <c r="B1224" s="125" t="s">
        <v>4830</v>
      </c>
      <c r="C1224" s="78" t="s">
        <v>4828</v>
      </c>
      <c r="D1224" s="192">
        <v>45460</v>
      </c>
      <c r="E1224" s="78" t="s">
        <v>4829</v>
      </c>
    </row>
    <row r="1225" spans="2:5" ht="15" thickBot="1">
      <c r="B1225" s="125" t="s">
        <v>4831</v>
      </c>
      <c r="C1225" s="78" t="s">
        <v>4828</v>
      </c>
      <c r="D1225" s="192">
        <v>45460</v>
      </c>
      <c r="E1225" s="78" t="s">
        <v>4829</v>
      </c>
    </row>
    <row r="1226" spans="2:5" ht="15" thickBot="1">
      <c r="B1226" s="125" t="s">
        <v>4439</v>
      </c>
      <c r="C1226" s="78" t="s">
        <v>4832</v>
      </c>
      <c r="D1226" s="192">
        <v>45461</v>
      </c>
      <c r="E1226" s="78" t="s">
        <v>3888</v>
      </c>
    </row>
    <row r="1227" spans="2:5" ht="15" thickBot="1">
      <c r="B1227" s="125" t="s">
        <v>3859</v>
      </c>
      <c r="C1227" s="78" t="s">
        <v>4833</v>
      </c>
      <c r="D1227" s="192">
        <v>45474</v>
      </c>
      <c r="E1227" s="78" t="s">
        <v>4834</v>
      </c>
    </row>
    <row r="1228" spans="2:5" ht="15" thickBot="1">
      <c r="B1228" s="125" t="s">
        <v>3897</v>
      </c>
      <c r="C1228" s="78" t="s">
        <v>4727</v>
      </c>
      <c r="D1228" s="192">
        <v>45476</v>
      </c>
      <c r="E1228" s="78" t="s">
        <v>4835</v>
      </c>
    </row>
    <row r="1229" spans="2:5" ht="15" thickBot="1">
      <c r="B1229" s="125" t="s">
        <v>3886</v>
      </c>
      <c r="C1229" s="78" t="s">
        <v>4727</v>
      </c>
      <c r="D1229" s="192">
        <v>45476</v>
      </c>
      <c r="E1229" s="78" t="s">
        <v>4835</v>
      </c>
    </row>
    <row r="1230" spans="2:5" ht="15" thickBot="1">
      <c r="B1230" s="125" t="s">
        <v>3890</v>
      </c>
      <c r="C1230" s="78" t="s">
        <v>4727</v>
      </c>
      <c r="D1230" s="192">
        <v>45476</v>
      </c>
      <c r="E1230" s="78" t="s">
        <v>4836</v>
      </c>
    </row>
    <row r="1231" spans="2:5" ht="15" thickBot="1">
      <c r="B1231" s="125" t="s">
        <v>4210</v>
      </c>
      <c r="C1231" s="78" t="s">
        <v>4727</v>
      </c>
      <c r="D1231" s="192">
        <v>45476</v>
      </c>
      <c r="E1231" s="78" t="s">
        <v>4836</v>
      </c>
    </row>
    <row r="1232" spans="2:5" ht="15" thickBot="1">
      <c r="B1232" s="125" t="s">
        <v>3889</v>
      </c>
      <c r="C1232" s="78" t="s">
        <v>4727</v>
      </c>
      <c r="D1232" s="192">
        <v>45476</v>
      </c>
      <c r="E1232" s="78" t="s">
        <v>4835</v>
      </c>
    </row>
    <row r="1233" spans="2:5" ht="15" thickBot="1">
      <c r="B1233" s="125" t="s">
        <v>3898</v>
      </c>
      <c r="C1233" s="78" t="s">
        <v>4727</v>
      </c>
      <c r="D1233" s="192">
        <v>45476</v>
      </c>
      <c r="E1233" s="78" t="s">
        <v>4837</v>
      </c>
    </row>
    <row r="1234" spans="2:5" ht="15" thickBot="1">
      <c r="B1234" s="125" t="s">
        <v>4165</v>
      </c>
      <c r="C1234" s="78" t="s">
        <v>4727</v>
      </c>
      <c r="D1234" s="192">
        <v>45476</v>
      </c>
      <c r="E1234" s="78" t="s">
        <v>4836</v>
      </c>
    </row>
    <row r="1235" spans="2:5" ht="15" thickBot="1">
      <c r="B1235" s="125" t="s">
        <v>3899</v>
      </c>
      <c r="C1235" s="78" t="s">
        <v>4727</v>
      </c>
      <c r="D1235" s="192">
        <v>45476</v>
      </c>
      <c r="E1235" s="78" t="s">
        <v>4837</v>
      </c>
    </row>
    <row r="1236" spans="2:5" ht="15" thickBot="1">
      <c r="B1236" s="125" t="s">
        <v>3893</v>
      </c>
      <c r="C1236" s="78" t="s">
        <v>4727</v>
      </c>
      <c r="D1236" s="192">
        <v>45476</v>
      </c>
      <c r="E1236" s="78" t="s">
        <v>4835</v>
      </c>
    </row>
    <row r="1237" spans="2:5" ht="15" thickBot="1">
      <c r="B1237" s="125" t="s">
        <v>3894</v>
      </c>
      <c r="C1237" s="78" t="s">
        <v>4727</v>
      </c>
      <c r="D1237" s="192">
        <v>45476</v>
      </c>
      <c r="E1237" s="78" t="s">
        <v>4835</v>
      </c>
    </row>
    <row r="1238" spans="2:5" ht="15" thickBot="1">
      <c r="B1238" s="125" t="s">
        <v>3859</v>
      </c>
      <c r="C1238" s="78" t="s">
        <v>4838</v>
      </c>
      <c r="D1238" s="192">
        <v>45476</v>
      </c>
      <c r="E1238" s="78" t="s">
        <v>4839</v>
      </c>
    </row>
    <row r="1239" spans="2:5" ht="15" thickBot="1">
      <c r="B1239" s="125" t="s">
        <v>3859</v>
      </c>
      <c r="C1239" s="78" t="s">
        <v>4840</v>
      </c>
      <c r="D1239" s="192">
        <v>45478</v>
      </c>
      <c r="E1239" s="78" t="s">
        <v>4841</v>
      </c>
    </row>
    <row r="1240" spans="2:5" ht="15" thickBot="1">
      <c r="B1240" s="125" t="s">
        <v>4643</v>
      </c>
      <c r="C1240" s="78" t="s">
        <v>4842</v>
      </c>
      <c r="D1240" s="192">
        <v>45481</v>
      </c>
      <c r="E1240" s="78" t="s">
        <v>4843</v>
      </c>
    </row>
    <row r="1241" spans="2:5" ht="15" thickBot="1">
      <c r="B1241" s="125" t="s">
        <v>4844</v>
      </c>
      <c r="C1241" s="78" t="s">
        <v>4842</v>
      </c>
      <c r="D1241" s="192">
        <v>45481</v>
      </c>
      <c r="E1241" s="78" t="s">
        <v>4843</v>
      </c>
    </row>
    <row r="1242" spans="2:5" ht="15" thickBot="1">
      <c r="B1242" s="125" t="s">
        <v>4845</v>
      </c>
      <c r="C1242" s="78" t="s">
        <v>4842</v>
      </c>
      <c r="D1242" s="192">
        <v>45481</v>
      </c>
      <c r="E1242" s="78" t="s">
        <v>4843</v>
      </c>
    </row>
    <row r="1243" spans="2:5" ht="15" thickBot="1">
      <c r="B1243" s="125" t="s">
        <v>4846</v>
      </c>
      <c r="C1243" s="78" t="s">
        <v>4842</v>
      </c>
      <c r="D1243" s="192">
        <v>45481</v>
      </c>
      <c r="E1243" s="78" t="s">
        <v>4843</v>
      </c>
    </row>
    <row r="1244" spans="2:5" ht="15" thickBot="1">
      <c r="B1244" s="125" t="s">
        <v>4192</v>
      </c>
      <c r="C1244" s="78" t="s">
        <v>4842</v>
      </c>
      <c r="D1244" s="192">
        <v>45481</v>
      </c>
      <c r="E1244" s="78" t="s">
        <v>4843</v>
      </c>
    </row>
    <row r="1245" spans="2:5" ht="15" thickBot="1">
      <c r="B1245" s="125" t="s">
        <v>4847</v>
      </c>
      <c r="C1245" s="78" t="s">
        <v>4842</v>
      </c>
      <c r="D1245" s="192">
        <v>45481</v>
      </c>
      <c r="E1245" s="78" t="s">
        <v>4843</v>
      </c>
    </row>
    <row r="1246" spans="2:5" ht="15" thickBot="1">
      <c r="B1246" s="125" t="s">
        <v>4277</v>
      </c>
      <c r="C1246" s="78" t="s">
        <v>4842</v>
      </c>
      <c r="D1246" s="192">
        <v>45481</v>
      </c>
      <c r="E1246" s="78" t="s">
        <v>4843</v>
      </c>
    </row>
    <row r="1247" spans="2:5" ht="15" thickBot="1">
      <c r="B1247" s="125" t="s">
        <v>4848</v>
      </c>
      <c r="C1247" s="78" t="s">
        <v>4842</v>
      </c>
      <c r="D1247" s="192">
        <v>45481</v>
      </c>
      <c r="E1247" s="78" t="s">
        <v>4843</v>
      </c>
    </row>
    <row r="1248" spans="2:5" ht="15" thickBot="1">
      <c r="B1248" s="125" t="s">
        <v>4849</v>
      </c>
      <c r="C1248" s="78" t="s">
        <v>4842</v>
      </c>
      <c r="D1248" s="192">
        <v>45481</v>
      </c>
      <c r="E1248" s="78" t="s">
        <v>4843</v>
      </c>
    </row>
    <row r="1249" spans="2:5" ht="15" thickBot="1">
      <c r="B1249" s="125" t="s">
        <v>4850</v>
      </c>
      <c r="C1249" s="78" t="s">
        <v>4842</v>
      </c>
      <c r="D1249" s="192">
        <v>45481</v>
      </c>
      <c r="E1249" s="78" t="s">
        <v>4843</v>
      </c>
    </row>
    <row r="1250" spans="2:5" ht="15" thickBot="1">
      <c r="B1250" s="125" t="s">
        <v>4851</v>
      </c>
      <c r="C1250" s="78" t="s">
        <v>4842</v>
      </c>
      <c r="D1250" s="192">
        <v>45481</v>
      </c>
      <c r="E1250" s="78" t="s">
        <v>4843</v>
      </c>
    </row>
    <row r="1251" spans="2:5" ht="15" thickBot="1">
      <c r="B1251" s="125" t="s">
        <v>4852</v>
      </c>
      <c r="C1251" s="78" t="s">
        <v>4842</v>
      </c>
      <c r="D1251" s="192">
        <v>45481</v>
      </c>
      <c r="E1251" s="78" t="s">
        <v>4843</v>
      </c>
    </row>
    <row r="1252" spans="2:5" ht="15" thickBot="1">
      <c r="B1252" s="125" t="s">
        <v>4853</v>
      </c>
      <c r="C1252" s="78" t="s">
        <v>4842</v>
      </c>
      <c r="D1252" s="192">
        <v>45481</v>
      </c>
      <c r="E1252" s="78" t="s">
        <v>4843</v>
      </c>
    </row>
    <row r="1253" spans="2:5" ht="15" thickBot="1">
      <c r="B1253" s="125" t="s">
        <v>4854</v>
      </c>
      <c r="C1253" s="78" t="s">
        <v>4842</v>
      </c>
      <c r="D1253" s="192">
        <v>45481</v>
      </c>
      <c r="E1253" s="78" t="s">
        <v>4843</v>
      </c>
    </row>
    <row r="1254" spans="2:5" ht="15" thickBot="1">
      <c r="B1254" s="125" t="s">
        <v>4280</v>
      </c>
      <c r="C1254" s="78" t="s">
        <v>4842</v>
      </c>
      <c r="D1254" s="192">
        <v>45481</v>
      </c>
      <c r="E1254" s="78" t="s">
        <v>4843</v>
      </c>
    </row>
    <row r="1255" spans="2:5" ht="15" thickBot="1">
      <c r="B1255" s="125" t="s">
        <v>4855</v>
      </c>
      <c r="C1255" s="78" t="s">
        <v>4842</v>
      </c>
      <c r="D1255" s="192">
        <v>45481</v>
      </c>
      <c r="E1255" s="78" t="s">
        <v>4843</v>
      </c>
    </row>
    <row r="1256" spans="2:5" ht="15" thickBot="1">
      <c r="B1256" s="125" t="s">
        <v>4856</v>
      </c>
      <c r="C1256" s="78" t="s">
        <v>4842</v>
      </c>
      <c r="D1256" s="192">
        <v>45481</v>
      </c>
      <c r="E1256" s="78" t="s">
        <v>4843</v>
      </c>
    </row>
    <row r="1257" spans="2:5" ht="15" thickBot="1">
      <c r="B1257" s="125" t="s">
        <v>4857</v>
      </c>
      <c r="C1257" s="78" t="s">
        <v>4842</v>
      </c>
      <c r="D1257" s="192">
        <v>45481</v>
      </c>
      <c r="E1257" s="78" t="s">
        <v>4843</v>
      </c>
    </row>
    <row r="1258" spans="2:5" ht="15" thickBot="1">
      <c r="B1258" s="125" t="s">
        <v>4858</v>
      </c>
      <c r="C1258" s="78" t="s">
        <v>4842</v>
      </c>
      <c r="D1258" s="192">
        <v>45481</v>
      </c>
      <c r="E1258" s="78" t="s">
        <v>4843</v>
      </c>
    </row>
    <row r="1259" spans="2:5" ht="15" thickBot="1">
      <c r="B1259" s="125" t="s">
        <v>4859</v>
      </c>
      <c r="C1259" s="78" t="s">
        <v>4842</v>
      </c>
      <c r="D1259" s="192">
        <v>45481</v>
      </c>
      <c r="E1259" s="78" t="s">
        <v>4843</v>
      </c>
    </row>
    <row r="1260" spans="2:5" ht="15" thickBot="1">
      <c r="B1260" s="125" t="s">
        <v>4719</v>
      </c>
      <c r="C1260" s="78" t="s">
        <v>4842</v>
      </c>
      <c r="D1260" s="192">
        <v>45481</v>
      </c>
      <c r="E1260" s="78" t="s">
        <v>4843</v>
      </c>
    </row>
    <row r="1261" spans="2:5" ht="15" thickBot="1">
      <c r="B1261" s="125" t="s">
        <v>4860</v>
      </c>
      <c r="C1261" s="78" t="s">
        <v>4842</v>
      </c>
      <c r="D1261" s="192">
        <v>45481</v>
      </c>
      <c r="E1261" s="78" t="s">
        <v>4843</v>
      </c>
    </row>
    <row r="1262" spans="2:5" ht="15" thickBot="1">
      <c r="B1262" s="125" t="s">
        <v>4861</v>
      </c>
      <c r="C1262" s="78" t="s">
        <v>4842</v>
      </c>
      <c r="D1262" s="192">
        <v>45481</v>
      </c>
      <c r="E1262" s="78" t="s">
        <v>4843</v>
      </c>
    </row>
    <row r="1263" spans="2:5" ht="15" thickBot="1">
      <c r="B1263" s="125" t="s">
        <v>3859</v>
      </c>
      <c r="C1263" s="78" t="s">
        <v>4862</v>
      </c>
      <c r="D1263" s="192">
        <v>45481</v>
      </c>
      <c r="E1263" s="78" t="s">
        <v>4863</v>
      </c>
    </row>
    <row r="1264" spans="2:5" ht="15" thickBot="1">
      <c r="B1264" s="125" t="s">
        <v>3859</v>
      </c>
      <c r="C1264" s="78" t="s">
        <v>4864</v>
      </c>
      <c r="D1264" s="192">
        <v>45483</v>
      </c>
      <c r="E1264" s="78" t="s">
        <v>4865</v>
      </c>
    </row>
    <row r="1265" spans="2:5" ht="15" thickBot="1">
      <c r="B1265" s="125" t="s">
        <v>3859</v>
      </c>
      <c r="C1265" s="78" t="s">
        <v>4866</v>
      </c>
      <c r="D1265" s="192">
        <v>45485</v>
      </c>
      <c r="E1265" s="78" t="s">
        <v>4867</v>
      </c>
    </row>
    <row r="1266" spans="2:5" ht="15" thickBot="1">
      <c r="B1266" s="125" t="s">
        <v>2291</v>
      </c>
      <c r="C1266" s="78" t="s">
        <v>4868</v>
      </c>
      <c r="D1266" s="192">
        <v>45488</v>
      </c>
      <c r="E1266" s="78" t="s">
        <v>4869</v>
      </c>
    </row>
    <row r="1267" spans="2:5" ht="15" thickBot="1">
      <c r="B1267" s="125" t="s">
        <v>4383</v>
      </c>
      <c r="C1267" s="78" t="s">
        <v>4868</v>
      </c>
      <c r="D1267" s="192">
        <v>45488</v>
      </c>
      <c r="E1267" s="78" t="s">
        <v>4869</v>
      </c>
    </row>
    <row r="1268" spans="2:5" ht="15" thickBot="1">
      <c r="B1268" s="125" t="s">
        <v>4390</v>
      </c>
      <c r="C1268" s="78" t="s">
        <v>4868</v>
      </c>
      <c r="D1268" s="192">
        <v>45488</v>
      </c>
      <c r="E1268" s="78" t="s">
        <v>4869</v>
      </c>
    </row>
    <row r="1269" spans="2:5" ht="15" thickBot="1">
      <c r="B1269" s="125" t="s">
        <v>3820</v>
      </c>
      <c r="C1269" s="78" t="s">
        <v>4868</v>
      </c>
      <c r="D1269" s="192">
        <v>45488</v>
      </c>
      <c r="E1269" s="78" t="s">
        <v>4869</v>
      </c>
    </row>
    <row r="1270" spans="2:5" ht="15" thickBot="1">
      <c r="B1270" s="125" t="s">
        <v>3807</v>
      </c>
      <c r="C1270" s="78" t="s">
        <v>4868</v>
      </c>
      <c r="D1270" s="192">
        <v>45488</v>
      </c>
      <c r="E1270" s="78" t="s">
        <v>4869</v>
      </c>
    </row>
    <row r="1271" spans="2:5" ht="15" thickBot="1">
      <c r="B1271" s="125" t="s">
        <v>4870</v>
      </c>
      <c r="C1271" s="78" t="s">
        <v>4722</v>
      </c>
      <c r="D1271" s="192">
        <v>45490</v>
      </c>
      <c r="E1271" s="78" t="s">
        <v>4792</v>
      </c>
    </row>
    <row r="1272" spans="2:5" ht="15" thickBot="1">
      <c r="B1272" s="125" t="s">
        <v>4473</v>
      </c>
      <c r="C1272" s="78" t="s">
        <v>4722</v>
      </c>
      <c r="D1272" s="192">
        <v>45490</v>
      </c>
      <c r="E1272" s="78" t="s">
        <v>4792</v>
      </c>
    </row>
    <row r="1273" spans="2:5" ht="15" thickBot="1">
      <c r="B1273" s="125" t="s">
        <v>4475</v>
      </c>
      <c r="C1273" s="78" t="s">
        <v>4722</v>
      </c>
      <c r="D1273" s="192">
        <v>45490</v>
      </c>
      <c r="E1273" s="78" t="s">
        <v>4792</v>
      </c>
    </row>
    <row r="1274" spans="2:5" ht="15" thickBot="1">
      <c r="B1274" s="125" t="s">
        <v>4725</v>
      </c>
      <c r="C1274" s="78" t="s">
        <v>4722</v>
      </c>
      <c r="D1274" s="192">
        <v>45490</v>
      </c>
      <c r="E1274" s="78" t="s">
        <v>4792</v>
      </c>
    </row>
    <row r="1275" spans="2:5" ht="15" thickBot="1">
      <c r="B1275" s="125" t="s">
        <v>4476</v>
      </c>
      <c r="C1275" s="78" t="s">
        <v>4722</v>
      </c>
      <c r="D1275" s="192">
        <v>45490</v>
      </c>
      <c r="E1275" s="78" t="s">
        <v>4792</v>
      </c>
    </row>
    <row r="1276" spans="2:5" ht="15" thickBot="1">
      <c r="B1276" s="125" t="s">
        <v>4482</v>
      </c>
      <c r="C1276" s="78" t="s">
        <v>4722</v>
      </c>
      <c r="D1276" s="192">
        <v>45490</v>
      </c>
      <c r="E1276" s="78" t="s">
        <v>4792</v>
      </c>
    </row>
    <row r="1277" spans="2:5" ht="15" thickBot="1">
      <c r="B1277" s="125" t="s">
        <v>4871</v>
      </c>
      <c r="C1277" s="78" t="s">
        <v>4722</v>
      </c>
      <c r="D1277" s="192">
        <v>45490</v>
      </c>
      <c r="E1277" s="78" t="s">
        <v>4792</v>
      </c>
    </row>
    <row r="1278" spans="2:5" ht="15" thickBot="1">
      <c r="B1278" s="125" t="s">
        <v>4872</v>
      </c>
      <c r="C1278" s="78" t="s">
        <v>4722</v>
      </c>
      <c r="D1278" s="192">
        <v>45490</v>
      </c>
      <c r="E1278" s="78" t="s">
        <v>4792</v>
      </c>
    </row>
    <row r="1279" spans="2:5" ht="15" thickBot="1">
      <c r="B1279" s="125" t="s">
        <v>4873</v>
      </c>
      <c r="C1279" s="78" t="s">
        <v>4722</v>
      </c>
      <c r="D1279" s="192">
        <v>45490</v>
      </c>
      <c r="E1279" s="78" t="s">
        <v>4792</v>
      </c>
    </row>
    <row r="1280" spans="2:5" ht="15" thickBot="1">
      <c r="B1280" s="125" t="s">
        <v>4874</v>
      </c>
      <c r="C1280" s="78" t="s">
        <v>4722</v>
      </c>
      <c r="D1280" s="192">
        <v>45490</v>
      </c>
      <c r="E1280" s="78" t="s">
        <v>4792</v>
      </c>
    </row>
    <row r="1281" spans="2:5" ht="15" thickBot="1">
      <c r="B1281" s="125" t="s">
        <v>3826</v>
      </c>
      <c r="C1281" s="78" t="s">
        <v>4875</v>
      </c>
      <c r="D1281" s="192">
        <v>45491</v>
      </c>
      <c r="E1281" s="78" t="s">
        <v>3888</v>
      </c>
    </row>
    <row r="1282" spans="2:5" ht="15" thickBot="1">
      <c r="B1282" s="125" t="s">
        <v>3817</v>
      </c>
      <c r="C1282" s="78" t="s">
        <v>4875</v>
      </c>
      <c r="D1282" s="192">
        <v>45491</v>
      </c>
      <c r="E1282" s="78" t="s">
        <v>3888</v>
      </c>
    </row>
    <row r="1283" spans="2:5" ht="15" thickBot="1">
      <c r="B1283" s="125" t="s">
        <v>4395</v>
      </c>
      <c r="C1283" s="78" t="s">
        <v>4875</v>
      </c>
      <c r="D1283" s="192">
        <v>45491</v>
      </c>
      <c r="E1283" s="78" t="s">
        <v>3888</v>
      </c>
    </row>
    <row r="1284" spans="2:5" ht="15" thickBot="1">
      <c r="B1284" s="125" t="s">
        <v>3994</v>
      </c>
      <c r="C1284" s="78" t="s">
        <v>4875</v>
      </c>
      <c r="D1284" s="192">
        <v>45491</v>
      </c>
      <c r="E1284" s="78" t="s">
        <v>3888</v>
      </c>
    </row>
    <row r="1285" spans="2:5" ht="15" thickBot="1">
      <c r="B1285" s="125" t="s">
        <v>2287</v>
      </c>
      <c r="C1285" s="78" t="s">
        <v>4875</v>
      </c>
      <c r="D1285" s="192">
        <v>45491</v>
      </c>
      <c r="E1285" s="78" t="s">
        <v>3888</v>
      </c>
    </row>
    <row r="1286" spans="2:5" ht="15" thickBot="1">
      <c r="B1286" s="125" t="s">
        <v>3811</v>
      </c>
      <c r="C1286" s="78" t="s">
        <v>4875</v>
      </c>
      <c r="D1286" s="192">
        <v>45491</v>
      </c>
      <c r="E1286" s="78" t="s">
        <v>3888</v>
      </c>
    </row>
    <row r="1287" spans="2:5" ht="15" thickBot="1">
      <c r="B1287" s="125" t="s">
        <v>2291</v>
      </c>
      <c r="C1287" s="78" t="s">
        <v>4875</v>
      </c>
      <c r="D1287" s="192">
        <v>45491</v>
      </c>
      <c r="E1287" s="78" t="s">
        <v>3888</v>
      </c>
    </row>
    <row r="1288" spans="2:5" ht="15" thickBot="1">
      <c r="B1288" s="125" t="s">
        <v>3859</v>
      </c>
      <c r="C1288" s="78" t="s">
        <v>4876</v>
      </c>
      <c r="D1288" s="192">
        <v>45492</v>
      </c>
      <c r="E1288" s="78" t="s">
        <v>4877</v>
      </c>
    </row>
    <row r="1289" spans="2:5" ht="15" thickBot="1">
      <c r="B1289" s="125" t="s">
        <v>4193</v>
      </c>
      <c r="C1289" s="78" t="s">
        <v>4371</v>
      </c>
      <c r="D1289" s="192">
        <v>45497</v>
      </c>
      <c r="E1289" s="78" t="s">
        <v>4372</v>
      </c>
    </row>
    <row r="1290" spans="2:5" ht="15" thickBot="1">
      <c r="B1290" s="125" t="s">
        <v>3893</v>
      </c>
      <c r="C1290" s="78" t="s">
        <v>4371</v>
      </c>
      <c r="D1290" s="192">
        <v>45497</v>
      </c>
      <c r="E1290" s="78" t="s">
        <v>4372</v>
      </c>
    </row>
    <row r="1291" spans="2:5" ht="15" thickBot="1">
      <c r="B1291" s="125" t="s">
        <v>3899</v>
      </c>
      <c r="C1291" s="78" t="s">
        <v>4371</v>
      </c>
      <c r="D1291" s="192">
        <v>45497</v>
      </c>
      <c r="E1291" s="78" t="s">
        <v>4372</v>
      </c>
    </row>
    <row r="1292" spans="2:5" ht="15" thickBot="1">
      <c r="B1292" s="125" t="s">
        <v>3886</v>
      </c>
      <c r="C1292" s="78" t="s">
        <v>4727</v>
      </c>
      <c r="D1292" s="192">
        <v>45511</v>
      </c>
      <c r="E1292" s="78" t="s">
        <v>4878</v>
      </c>
    </row>
    <row r="1293" spans="2:5" ht="15" thickBot="1">
      <c r="B1293" s="125" t="s">
        <v>4210</v>
      </c>
      <c r="C1293" s="78" t="s">
        <v>4727</v>
      </c>
      <c r="D1293" s="192">
        <v>45511</v>
      </c>
      <c r="E1293" s="78" t="s">
        <v>4878</v>
      </c>
    </row>
    <row r="1294" spans="2:5" ht="15" thickBot="1">
      <c r="B1294" s="125" t="s">
        <v>3889</v>
      </c>
      <c r="C1294" s="78" t="s">
        <v>4727</v>
      </c>
      <c r="D1294" s="192">
        <v>45511</v>
      </c>
      <c r="E1294" s="78" t="s">
        <v>4878</v>
      </c>
    </row>
    <row r="1295" spans="2:5" ht="15" thickBot="1">
      <c r="B1295" s="125" t="s">
        <v>3899</v>
      </c>
      <c r="C1295" s="78" t="s">
        <v>4727</v>
      </c>
      <c r="D1295" s="192">
        <v>45511</v>
      </c>
      <c r="E1295" s="78" t="s">
        <v>4878</v>
      </c>
    </row>
    <row r="1296" spans="2:5" ht="15" thickBot="1">
      <c r="B1296" s="125" t="s">
        <v>3898</v>
      </c>
      <c r="C1296" s="78" t="s">
        <v>4727</v>
      </c>
      <c r="D1296" s="192">
        <v>45511</v>
      </c>
      <c r="E1296" s="78" t="s">
        <v>4878</v>
      </c>
    </row>
    <row r="1297" spans="2:5" ht="15" thickBot="1">
      <c r="B1297" s="125" t="s">
        <v>3892</v>
      </c>
      <c r="C1297" s="78" t="s">
        <v>4727</v>
      </c>
      <c r="D1297" s="192">
        <v>45511</v>
      </c>
      <c r="E1297" s="78" t="s">
        <v>4878</v>
      </c>
    </row>
    <row r="1298" spans="2:5" ht="15" thickBot="1">
      <c r="B1298" s="125" t="s">
        <v>3893</v>
      </c>
      <c r="C1298" s="78" t="s">
        <v>4727</v>
      </c>
      <c r="D1298" s="192">
        <v>45511</v>
      </c>
      <c r="E1298" s="78" t="s">
        <v>4878</v>
      </c>
    </row>
    <row r="1299" spans="2:5" ht="15" thickBot="1">
      <c r="B1299" s="125" t="s">
        <v>3894</v>
      </c>
      <c r="C1299" s="78" t="s">
        <v>4727</v>
      </c>
      <c r="D1299" s="192">
        <v>45511</v>
      </c>
      <c r="E1299" s="78" t="s">
        <v>4878</v>
      </c>
    </row>
    <row r="1300" spans="2:5" ht="15" thickBot="1">
      <c r="B1300" s="125" t="s">
        <v>3826</v>
      </c>
      <c r="C1300" s="78" t="s">
        <v>4879</v>
      </c>
      <c r="D1300" s="192">
        <v>45518</v>
      </c>
      <c r="E1300" s="78" t="s">
        <v>4880</v>
      </c>
    </row>
    <row r="1301" spans="2:5" ht="15" thickBot="1">
      <c r="B1301" s="125" t="s">
        <v>3807</v>
      </c>
      <c r="C1301" s="78" t="s">
        <v>4879</v>
      </c>
      <c r="D1301" s="192">
        <v>45518</v>
      </c>
      <c r="E1301" s="78" t="s">
        <v>4880</v>
      </c>
    </row>
    <row r="1302" spans="2:5" ht="15" thickBot="1">
      <c r="B1302" s="125" t="s">
        <v>4881</v>
      </c>
      <c r="C1302" s="78" t="s">
        <v>4879</v>
      </c>
      <c r="D1302" s="192">
        <v>45518</v>
      </c>
      <c r="E1302" s="78" t="s">
        <v>4880</v>
      </c>
    </row>
    <row r="1303" spans="2:5" ht="15" thickBot="1">
      <c r="B1303" s="125" t="s">
        <v>3804</v>
      </c>
      <c r="C1303" s="78" t="s">
        <v>4879</v>
      </c>
      <c r="D1303" s="192">
        <v>45518</v>
      </c>
      <c r="E1303" s="78" t="s">
        <v>4880</v>
      </c>
    </row>
    <row r="1304" spans="2:5" ht="15" thickBot="1">
      <c r="B1304" s="125" t="s">
        <v>3820</v>
      </c>
      <c r="C1304" s="78" t="s">
        <v>4879</v>
      </c>
      <c r="D1304" s="192">
        <v>45518</v>
      </c>
      <c r="E1304" s="78" t="s">
        <v>4880</v>
      </c>
    </row>
    <row r="1305" spans="2:5" ht="15" thickBot="1">
      <c r="B1305" s="125" t="s">
        <v>4395</v>
      </c>
      <c r="C1305" s="78" t="s">
        <v>4879</v>
      </c>
      <c r="D1305" s="192">
        <v>45518</v>
      </c>
      <c r="E1305" s="78" t="s">
        <v>4882</v>
      </c>
    </row>
    <row r="1306" spans="2:5" ht="15" thickBot="1">
      <c r="B1306" s="125" t="s">
        <v>2288</v>
      </c>
      <c r="C1306" s="78" t="s">
        <v>4879</v>
      </c>
      <c r="D1306" s="192">
        <v>45518</v>
      </c>
      <c r="E1306" s="78" t="s">
        <v>4882</v>
      </c>
    </row>
    <row r="1307" spans="2:5" ht="15" thickBot="1">
      <c r="B1307" s="125" t="s">
        <v>2291</v>
      </c>
      <c r="C1307" s="78" t="s">
        <v>4879</v>
      </c>
      <c r="D1307" s="192">
        <v>45518</v>
      </c>
      <c r="E1307" s="78" t="s">
        <v>4882</v>
      </c>
    </row>
    <row r="1308" spans="2:5" ht="15" thickBot="1">
      <c r="B1308" s="125" t="s">
        <v>3803</v>
      </c>
      <c r="C1308" s="78" t="s">
        <v>4879</v>
      </c>
      <c r="D1308" s="192">
        <v>45518</v>
      </c>
      <c r="E1308" s="78" t="s">
        <v>4882</v>
      </c>
    </row>
    <row r="1309" spans="2:5" ht="15" thickBot="1">
      <c r="B1309" s="125" t="s">
        <v>4883</v>
      </c>
      <c r="C1309" s="78" t="s">
        <v>4879</v>
      </c>
      <c r="D1309" s="192">
        <v>45518</v>
      </c>
      <c r="E1309" s="78" t="s">
        <v>4884</v>
      </c>
    </row>
    <row r="1310" spans="2:5" ht="15" thickBot="1">
      <c r="B1310" s="125" t="s">
        <v>4014</v>
      </c>
      <c r="C1310" s="78" t="s">
        <v>4885</v>
      </c>
      <c r="D1310" s="192">
        <v>45532</v>
      </c>
      <c r="E1310" s="78" t="s">
        <v>4886</v>
      </c>
    </row>
    <row r="1311" spans="2:5" ht="15" thickBot="1">
      <c r="B1311" s="125" t="s">
        <v>4023</v>
      </c>
      <c r="C1311" s="78" t="s">
        <v>4885</v>
      </c>
      <c r="D1311" s="192">
        <v>45532</v>
      </c>
      <c r="E1311" s="78" t="s">
        <v>4886</v>
      </c>
    </row>
    <row r="1312" spans="2:5" ht="15" thickBot="1">
      <c r="B1312" s="125" t="s">
        <v>4027</v>
      </c>
      <c r="C1312" s="78" t="s">
        <v>4885</v>
      </c>
      <c r="D1312" s="192">
        <v>45532</v>
      </c>
      <c r="E1312" s="78" t="s">
        <v>4886</v>
      </c>
    </row>
    <row r="1313" spans="2:5" ht="15" thickBot="1">
      <c r="B1313" s="125" t="s">
        <v>4174</v>
      </c>
      <c r="C1313" s="78" t="s">
        <v>4885</v>
      </c>
      <c r="D1313" s="192">
        <v>45532</v>
      </c>
      <c r="E1313" s="78" t="s">
        <v>4886</v>
      </c>
    </row>
    <row r="1314" spans="2:5" ht="15" thickBot="1">
      <c r="B1314" s="125" t="s">
        <v>4887</v>
      </c>
      <c r="C1314" s="78" t="s">
        <v>4885</v>
      </c>
      <c r="D1314" s="192">
        <v>45532</v>
      </c>
      <c r="E1314" s="78" t="s">
        <v>4886</v>
      </c>
    </row>
    <row r="1315" spans="2:5" ht="15" thickBot="1">
      <c r="B1315" s="125" t="s">
        <v>4888</v>
      </c>
      <c r="C1315" s="78" t="s">
        <v>4889</v>
      </c>
      <c r="D1315" s="192">
        <v>45532</v>
      </c>
      <c r="E1315" s="78" t="s">
        <v>4889</v>
      </c>
    </row>
    <row r="1316" spans="2:5" ht="15" thickBot="1">
      <c r="B1316" s="125" t="s">
        <v>4537</v>
      </c>
      <c r="C1316" s="78" t="s">
        <v>4818</v>
      </c>
      <c r="D1316" s="192">
        <v>45539</v>
      </c>
      <c r="E1316" s="78" t="s">
        <v>4890</v>
      </c>
    </row>
    <row r="1317" spans="2:5" ht="15" thickBot="1">
      <c r="B1317" s="125" t="s">
        <v>3996</v>
      </c>
      <c r="C1317" s="78" t="s">
        <v>4891</v>
      </c>
      <c r="D1317" s="192">
        <v>45553</v>
      </c>
      <c r="E1317" s="78" t="s">
        <v>4892</v>
      </c>
    </row>
    <row r="1318" spans="2:5" ht="15" thickBot="1">
      <c r="B1318" s="125" t="s">
        <v>4537</v>
      </c>
      <c r="C1318" s="78" t="s">
        <v>4891</v>
      </c>
      <c r="D1318" s="192">
        <v>45553</v>
      </c>
      <c r="E1318" s="78" t="s">
        <v>4892</v>
      </c>
    </row>
    <row r="1319" spans="2:5" ht="15" thickBot="1">
      <c r="B1319" s="125" t="s">
        <v>4544</v>
      </c>
      <c r="C1319" s="78" t="s">
        <v>4891</v>
      </c>
      <c r="D1319" s="192">
        <v>45553</v>
      </c>
      <c r="E1319" s="78" t="s">
        <v>4892</v>
      </c>
    </row>
    <row r="1320" spans="2:5" ht="15" thickBot="1">
      <c r="B1320" s="125" t="s">
        <v>4605</v>
      </c>
      <c r="C1320" s="78" t="s">
        <v>4891</v>
      </c>
      <c r="D1320" s="192">
        <v>45553</v>
      </c>
      <c r="E1320" s="78" t="s">
        <v>4892</v>
      </c>
    </row>
    <row r="1321" spans="2:5" ht="15" thickBot="1">
      <c r="B1321" s="125" t="s">
        <v>4546</v>
      </c>
      <c r="C1321" s="78" t="s">
        <v>4891</v>
      </c>
      <c r="D1321" s="192">
        <v>45553</v>
      </c>
      <c r="E1321" s="78" t="s">
        <v>4892</v>
      </c>
    </row>
    <row r="1322" spans="2:5" ht="15" thickBot="1">
      <c r="B1322" s="125" t="s">
        <v>3903</v>
      </c>
      <c r="C1322" s="78" t="s">
        <v>4891</v>
      </c>
      <c r="D1322" s="192">
        <v>45553</v>
      </c>
      <c r="E1322" s="78" t="s">
        <v>4893</v>
      </c>
    </row>
    <row r="1323" spans="2:5" ht="15" thickBot="1">
      <c r="B1323" s="125" t="s">
        <v>2291</v>
      </c>
      <c r="C1323" s="78" t="s">
        <v>4373</v>
      </c>
      <c r="D1323" s="192">
        <v>45561</v>
      </c>
      <c r="E1323" s="78" t="s">
        <v>4894</v>
      </c>
    </row>
    <row r="1324" spans="2:5" ht="15" thickBot="1">
      <c r="B1324" s="125" t="s">
        <v>2288</v>
      </c>
      <c r="C1324" s="78" t="s">
        <v>4373</v>
      </c>
      <c r="D1324" s="192">
        <v>45561</v>
      </c>
      <c r="E1324" s="78" t="s">
        <v>4894</v>
      </c>
    </row>
    <row r="1325" spans="2:5" ht="15" thickBot="1">
      <c r="B1325" s="125" t="s">
        <v>4400</v>
      </c>
      <c r="C1325" s="78" t="s">
        <v>4373</v>
      </c>
      <c r="D1325" s="192">
        <v>45561</v>
      </c>
      <c r="E1325" s="78" t="s">
        <v>4894</v>
      </c>
    </row>
    <row r="1326" spans="2:5" ht="15" thickBot="1">
      <c r="B1326" s="125" t="s">
        <v>4386</v>
      </c>
      <c r="C1326" s="78" t="s">
        <v>4373</v>
      </c>
      <c r="D1326" s="192">
        <v>45561</v>
      </c>
      <c r="E1326" s="78" t="s">
        <v>4894</v>
      </c>
    </row>
    <row r="1327" spans="2:5" ht="15" thickBot="1">
      <c r="B1327" s="125" t="s">
        <v>3823</v>
      </c>
      <c r="C1327" s="78" t="s">
        <v>4373</v>
      </c>
      <c r="D1327" s="192">
        <v>45561</v>
      </c>
      <c r="E1327" s="78" t="s">
        <v>4894</v>
      </c>
    </row>
    <row r="1328" spans="2:5" ht="15" thickBot="1">
      <c r="B1328" s="125" t="s">
        <v>3817</v>
      </c>
      <c r="C1328" s="78" t="s">
        <v>4373</v>
      </c>
      <c r="D1328" s="192">
        <v>45561</v>
      </c>
      <c r="E1328" s="78" t="s">
        <v>4895</v>
      </c>
    </row>
    <row r="1329" spans="2:5" ht="15" thickBot="1">
      <c r="B1329" s="125" t="s">
        <v>3811</v>
      </c>
      <c r="C1329" s="78" t="s">
        <v>4373</v>
      </c>
      <c r="D1329" s="192">
        <v>45561</v>
      </c>
      <c r="E1329" s="78" t="s">
        <v>4895</v>
      </c>
    </row>
    <row r="1330" spans="2:5" ht="15" thickBot="1">
      <c r="B1330" s="125" t="s">
        <v>3826</v>
      </c>
      <c r="C1330" s="78" t="s">
        <v>4373</v>
      </c>
      <c r="D1330" s="192">
        <v>45561</v>
      </c>
      <c r="E1330" s="78" t="s">
        <v>4894</v>
      </c>
    </row>
    <row r="1331" spans="2:5" ht="15" thickBot="1">
      <c r="B1331" s="125" t="s">
        <v>4401</v>
      </c>
      <c r="C1331" s="78" t="s">
        <v>4373</v>
      </c>
      <c r="D1331" s="192">
        <v>45561</v>
      </c>
      <c r="E1331" s="78" t="s">
        <v>4894</v>
      </c>
    </row>
    <row r="1332" spans="2:5" ht="15" thickBot="1">
      <c r="B1332" s="125" t="s">
        <v>3859</v>
      </c>
      <c r="C1332" s="78" t="s">
        <v>4896</v>
      </c>
      <c r="D1332" s="192">
        <v>45566</v>
      </c>
      <c r="E1332" s="78" t="s">
        <v>4897</v>
      </c>
    </row>
    <row r="1333" spans="2:5" ht="15" thickBot="1">
      <c r="B1333" s="125" t="s">
        <v>4469</v>
      </c>
      <c r="C1333" s="78" t="s">
        <v>4727</v>
      </c>
      <c r="D1333" s="192">
        <v>45567</v>
      </c>
      <c r="E1333" s="78" t="s">
        <v>4878</v>
      </c>
    </row>
    <row r="1334" spans="2:5" ht="15" thickBot="1">
      <c r="B1334" s="125" t="s">
        <v>3890</v>
      </c>
      <c r="C1334" s="78" t="s">
        <v>4727</v>
      </c>
      <c r="D1334" s="192">
        <v>45567</v>
      </c>
      <c r="E1334" s="78" t="s">
        <v>4878</v>
      </c>
    </row>
    <row r="1335" spans="2:5" ht="15" thickBot="1">
      <c r="B1335" s="125" t="s">
        <v>4210</v>
      </c>
      <c r="C1335" s="78" t="s">
        <v>4727</v>
      </c>
      <c r="D1335" s="192">
        <v>45567</v>
      </c>
      <c r="E1335" s="78" t="s">
        <v>4878</v>
      </c>
    </row>
    <row r="1336" spans="2:5" ht="15" thickBot="1">
      <c r="B1336" s="125" t="s">
        <v>3892</v>
      </c>
      <c r="C1336" s="78" t="s">
        <v>4727</v>
      </c>
      <c r="D1336" s="192">
        <v>45567</v>
      </c>
      <c r="E1336" s="78" t="s">
        <v>4878</v>
      </c>
    </row>
    <row r="1337" spans="2:5" ht="15" thickBot="1">
      <c r="B1337" s="125" t="s">
        <v>3886</v>
      </c>
      <c r="C1337" s="78" t="s">
        <v>4727</v>
      </c>
      <c r="D1337" s="192">
        <v>45567</v>
      </c>
      <c r="E1337" s="78" t="s">
        <v>4878</v>
      </c>
    </row>
    <row r="1338" spans="2:5" ht="15" thickBot="1">
      <c r="B1338" s="125" t="s">
        <v>3896</v>
      </c>
      <c r="C1338" s="78" t="s">
        <v>4727</v>
      </c>
      <c r="D1338" s="192">
        <v>45567</v>
      </c>
      <c r="E1338" s="78" t="s">
        <v>4878</v>
      </c>
    </row>
    <row r="1339" spans="2:5" ht="15" thickBot="1">
      <c r="B1339" s="125" t="s">
        <v>3889</v>
      </c>
      <c r="C1339" s="78" t="s">
        <v>4727</v>
      </c>
      <c r="D1339" s="192">
        <v>45567</v>
      </c>
      <c r="E1339" s="78" t="s">
        <v>4878</v>
      </c>
    </row>
    <row r="1340" spans="2:5" ht="15" thickBot="1">
      <c r="B1340" s="125" t="s">
        <v>3899</v>
      </c>
      <c r="C1340" s="78" t="s">
        <v>4727</v>
      </c>
      <c r="D1340" s="192">
        <v>45567</v>
      </c>
      <c r="E1340" s="78" t="s">
        <v>4878</v>
      </c>
    </row>
    <row r="1341" spans="2:5" ht="15" thickBot="1">
      <c r="B1341" s="125" t="s">
        <v>3893</v>
      </c>
      <c r="C1341" s="78" t="s">
        <v>4727</v>
      </c>
      <c r="D1341" s="192">
        <v>45567</v>
      </c>
      <c r="E1341" s="78" t="s">
        <v>4878</v>
      </c>
    </row>
    <row r="1342" spans="2:5" ht="15" thickBot="1">
      <c r="B1342" s="125" t="s">
        <v>3894</v>
      </c>
      <c r="C1342" s="78" t="s">
        <v>4727</v>
      </c>
      <c r="D1342" s="192">
        <v>45567</v>
      </c>
      <c r="E1342" s="78" t="s">
        <v>4878</v>
      </c>
    </row>
    <row r="1343" spans="2:5" ht="15" thickBot="1">
      <c r="B1343" s="125" t="s">
        <v>3859</v>
      </c>
      <c r="C1343" s="78" t="s">
        <v>4898</v>
      </c>
      <c r="D1343" s="192">
        <v>45567</v>
      </c>
      <c r="E1343" s="78" t="s">
        <v>4899</v>
      </c>
    </row>
    <row r="1344" spans="2:5" ht="15" thickBot="1">
      <c r="B1344" s="125" t="s">
        <v>3803</v>
      </c>
      <c r="C1344" s="78" t="s">
        <v>4426</v>
      </c>
      <c r="D1344" s="192">
        <v>45576</v>
      </c>
      <c r="E1344" s="78" t="s">
        <v>4900</v>
      </c>
    </row>
    <row r="1345" spans="2:5" ht="15" thickBot="1">
      <c r="B1345" s="125" t="s">
        <v>4901</v>
      </c>
      <c r="C1345" s="78" t="s">
        <v>4426</v>
      </c>
      <c r="D1345" s="192">
        <v>45576</v>
      </c>
      <c r="E1345" s="78" t="s">
        <v>4900</v>
      </c>
    </row>
    <row r="1346" spans="2:5" ht="15" thickBot="1">
      <c r="B1346" s="125" t="s">
        <v>3826</v>
      </c>
      <c r="C1346" s="78" t="s">
        <v>4426</v>
      </c>
      <c r="D1346" s="192">
        <v>45576</v>
      </c>
      <c r="E1346" s="78" t="s">
        <v>4902</v>
      </c>
    </row>
    <row r="1347" spans="2:5" ht="15" thickBot="1">
      <c r="B1347" s="125" t="s">
        <v>4903</v>
      </c>
      <c r="C1347" s="78" t="s">
        <v>4426</v>
      </c>
      <c r="D1347" s="192">
        <v>45576</v>
      </c>
      <c r="E1347" s="78" t="s">
        <v>4902</v>
      </c>
    </row>
    <row r="1348" spans="2:5" ht="15" thickBot="1">
      <c r="B1348" s="125" t="s">
        <v>4401</v>
      </c>
      <c r="C1348" s="78" t="s">
        <v>4426</v>
      </c>
      <c r="D1348" s="192">
        <v>45576</v>
      </c>
      <c r="E1348" s="78" t="s">
        <v>4902</v>
      </c>
    </row>
    <row r="1349" spans="2:5" ht="15" thickBot="1">
      <c r="B1349" s="125" t="s">
        <v>3803</v>
      </c>
      <c r="C1349" s="78" t="s">
        <v>4879</v>
      </c>
      <c r="D1349" s="192">
        <v>45581</v>
      </c>
      <c r="E1349" s="78" t="s">
        <v>4904</v>
      </c>
    </row>
    <row r="1350" spans="2:5" ht="15" thickBot="1">
      <c r="B1350" s="125" t="s">
        <v>3826</v>
      </c>
      <c r="C1350" s="78" t="s">
        <v>4879</v>
      </c>
      <c r="D1350" s="192">
        <v>45581</v>
      </c>
      <c r="E1350" s="78" t="s">
        <v>4904</v>
      </c>
    </row>
    <row r="1351" spans="2:5" ht="15" thickBot="1">
      <c r="B1351" s="125" t="s">
        <v>4401</v>
      </c>
      <c r="C1351" s="78" t="s">
        <v>4879</v>
      </c>
      <c r="D1351" s="192">
        <v>45581</v>
      </c>
      <c r="E1351" s="78" t="s">
        <v>4904</v>
      </c>
    </row>
    <row r="1352" spans="2:5" ht="15" thickBot="1">
      <c r="B1352" s="125" t="s">
        <v>2287</v>
      </c>
      <c r="C1352" s="78" t="s">
        <v>4879</v>
      </c>
      <c r="D1352" s="192">
        <v>45581</v>
      </c>
      <c r="E1352" s="78" t="s">
        <v>4904</v>
      </c>
    </row>
    <row r="1353" spans="2:5" ht="15" thickBot="1">
      <c r="B1353" s="125" t="s">
        <v>3811</v>
      </c>
      <c r="C1353" s="78" t="s">
        <v>4879</v>
      </c>
      <c r="D1353" s="192">
        <v>45581</v>
      </c>
      <c r="E1353" s="78" t="s">
        <v>4904</v>
      </c>
    </row>
    <row r="1354" spans="2:5" ht="15" thickBot="1">
      <c r="B1354" s="125" t="s">
        <v>3820</v>
      </c>
      <c r="C1354" s="78" t="s">
        <v>4879</v>
      </c>
      <c r="D1354" s="192">
        <v>45581</v>
      </c>
      <c r="E1354" s="78" t="s">
        <v>4904</v>
      </c>
    </row>
    <row r="1355" spans="2:5" ht="15" thickBot="1">
      <c r="B1355" s="125" t="s">
        <v>4903</v>
      </c>
      <c r="C1355" s="78" t="s">
        <v>4879</v>
      </c>
      <c r="D1355" s="192">
        <v>45581</v>
      </c>
      <c r="E1355" s="78" t="s">
        <v>4904</v>
      </c>
    </row>
    <row r="1356" spans="2:5" ht="15" thickBot="1">
      <c r="B1356" s="125" t="s">
        <v>4905</v>
      </c>
      <c r="C1356" s="78" t="s">
        <v>4906</v>
      </c>
      <c r="D1356" s="192">
        <v>45582</v>
      </c>
      <c r="E1356" s="78" t="s">
        <v>4907</v>
      </c>
    </row>
    <row r="1357" spans="2:5" ht="15" thickBot="1">
      <c r="B1357" s="125" t="s">
        <v>4377</v>
      </c>
      <c r="C1357" s="78" t="s">
        <v>4906</v>
      </c>
      <c r="D1357" s="192">
        <v>45582</v>
      </c>
      <c r="E1357" s="78" t="s">
        <v>4907</v>
      </c>
    </row>
    <row r="1358" spans="2:5" ht="15" thickBot="1">
      <c r="B1358" s="125" t="s">
        <v>3811</v>
      </c>
      <c r="C1358" s="78" t="s">
        <v>4906</v>
      </c>
      <c r="D1358" s="192">
        <v>45582</v>
      </c>
      <c r="E1358" s="78" t="s">
        <v>4907</v>
      </c>
    </row>
    <row r="1359" spans="2:5" ht="15" thickBot="1">
      <c r="B1359" s="125" t="s">
        <v>4374</v>
      </c>
      <c r="C1359" s="78" t="s">
        <v>4906</v>
      </c>
      <c r="D1359" s="192">
        <v>45582</v>
      </c>
      <c r="E1359" s="78" t="s">
        <v>4907</v>
      </c>
    </row>
    <row r="1360" spans="2:5" ht="15" thickBot="1">
      <c r="B1360" s="125" t="s">
        <v>2291</v>
      </c>
      <c r="C1360" s="78" t="s">
        <v>4906</v>
      </c>
      <c r="D1360" s="192">
        <v>45582</v>
      </c>
      <c r="E1360" s="78" t="s">
        <v>4907</v>
      </c>
    </row>
    <row r="1361" spans="2:5" ht="15" thickBot="1">
      <c r="B1361" s="125" t="s">
        <v>3811</v>
      </c>
      <c r="C1361" s="78" t="s">
        <v>4906</v>
      </c>
      <c r="D1361" s="192">
        <v>45582</v>
      </c>
      <c r="E1361" s="78" t="s">
        <v>4907</v>
      </c>
    </row>
    <row r="1362" spans="2:5" ht="15" thickBot="1">
      <c r="B1362" s="125" t="s">
        <v>4401</v>
      </c>
      <c r="C1362" s="78" t="s">
        <v>4906</v>
      </c>
      <c r="D1362" s="192">
        <v>45582</v>
      </c>
      <c r="E1362" s="78" t="s">
        <v>4907</v>
      </c>
    </row>
    <row r="1363" spans="2:5" ht="15" thickBot="1">
      <c r="B1363" s="125" t="s">
        <v>4908</v>
      </c>
      <c r="C1363" s="78" t="s">
        <v>4909</v>
      </c>
      <c r="D1363" s="192">
        <v>45587</v>
      </c>
      <c r="E1363" s="78" t="s">
        <v>4910</v>
      </c>
    </row>
    <row r="1364" spans="2:5" ht="15" thickBot="1">
      <c r="B1364" s="125" t="s">
        <v>4853</v>
      </c>
      <c r="C1364" s="78" t="s">
        <v>4909</v>
      </c>
      <c r="D1364" s="192">
        <v>45587</v>
      </c>
      <c r="E1364" s="78" t="s">
        <v>4910</v>
      </c>
    </row>
    <row r="1365" spans="2:5" ht="15" thickBot="1">
      <c r="B1365" s="125" t="s">
        <v>4911</v>
      </c>
      <c r="C1365" s="78" t="s">
        <v>4909</v>
      </c>
      <c r="D1365" s="192">
        <v>45587</v>
      </c>
      <c r="E1365" s="78" t="s">
        <v>4910</v>
      </c>
    </row>
    <row r="1366" spans="2:5" ht="15" thickBot="1">
      <c r="B1366" s="125" t="s">
        <v>4912</v>
      </c>
      <c r="C1366" s="78" t="s">
        <v>4909</v>
      </c>
      <c r="D1366" s="192">
        <v>45587</v>
      </c>
      <c r="E1366" s="78" t="s">
        <v>4910</v>
      </c>
    </row>
    <row r="1367" spans="2:5" ht="15" thickBot="1">
      <c r="B1367" s="125" t="s">
        <v>4016</v>
      </c>
      <c r="C1367" s="78" t="s">
        <v>4913</v>
      </c>
      <c r="D1367" s="192">
        <v>45588</v>
      </c>
      <c r="E1367" s="78" t="s">
        <v>4886</v>
      </c>
    </row>
    <row r="1368" spans="2:5" ht="15" thickBot="1">
      <c r="B1368" s="125" t="s">
        <v>4026</v>
      </c>
      <c r="C1368" s="78" t="s">
        <v>4913</v>
      </c>
      <c r="D1368" s="192">
        <v>45588</v>
      </c>
      <c r="E1368" s="78" t="s">
        <v>4886</v>
      </c>
    </row>
    <row r="1369" spans="2:5" ht="15" thickBot="1">
      <c r="B1369" s="125" t="s">
        <v>4174</v>
      </c>
      <c r="C1369" s="78" t="s">
        <v>4913</v>
      </c>
      <c r="D1369" s="192">
        <v>45588</v>
      </c>
      <c r="E1369" s="78" t="s">
        <v>4886</v>
      </c>
    </row>
    <row r="1370" spans="2:5" ht="15" thickBot="1">
      <c r="B1370" s="125" t="s">
        <v>4221</v>
      </c>
      <c r="C1370" s="78" t="s">
        <v>4913</v>
      </c>
      <c r="D1370" s="192">
        <v>45588</v>
      </c>
      <c r="E1370" s="78" t="s">
        <v>4886</v>
      </c>
    </row>
    <row r="1371" spans="2:5" ht="15" thickBot="1">
      <c r="B1371" s="125" t="s">
        <v>4014</v>
      </c>
      <c r="C1371" s="78" t="s">
        <v>4913</v>
      </c>
      <c r="D1371" s="192">
        <v>45588</v>
      </c>
      <c r="E1371" s="78" t="s">
        <v>4886</v>
      </c>
    </row>
    <row r="1372" spans="2:5" ht="15" thickBot="1">
      <c r="B1372" s="125" t="s">
        <v>4027</v>
      </c>
      <c r="C1372" s="78" t="s">
        <v>4913</v>
      </c>
      <c r="D1372" s="192">
        <v>45588</v>
      </c>
      <c r="E1372" s="78" t="s">
        <v>4886</v>
      </c>
    </row>
    <row r="1373" spans="2:5" ht="15" thickBot="1">
      <c r="B1373" s="125" t="s">
        <v>4023</v>
      </c>
      <c r="C1373" s="78" t="s">
        <v>4913</v>
      </c>
      <c r="D1373" s="192">
        <v>45588</v>
      </c>
      <c r="E1373" s="78" t="s">
        <v>4886</v>
      </c>
    </row>
    <row r="1374" spans="2:5" ht="15" thickBot="1">
      <c r="B1374" s="125" t="s">
        <v>4176</v>
      </c>
      <c r="C1374" s="78" t="s">
        <v>4913</v>
      </c>
      <c r="D1374" s="192">
        <v>45588</v>
      </c>
      <c r="E1374" s="78" t="s">
        <v>4886</v>
      </c>
    </row>
    <row r="1375" spans="2:5" ht="15" thickBot="1">
      <c r="B1375" s="125" t="s">
        <v>4175</v>
      </c>
      <c r="C1375" s="78" t="s">
        <v>4913</v>
      </c>
      <c r="D1375" s="192">
        <v>45588</v>
      </c>
      <c r="E1375" s="78" t="s">
        <v>4886</v>
      </c>
    </row>
    <row r="1376" spans="2:5" ht="15" thickBot="1">
      <c r="B1376" s="125" t="s">
        <v>3803</v>
      </c>
      <c r="C1376" s="78" t="s">
        <v>4437</v>
      </c>
      <c r="D1376" s="192">
        <v>45588</v>
      </c>
      <c r="E1376" s="78" t="s">
        <v>4914</v>
      </c>
    </row>
    <row r="1377" spans="2:5" ht="15" thickBot="1">
      <c r="B1377" s="125" t="s">
        <v>3803</v>
      </c>
      <c r="C1377" s="78" t="s">
        <v>4915</v>
      </c>
      <c r="D1377" s="192">
        <v>45590</v>
      </c>
      <c r="E1377" s="78" t="s">
        <v>4916</v>
      </c>
    </row>
    <row r="1378" spans="2:5" ht="15" thickBot="1">
      <c r="B1378" s="125" t="s">
        <v>4830</v>
      </c>
      <c r="C1378" s="78" t="s">
        <v>4917</v>
      </c>
      <c r="D1378" s="192">
        <v>45595</v>
      </c>
      <c r="E1378" s="78" t="s">
        <v>4829</v>
      </c>
    </row>
    <row r="1379" spans="2:5" ht="15" thickBot="1">
      <c r="B1379" s="125" t="s">
        <v>4831</v>
      </c>
      <c r="C1379" s="78" t="s">
        <v>4917</v>
      </c>
      <c r="D1379" s="192">
        <v>45595</v>
      </c>
      <c r="E1379" s="78" t="s">
        <v>4829</v>
      </c>
    </row>
    <row r="1380" spans="2:5" ht="15" thickBot="1">
      <c r="B1380" s="125" t="s">
        <v>4827</v>
      </c>
      <c r="C1380" s="78" t="s">
        <v>4917</v>
      </c>
      <c r="D1380" s="192">
        <v>45595</v>
      </c>
      <c r="E1380" s="78" t="s">
        <v>4829</v>
      </c>
    </row>
    <row r="1381" spans="2:5" ht="15" thickBot="1">
      <c r="B1381" s="125" t="s">
        <v>4888</v>
      </c>
      <c r="C1381" s="78" t="s">
        <v>4917</v>
      </c>
      <c r="D1381" s="192">
        <v>45595</v>
      </c>
      <c r="E1381" s="78" t="s">
        <v>4829</v>
      </c>
    </row>
    <row r="1382" spans="2:5" ht="15" thickBot="1">
      <c r="B1382" s="125" t="s">
        <v>3757</v>
      </c>
      <c r="C1382" s="78" t="s">
        <v>4917</v>
      </c>
      <c r="D1382" s="192">
        <v>45595</v>
      </c>
      <c r="E1382" s="78" t="s">
        <v>4829</v>
      </c>
    </row>
    <row r="1383" spans="2:5" ht="15" thickBot="1">
      <c r="B1383" s="125" t="s">
        <v>4171</v>
      </c>
      <c r="C1383" s="78" t="s">
        <v>4494</v>
      </c>
      <c r="D1383" s="192">
        <v>45603</v>
      </c>
      <c r="E1383" s="78" t="s">
        <v>4918</v>
      </c>
    </row>
    <row r="1384" spans="2:5" ht="15" thickBot="1">
      <c r="B1384" s="125" t="s">
        <v>3903</v>
      </c>
      <c r="C1384" s="78" t="s">
        <v>4494</v>
      </c>
      <c r="D1384" s="192">
        <v>45603</v>
      </c>
      <c r="E1384" s="78" t="s">
        <v>4919</v>
      </c>
    </row>
    <row r="1385" spans="2:5" ht="15" thickBot="1">
      <c r="B1385" s="125" t="s">
        <v>3902</v>
      </c>
      <c r="C1385" s="78" t="s">
        <v>4494</v>
      </c>
      <c r="D1385" s="192">
        <v>45603</v>
      </c>
      <c r="E1385" s="78" t="s">
        <v>4919</v>
      </c>
    </row>
    <row r="1386" spans="2:5" ht="15" thickBot="1">
      <c r="B1386" s="125" t="s">
        <v>3900</v>
      </c>
      <c r="C1386" s="78" t="s">
        <v>4494</v>
      </c>
      <c r="D1386" s="192">
        <v>45603</v>
      </c>
      <c r="E1386" s="78" t="s">
        <v>4919</v>
      </c>
    </row>
    <row r="1387" spans="2:5" ht="15" thickBot="1">
      <c r="B1387" s="125" t="s">
        <v>4259</v>
      </c>
      <c r="C1387" s="78" t="s">
        <v>4494</v>
      </c>
      <c r="D1387" s="192">
        <v>45603</v>
      </c>
      <c r="E1387" s="78" t="s">
        <v>4919</v>
      </c>
    </row>
    <row r="1388" spans="2:5" ht="15" thickBot="1">
      <c r="B1388" s="125" t="s">
        <v>4920</v>
      </c>
      <c r="C1388" s="78" t="s">
        <v>4921</v>
      </c>
      <c r="D1388" s="192">
        <v>45610</v>
      </c>
      <c r="E1388" s="78" t="s">
        <v>4922</v>
      </c>
    </row>
    <row r="1389" spans="2:5" ht="15" thickBot="1">
      <c r="B1389" s="125" t="s">
        <v>3602</v>
      </c>
      <c r="C1389" s="78" t="s">
        <v>4923</v>
      </c>
      <c r="D1389" s="192">
        <v>45622</v>
      </c>
      <c r="E1389" s="78" t="s">
        <v>4924</v>
      </c>
    </row>
    <row r="1390" spans="2:5" ht="15" thickBot="1">
      <c r="B1390" s="125" t="s">
        <v>4174</v>
      </c>
      <c r="C1390" s="78" t="s">
        <v>4925</v>
      </c>
      <c r="D1390" s="192">
        <v>45623</v>
      </c>
      <c r="E1390" s="78" t="s">
        <v>4886</v>
      </c>
    </row>
    <row r="1391" spans="2:5" ht="15" thickBot="1">
      <c r="B1391" s="125" t="s">
        <v>4026</v>
      </c>
      <c r="C1391" s="78" t="s">
        <v>4925</v>
      </c>
      <c r="D1391" s="192">
        <v>45623</v>
      </c>
      <c r="E1391" s="78" t="s">
        <v>4886</v>
      </c>
    </row>
    <row r="1392" spans="2:5" ht="15" thickBot="1">
      <c r="B1392" s="125" t="s">
        <v>4023</v>
      </c>
      <c r="C1392" s="78" t="s">
        <v>4925</v>
      </c>
      <c r="D1392" s="192">
        <v>45623</v>
      </c>
      <c r="E1392" s="78" t="s">
        <v>4886</v>
      </c>
    </row>
    <row r="1393" spans="2:5" ht="15" thickBot="1">
      <c r="B1393" s="125" t="s">
        <v>4014</v>
      </c>
      <c r="C1393" s="78" t="s">
        <v>4925</v>
      </c>
      <c r="D1393" s="192">
        <v>45623</v>
      </c>
      <c r="E1393" s="78" t="s">
        <v>4886</v>
      </c>
    </row>
    <row r="1394" spans="2:5" ht="15" thickBot="1">
      <c r="B1394" s="125" t="s">
        <v>4028</v>
      </c>
      <c r="C1394" s="78" t="s">
        <v>4925</v>
      </c>
      <c r="D1394" s="192">
        <v>45623</v>
      </c>
      <c r="E1394" s="78" t="s">
        <v>4886</v>
      </c>
    </row>
    <row r="1395" spans="2:5" ht="15" thickBot="1">
      <c r="B1395" s="125" t="s">
        <v>4016</v>
      </c>
      <c r="C1395" s="78" t="s">
        <v>4925</v>
      </c>
      <c r="D1395" s="192">
        <v>45623</v>
      </c>
      <c r="E1395" s="78" t="s">
        <v>4886</v>
      </c>
    </row>
    <row r="1396" spans="2:5" ht="15" thickBot="1">
      <c r="B1396" s="125" t="s">
        <v>4175</v>
      </c>
      <c r="C1396" s="78" t="s">
        <v>4925</v>
      </c>
      <c r="D1396" s="192">
        <v>45623</v>
      </c>
      <c r="E1396" s="78" t="s">
        <v>4886</v>
      </c>
    </row>
    <row r="1397" spans="2:5" ht="15" thickBot="1">
      <c r="B1397" s="125" t="s">
        <v>4027</v>
      </c>
      <c r="C1397" s="78" t="s">
        <v>4925</v>
      </c>
      <c r="D1397" s="192">
        <v>45623</v>
      </c>
      <c r="E1397" s="78" t="s">
        <v>4886</v>
      </c>
    </row>
    <row r="1398" spans="2:5" ht="15" thickBot="1">
      <c r="B1398" s="125" t="s">
        <v>4176</v>
      </c>
      <c r="C1398" s="78" t="s">
        <v>4925</v>
      </c>
      <c r="D1398" s="192">
        <v>45623</v>
      </c>
      <c r="E1398" s="78" t="s">
        <v>4886</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244D7-FE81-490D-98A6-617ABD505DC2}">
  <sheetPr>
    <tabColor rgb="FF00B050"/>
  </sheetPr>
  <dimension ref="B2:D8"/>
  <sheetViews>
    <sheetView showGridLines="0" workbookViewId="0">
      <selection activeCell="C2" sqref="C2"/>
    </sheetView>
  </sheetViews>
  <sheetFormatPr defaultRowHeight="14.5"/>
  <cols>
    <col min="2" max="4" width="27.26953125" customWidth="1"/>
  </cols>
  <sheetData>
    <row r="2" spans="2:4">
      <c r="B2" s="60" t="s">
        <v>5099</v>
      </c>
    </row>
    <row r="3" spans="2:4" ht="15" thickBot="1">
      <c r="B3" s="60" t="s">
        <v>2296</v>
      </c>
    </row>
    <row r="4" spans="2:4" ht="26.5" thickBot="1">
      <c r="B4" s="68" t="s">
        <v>2297</v>
      </c>
      <c r="C4" s="69" t="s">
        <v>2252</v>
      </c>
      <c r="D4" s="69" t="s">
        <v>2298</v>
      </c>
    </row>
    <row r="5" spans="2:4" ht="100">
      <c r="B5" s="276" t="s">
        <v>2299</v>
      </c>
      <c r="C5" s="276" t="s">
        <v>2300</v>
      </c>
      <c r="D5" s="116" t="s">
        <v>2301</v>
      </c>
    </row>
    <row r="6" spans="2:4" ht="15" thickBot="1">
      <c r="B6" s="277"/>
      <c r="C6" s="277"/>
      <c r="D6" s="117" t="s">
        <v>2302</v>
      </c>
    </row>
    <row r="7" spans="2:4" ht="162.5">
      <c r="B7" s="421" t="s">
        <v>2303</v>
      </c>
      <c r="C7" s="276" t="s">
        <v>2304</v>
      </c>
      <c r="D7" s="85" t="s">
        <v>2305</v>
      </c>
    </row>
    <row r="8" spans="2:4" ht="15" thickBot="1">
      <c r="B8" s="422"/>
      <c r="C8" s="277"/>
      <c r="D8" s="72" t="s">
        <v>2306</v>
      </c>
    </row>
  </sheetData>
  <mergeCells count="4">
    <mergeCell ref="B5:B6"/>
    <mergeCell ref="C5:C6"/>
    <mergeCell ref="B7:B8"/>
    <mergeCell ref="C7:C8"/>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D678-87E0-44CB-B875-4630906EA3CB}">
  <sheetPr>
    <tabColor rgb="FF00B050"/>
  </sheetPr>
  <dimension ref="B2:E66"/>
  <sheetViews>
    <sheetView showGridLines="0" workbookViewId="0">
      <selection activeCell="C2" sqref="C2"/>
    </sheetView>
  </sheetViews>
  <sheetFormatPr defaultRowHeight="14.5"/>
  <cols>
    <col min="2" max="5" width="28.54296875" customWidth="1"/>
  </cols>
  <sheetData>
    <row r="2" spans="2:5">
      <c r="B2" s="60" t="s">
        <v>5098</v>
      </c>
    </row>
    <row r="3" spans="2:5" ht="15" thickBot="1">
      <c r="B3" s="60" t="s">
        <v>2307</v>
      </c>
    </row>
    <row r="4" spans="2:5" ht="65.5" thickBot="1">
      <c r="B4" s="68" t="s">
        <v>2308</v>
      </c>
      <c r="C4" s="69" t="s">
        <v>2284</v>
      </c>
      <c r="D4" s="69" t="s">
        <v>2285</v>
      </c>
      <c r="E4" s="69" t="s">
        <v>2286</v>
      </c>
    </row>
    <row r="5" spans="2:5" ht="38" thickBot="1">
      <c r="B5" s="70" t="s">
        <v>2309</v>
      </c>
      <c r="C5" s="73" t="s">
        <v>2310</v>
      </c>
      <c r="D5" s="72" t="s">
        <v>2311</v>
      </c>
      <c r="E5" s="72" t="s">
        <v>2312</v>
      </c>
    </row>
    <row r="6" spans="2:5" ht="38" thickBot="1">
      <c r="B6" s="70" t="s">
        <v>2313</v>
      </c>
      <c r="C6" s="73" t="s">
        <v>2310</v>
      </c>
      <c r="D6" s="72" t="s">
        <v>2311</v>
      </c>
      <c r="E6" s="72" t="s">
        <v>2312</v>
      </c>
    </row>
    <row r="7" spans="2:5" ht="38" thickBot="1">
      <c r="B7" s="70" t="s">
        <v>2314</v>
      </c>
      <c r="C7" s="73" t="s">
        <v>2310</v>
      </c>
      <c r="D7" s="72" t="s">
        <v>2311</v>
      </c>
      <c r="E7" s="72" t="s">
        <v>2312</v>
      </c>
    </row>
    <row r="8" spans="2:5" ht="38" thickBot="1">
      <c r="B8" s="70" t="s">
        <v>2315</v>
      </c>
      <c r="C8" s="73" t="s">
        <v>2310</v>
      </c>
      <c r="D8" s="72" t="s">
        <v>2311</v>
      </c>
      <c r="E8" s="72" t="s">
        <v>2312</v>
      </c>
    </row>
    <row r="9" spans="2:5" ht="38" thickBot="1">
      <c r="B9" s="70" t="s">
        <v>2316</v>
      </c>
      <c r="C9" s="73" t="s">
        <v>2310</v>
      </c>
      <c r="D9" s="72" t="s">
        <v>2311</v>
      </c>
      <c r="E9" s="72" t="s">
        <v>2312</v>
      </c>
    </row>
    <row r="10" spans="2:5" ht="38" thickBot="1">
      <c r="B10" s="70" t="s">
        <v>4926</v>
      </c>
      <c r="C10" s="73" t="s">
        <v>2310</v>
      </c>
      <c r="D10" s="72" t="s">
        <v>2311</v>
      </c>
      <c r="E10" s="72" t="s">
        <v>2312</v>
      </c>
    </row>
    <row r="11" spans="2:5" ht="38" thickBot="1">
      <c r="B11" s="70" t="s">
        <v>4927</v>
      </c>
      <c r="C11" s="73" t="s">
        <v>2310</v>
      </c>
      <c r="D11" s="72" t="s">
        <v>2311</v>
      </c>
      <c r="E11" s="72" t="s">
        <v>2312</v>
      </c>
    </row>
    <row r="12" spans="2:5" ht="38" thickBot="1">
      <c r="B12" s="70" t="s">
        <v>4928</v>
      </c>
      <c r="C12" s="73" t="s">
        <v>2310</v>
      </c>
      <c r="D12" s="72" t="s">
        <v>2311</v>
      </c>
      <c r="E12" s="72" t="s">
        <v>2312</v>
      </c>
    </row>
    <row r="13" spans="2:5" ht="38" thickBot="1">
      <c r="B13" s="70" t="s">
        <v>4929</v>
      </c>
      <c r="C13" s="73" t="s">
        <v>2310</v>
      </c>
      <c r="D13" s="72" t="s">
        <v>2311</v>
      </c>
      <c r="E13" s="72" t="s">
        <v>2312</v>
      </c>
    </row>
    <row r="14" spans="2:5" ht="38" thickBot="1">
      <c r="B14" s="70" t="s">
        <v>4930</v>
      </c>
      <c r="C14" s="73" t="s">
        <v>2310</v>
      </c>
      <c r="D14" s="72" t="s">
        <v>2311</v>
      </c>
      <c r="E14" s="72" t="s">
        <v>2312</v>
      </c>
    </row>
    <row r="15" spans="2:5" ht="38" thickBot="1">
      <c r="B15" s="70" t="s">
        <v>4931</v>
      </c>
      <c r="C15" s="73" t="s">
        <v>2310</v>
      </c>
      <c r="D15" s="72" t="s">
        <v>2311</v>
      </c>
      <c r="E15" s="72" t="s">
        <v>2312</v>
      </c>
    </row>
    <row r="16" spans="2:5" ht="38" thickBot="1">
      <c r="B16" s="70" t="s">
        <v>4932</v>
      </c>
      <c r="C16" s="73" t="s">
        <v>2310</v>
      </c>
      <c r="D16" s="72" t="s">
        <v>2311</v>
      </c>
      <c r="E16" s="72" t="s">
        <v>2312</v>
      </c>
    </row>
    <row r="17" spans="2:5" ht="38" thickBot="1">
      <c r="B17" s="70" t="s">
        <v>4933</v>
      </c>
      <c r="C17" s="73" t="s">
        <v>2310</v>
      </c>
      <c r="D17" s="72" t="s">
        <v>2311</v>
      </c>
      <c r="E17" s="72" t="s">
        <v>2312</v>
      </c>
    </row>
    <row r="18" spans="2:5" ht="38" thickBot="1">
      <c r="B18" s="70" t="s">
        <v>4934</v>
      </c>
      <c r="C18" s="73" t="s">
        <v>2310</v>
      </c>
      <c r="D18" s="72" t="s">
        <v>2311</v>
      </c>
      <c r="E18" s="72" t="s">
        <v>2312</v>
      </c>
    </row>
    <row r="19" spans="2:5" ht="38" thickBot="1">
      <c r="B19" s="70" t="s">
        <v>4935</v>
      </c>
      <c r="C19" s="73" t="s">
        <v>2310</v>
      </c>
      <c r="D19" s="72" t="s">
        <v>2311</v>
      </c>
      <c r="E19" s="72" t="s">
        <v>2312</v>
      </c>
    </row>
    <row r="20" spans="2:5" ht="38" thickBot="1">
      <c r="B20" s="70" t="s">
        <v>4936</v>
      </c>
      <c r="C20" s="73" t="s">
        <v>2310</v>
      </c>
      <c r="D20" s="72" t="s">
        <v>2311</v>
      </c>
      <c r="E20" s="72" t="s">
        <v>2312</v>
      </c>
    </row>
    <row r="21" spans="2:5" ht="38" thickBot="1">
      <c r="B21" s="70" t="s">
        <v>4937</v>
      </c>
      <c r="C21" s="73" t="s">
        <v>2310</v>
      </c>
      <c r="D21" s="72" t="s">
        <v>2311</v>
      </c>
      <c r="E21" s="72" t="s">
        <v>2312</v>
      </c>
    </row>
    <row r="22" spans="2:5" ht="38" thickBot="1">
      <c r="B22" s="70" t="s">
        <v>4938</v>
      </c>
      <c r="C22" s="73" t="s">
        <v>2310</v>
      </c>
      <c r="D22" s="72" t="s">
        <v>2311</v>
      </c>
      <c r="E22" s="72" t="s">
        <v>2312</v>
      </c>
    </row>
    <row r="23" spans="2:5" ht="38" thickBot="1">
      <c r="B23" s="70" t="s">
        <v>4939</v>
      </c>
      <c r="C23" s="73" t="s">
        <v>2310</v>
      </c>
      <c r="D23" s="72" t="s">
        <v>2311</v>
      </c>
      <c r="E23" s="72" t="s">
        <v>2312</v>
      </c>
    </row>
    <row r="24" spans="2:5" ht="38" thickBot="1">
      <c r="B24" s="70" t="s">
        <v>4940</v>
      </c>
      <c r="C24" s="73" t="s">
        <v>2310</v>
      </c>
      <c r="D24" s="72" t="s">
        <v>2311</v>
      </c>
      <c r="E24" s="72" t="s">
        <v>2312</v>
      </c>
    </row>
    <row r="25" spans="2:5" ht="38" thickBot="1">
      <c r="B25" s="70" t="s">
        <v>4941</v>
      </c>
      <c r="C25" s="73" t="s">
        <v>2310</v>
      </c>
      <c r="D25" s="72" t="s">
        <v>2311</v>
      </c>
      <c r="E25" s="72" t="s">
        <v>2312</v>
      </c>
    </row>
    <row r="26" spans="2:5" ht="38" thickBot="1">
      <c r="B26" s="70" t="s">
        <v>4942</v>
      </c>
      <c r="C26" s="73" t="s">
        <v>2310</v>
      </c>
      <c r="D26" s="72" t="s">
        <v>2311</v>
      </c>
      <c r="E26" s="72" t="s">
        <v>2312</v>
      </c>
    </row>
    <row r="27" spans="2:5" ht="38" thickBot="1">
      <c r="B27" s="70" t="s">
        <v>4943</v>
      </c>
      <c r="C27" s="73" t="s">
        <v>2310</v>
      </c>
      <c r="D27" s="72" t="s">
        <v>2311</v>
      </c>
      <c r="E27" s="72" t="s">
        <v>2312</v>
      </c>
    </row>
    <row r="28" spans="2:5" ht="38" thickBot="1">
      <c r="B28" s="70" t="s">
        <v>4944</v>
      </c>
      <c r="C28" s="73" t="s">
        <v>2310</v>
      </c>
      <c r="D28" s="72" t="s">
        <v>2311</v>
      </c>
      <c r="E28" s="72" t="s">
        <v>2312</v>
      </c>
    </row>
    <row r="29" spans="2:5" ht="38" thickBot="1">
      <c r="B29" s="70" t="s">
        <v>4945</v>
      </c>
      <c r="C29" s="73" t="s">
        <v>2310</v>
      </c>
      <c r="D29" s="72" t="s">
        <v>2311</v>
      </c>
      <c r="E29" s="72" t="s">
        <v>2312</v>
      </c>
    </row>
    <row r="30" spans="2:5" ht="38" thickBot="1">
      <c r="B30" s="70" t="s">
        <v>4946</v>
      </c>
      <c r="C30" s="73" t="s">
        <v>2310</v>
      </c>
      <c r="D30" s="72" t="s">
        <v>2311</v>
      </c>
      <c r="E30" s="72" t="s">
        <v>2312</v>
      </c>
    </row>
    <row r="31" spans="2:5" ht="38" thickBot="1">
      <c r="B31" s="70" t="s">
        <v>4947</v>
      </c>
      <c r="C31" s="73" t="s">
        <v>2310</v>
      </c>
      <c r="D31" s="72" t="s">
        <v>2311</v>
      </c>
      <c r="E31" s="72" t="s">
        <v>2312</v>
      </c>
    </row>
    <row r="32" spans="2:5" ht="38" thickBot="1">
      <c r="B32" s="70" t="s">
        <v>4948</v>
      </c>
      <c r="C32" s="73" t="s">
        <v>2310</v>
      </c>
      <c r="D32" s="72" t="s">
        <v>2311</v>
      </c>
      <c r="E32" s="72" t="s">
        <v>2312</v>
      </c>
    </row>
    <row r="33" spans="2:5" ht="38" thickBot="1">
      <c r="B33" s="70" t="s">
        <v>4949</v>
      </c>
      <c r="C33" s="73" t="s">
        <v>2310</v>
      </c>
      <c r="D33" s="72" t="s">
        <v>2311</v>
      </c>
      <c r="E33" s="72" t="s">
        <v>2312</v>
      </c>
    </row>
    <row r="34" spans="2:5" ht="38" thickBot="1">
      <c r="B34" s="70" t="s">
        <v>4950</v>
      </c>
      <c r="C34" s="73" t="s">
        <v>2310</v>
      </c>
      <c r="D34" s="72" t="s">
        <v>2311</v>
      </c>
      <c r="E34" s="72" t="s">
        <v>2312</v>
      </c>
    </row>
    <row r="35" spans="2:5" ht="38" thickBot="1">
      <c r="B35" s="70" t="s">
        <v>4951</v>
      </c>
      <c r="C35" s="73" t="s">
        <v>2310</v>
      </c>
      <c r="D35" s="72" t="s">
        <v>2311</v>
      </c>
      <c r="E35" s="72" t="s">
        <v>2312</v>
      </c>
    </row>
    <row r="36" spans="2:5" ht="38" thickBot="1">
      <c r="B36" s="70" t="s">
        <v>4952</v>
      </c>
      <c r="C36" s="73" t="s">
        <v>2310</v>
      </c>
      <c r="D36" s="72" t="s">
        <v>2311</v>
      </c>
      <c r="E36" s="72" t="s">
        <v>2312</v>
      </c>
    </row>
    <row r="37" spans="2:5" ht="38" thickBot="1">
      <c r="B37" s="70" t="s">
        <v>4953</v>
      </c>
      <c r="C37" s="73" t="s">
        <v>2310</v>
      </c>
      <c r="D37" s="72" t="s">
        <v>2311</v>
      </c>
      <c r="E37" s="72" t="s">
        <v>2312</v>
      </c>
    </row>
    <row r="38" spans="2:5" ht="38" thickBot="1">
      <c r="B38" s="70" t="s">
        <v>4954</v>
      </c>
      <c r="C38" s="73" t="s">
        <v>2310</v>
      </c>
      <c r="D38" s="72" t="s">
        <v>2311</v>
      </c>
      <c r="E38" s="72" t="s">
        <v>2312</v>
      </c>
    </row>
    <row r="39" spans="2:5" ht="38" thickBot="1">
      <c r="B39" s="70" t="s">
        <v>4955</v>
      </c>
      <c r="C39" s="73" t="s">
        <v>2310</v>
      </c>
      <c r="D39" s="72" t="s">
        <v>2311</v>
      </c>
      <c r="E39" s="72" t="s">
        <v>2312</v>
      </c>
    </row>
    <row r="40" spans="2:5" ht="38" thickBot="1">
      <c r="B40" s="70" t="s">
        <v>4956</v>
      </c>
      <c r="C40" s="73" t="s">
        <v>2310</v>
      </c>
      <c r="D40" s="72" t="s">
        <v>2311</v>
      </c>
      <c r="E40" s="72" t="s">
        <v>2312</v>
      </c>
    </row>
    <row r="41" spans="2:5" ht="38" thickBot="1">
      <c r="B41" s="70" t="s">
        <v>4957</v>
      </c>
      <c r="C41" s="73" t="s">
        <v>2310</v>
      </c>
      <c r="D41" s="72" t="s">
        <v>2311</v>
      </c>
      <c r="E41" s="72" t="s">
        <v>2312</v>
      </c>
    </row>
    <row r="42" spans="2:5" ht="38" thickBot="1">
      <c r="B42" s="70" t="s">
        <v>4958</v>
      </c>
      <c r="C42" s="73" t="s">
        <v>2310</v>
      </c>
      <c r="D42" s="72" t="s">
        <v>2311</v>
      </c>
      <c r="E42" s="72" t="s">
        <v>2312</v>
      </c>
    </row>
    <row r="43" spans="2:5" ht="38" thickBot="1">
      <c r="B43" s="70" t="s">
        <v>4959</v>
      </c>
      <c r="C43" s="73" t="s">
        <v>2310</v>
      </c>
      <c r="D43" s="72" t="s">
        <v>2311</v>
      </c>
      <c r="E43" s="72" t="s">
        <v>2312</v>
      </c>
    </row>
    <row r="44" spans="2:5" ht="38" thickBot="1">
      <c r="B44" s="70" t="s">
        <v>4960</v>
      </c>
      <c r="C44" s="73" t="s">
        <v>2310</v>
      </c>
      <c r="D44" s="72" t="s">
        <v>2311</v>
      </c>
      <c r="E44" s="72" t="s">
        <v>2312</v>
      </c>
    </row>
    <row r="45" spans="2:5" ht="38" thickBot="1">
      <c r="B45" s="70" t="s">
        <v>4961</v>
      </c>
      <c r="C45" s="73" t="s">
        <v>2310</v>
      </c>
      <c r="D45" s="72" t="s">
        <v>2311</v>
      </c>
      <c r="E45" s="72" t="s">
        <v>2312</v>
      </c>
    </row>
    <row r="46" spans="2:5" ht="38" thickBot="1">
      <c r="B46" s="70" t="s">
        <v>4962</v>
      </c>
      <c r="C46" s="73" t="s">
        <v>2310</v>
      </c>
      <c r="D46" s="72" t="s">
        <v>2311</v>
      </c>
      <c r="E46" s="72" t="s">
        <v>2312</v>
      </c>
    </row>
    <row r="47" spans="2:5" ht="38" thickBot="1">
      <c r="B47" s="70" t="s">
        <v>4963</v>
      </c>
      <c r="C47" s="73" t="s">
        <v>2310</v>
      </c>
      <c r="D47" s="72" t="s">
        <v>2311</v>
      </c>
      <c r="E47" s="72" t="s">
        <v>2312</v>
      </c>
    </row>
    <row r="48" spans="2:5" ht="38" thickBot="1">
      <c r="B48" s="70" t="s">
        <v>4964</v>
      </c>
      <c r="C48" s="73" t="s">
        <v>2310</v>
      </c>
      <c r="D48" s="72" t="s">
        <v>2311</v>
      </c>
      <c r="E48" s="72" t="s">
        <v>2312</v>
      </c>
    </row>
    <row r="49" spans="2:5" ht="38" thickBot="1">
      <c r="B49" s="70" t="s">
        <v>4965</v>
      </c>
      <c r="C49" s="73" t="s">
        <v>2310</v>
      </c>
      <c r="D49" s="72" t="s">
        <v>2311</v>
      </c>
      <c r="E49" s="72" t="s">
        <v>2312</v>
      </c>
    </row>
    <row r="50" spans="2:5" ht="38" thickBot="1">
      <c r="B50" s="70" t="s">
        <v>4966</v>
      </c>
      <c r="C50" s="73" t="s">
        <v>2310</v>
      </c>
      <c r="D50" s="72" t="s">
        <v>2311</v>
      </c>
      <c r="E50" s="72" t="s">
        <v>2312</v>
      </c>
    </row>
    <row r="51" spans="2:5" ht="38" thickBot="1">
      <c r="B51" s="70" t="s">
        <v>4967</v>
      </c>
      <c r="C51" s="73" t="s">
        <v>2310</v>
      </c>
      <c r="D51" s="72" t="s">
        <v>2311</v>
      </c>
      <c r="E51" s="72" t="s">
        <v>2312</v>
      </c>
    </row>
    <row r="52" spans="2:5" ht="38" thickBot="1">
      <c r="B52" s="70" t="s">
        <v>4968</v>
      </c>
      <c r="C52" s="73" t="s">
        <v>2310</v>
      </c>
      <c r="D52" s="72" t="s">
        <v>2311</v>
      </c>
      <c r="E52" s="72" t="s">
        <v>2312</v>
      </c>
    </row>
    <row r="53" spans="2:5" ht="38" thickBot="1">
      <c r="B53" s="70" t="s">
        <v>4969</v>
      </c>
      <c r="C53" s="73" t="s">
        <v>2310</v>
      </c>
      <c r="D53" s="72" t="s">
        <v>2311</v>
      </c>
      <c r="E53" s="72" t="s">
        <v>2312</v>
      </c>
    </row>
    <row r="54" spans="2:5" ht="38" thickBot="1">
      <c r="B54" s="70" t="s">
        <v>4970</v>
      </c>
      <c r="C54" s="73" t="s">
        <v>2310</v>
      </c>
      <c r="D54" s="72" t="s">
        <v>2311</v>
      </c>
      <c r="E54" s="72" t="s">
        <v>2312</v>
      </c>
    </row>
    <row r="55" spans="2:5" ht="38" thickBot="1">
      <c r="B55" s="70" t="s">
        <v>4971</v>
      </c>
      <c r="C55" s="73" t="s">
        <v>2310</v>
      </c>
      <c r="D55" s="72" t="s">
        <v>2311</v>
      </c>
      <c r="E55" s="72" t="s">
        <v>2312</v>
      </c>
    </row>
    <row r="56" spans="2:5" ht="38" thickBot="1">
      <c r="B56" s="70" t="s">
        <v>4972</v>
      </c>
      <c r="C56" s="73" t="s">
        <v>2310</v>
      </c>
      <c r="D56" s="72" t="s">
        <v>2311</v>
      </c>
      <c r="E56" s="72" t="s">
        <v>2312</v>
      </c>
    </row>
    <row r="57" spans="2:5" ht="38" thickBot="1">
      <c r="B57" s="70" t="s">
        <v>4973</v>
      </c>
      <c r="C57" s="73" t="s">
        <v>2310</v>
      </c>
      <c r="D57" s="72" t="s">
        <v>2311</v>
      </c>
      <c r="E57" s="72" t="s">
        <v>2312</v>
      </c>
    </row>
    <row r="58" spans="2:5" ht="38" thickBot="1">
      <c r="B58" s="70" t="s">
        <v>4974</v>
      </c>
      <c r="C58" s="73" t="s">
        <v>2310</v>
      </c>
      <c r="D58" s="72" t="s">
        <v>2311</v>
      </c>
      <c r="E58" s="72" t="s">
        <v>2312</v>
      </c>
    </row>
    <row r="59" spans="2:5" ht="38" thickBot="1">
      <c r="B59" s="70" t="s">
        <v>4975</v>
      </c>
      <c r="C59" s="73" t="s">
        <v>2310</v>
      </c>
      <c r="D59" s="72" t="s">
        <v>2311</v>
      </c>
      <c r="E59" s="72" t="s">
        <v>2312</v>
      </c>
    </row>
    <row r="60" spans="2:5" ht="38" thickBot="1">
      <c r="B60" s="70" t="s">
        <v>4976</v>
      </c>
      <c r="C60" s="73" t="s">
        <v>2310</v>
      </c>
      <c r="D60" s="72" t="s">
        <v>2311</v>
      </c>
      <c r="E60" s="72" t="s">
        <v>2312</v>
      </c>
    </row>
    <row r="61" spans="2:5" ht="38" thickBot="1">
      <c r="B61" s="70" t="s">
        <v>4977</v>
      </c>
      <c r="C61" s="73" t="s">
        <v>2310</v>
      </c>
      <c r="D61" s="72" t="s">
        <v>2311</v>
      </c>
      <c r="E61" s="72" t="s">
        <v>2312</v>
      </c>
    </row>
    <row r="62" spans="2:5" ht="38" thickBot="1">
      <c r="B62" s="70" t="s">
        <v>4978</v>
      </c>
      <c r="C62" s="73" t="s">
        <v>2310</v>
      </c>
      <c r="D62" s="72" t="s">
        <v>2311</v>
      </c>
      <c r="E62" s="72" t="s">
        <v>2312</v>
      </c>
    </row>
    <row r="63" spans="2:5" ht="38" thickBot="1">
      <c r="B63" s="70" t="s">
        <v>4979</v>
      </c>
      <c r="C63" s="73" t="s">
        <v>2310</v>
      </c>
      <c r="D63" s="72" t="s">
        <v>2311</v>
      </c>
      <c r="E63" s="72" t="s">
        <v>2312</v>
      </c>
    </row>
    <row r="64" spans="2:5" ht="38" thickBot="1">
      <c r="B64" s="70" t="s">
        <v>4980</v>
      </c>
      <c r="C64" s="73" t="s">
        <v>2310</v>
      </c>
      <c r="D64" s="72" t="s">
        <v>2311</v>
      </c>
      <c r="E64" s="72" t="s">
        <v>2312</v>
      </c>
    </row>
    <row r="65" spans="2:5" ht="38" thickBot="1">
      <c r="B65" s="70" t="s">
        <v>4981</v>
      </c>
      <c r="C65" s="73" t="s">
        <v>2310</v>
      </c>
      <c r="D65" s="72" t="s">
        <v>2311</v>
      </c>
      <c r="E65" s="72" t="s">
        <v>2312</v>
      </c>
    </row>
    <row r="66" spans="2:5" ht="38" thickBot="1">
      <c r="B66" s="70" t="s">
        <v>4982</v>
      </c>
      <c r="C66" s="73" t="s">
        <v>2310</v>
      </c>
      <c r="D66" s="72" t="s">
        <v>2311</v>
      </c>
      <c r="E66" s="72" t="s">
        <v>2312</v>
      </c>
    </row>
  </sheetData>
  <hyperlinks>
    <hyperlink ref="C5" location="_11.3.3_Collaboration_With" display="_11.3.3_Collaboration_With" xr:uid="{8CAFA643-58C4-4B97-9200-12815BC0A475}"/>
    <hyperlink ref="C6:C18" location="_11.3.3_Collaboration_With" display="_11.3.3_Collaboration_With" xr:uid="{D5E008C5-9D0C-4800-921D-D29BB4518CDB}"/>
    <hyperlink ref="C19:C66" location="_11.3.3_Collaboration_With" display="_11.3.3_Collaboration_With" xr:uid="{7EF1D572-582F-4277-8DBA-E1E674ADFE75}"/>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F07B-8B2C-4F7B-85DC-A7489133233F}">
  <sheetPr>
    <tabColor rgb="FF00B050"/>
  </sheetPr>
  <dimension ref="B2:D5"/>
  <sheetViews>
    <sheetView showGridLines="0" workbookViewId="0">
      <selection activeCell="C2" sqref="C2"/>
    </sheetView>
  </sheetViews>
  <sheetFormatPr defaultRowHeight="14.5"/>
  <cols>
    <col min="2" max="4" width="19.1796875" customWidth="1"/>
  </cols>
  <sheetData>
    <row r="2" spans="2:4">
      <c r="B2" s="60" t="s">
        <v>5097</v>
      </c>
    </row>
    <row r="3" spans="2:4" ht="15" thickBot="1">
      <c r="B3" s="60" t="s">
        <v>2317</v>
      </c>
    </row>
    <row r="4" spans="2:4" ht="26.5" thickBot="1">
      <c r="B4" s="68" t="s">
        <v>2297</v>
      </c>
      <c r="C4" s="69" t="s">
        <v>2252</v>
      </c>
      <c r="D4" s="69" t="s">
        <v>2298</v>
      </c>
    </row>
    <row r="5" spans="2:4" ht="125.5" thickBot="1">
      <c r="B5" s="70" t="s">
        <v>2318</v>
      </c>
      <c r="C5" s="72" t="s">
        <v>2319</v>
      </c>
      <c r="D5" s="72" t="s">
        <v>2320</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4D88-FD51-4152-A63F-F6166424C321}">
  <sheetPr>
    <tabColor rgb="FF00B050"/>
  </sheetPr>
  <dimension ref="B2:F51"/>
  <sheetViews>
    <sheetView showGridLines="0" workbookViewId="0">
      <selection activeCell="C2" sqref="C2"/>
    </sheetView>
  </sheetViews>
  <sheetFormatPr defaultRowHeight="14.5"/>
  <cols>
    <col min="2" max="6" width="20.7265625" customWidth="1"/>
  </cols>
  <sheetData>
    <row r="2" spans="2:6">
      <c r="B2" s="60" t="s">
        <v>5096</v>
      </c>
    </row>
    <row r="3" spans="2:6" ht="15" thickBot="1">
      <c r="B3" s="60" t="s">
        <v>2321</v>
      </c>
    </row>
    <row r="4" spans="2:6" ht="52.5" thickBot="1">
      <c r="B4" s="68" t="s">
        <v>2322</v>
      </c>
      <c r="C4" s="69" t="s">
        <v>2323</v>
      </c>
      <c r="D4" s="69" t="s">
        <v>2324</v>
      </c>
      <c r="E4" s="69" t="s">
        <v>2325</v>
      </c>
      <c r="F4" s="69" t="s">
        <v>2326</v>
      </c>
    </row>
    <row r="5" spans="2:6" ht="188" thickBot="1">
      <c r="B5" s="70" t="s">
        <v>4983</v>
      </c>
      <c r="C5" s="72" t="s">
        <v>2329</v>
      </c>
      <c r="D5" s="72" t="s">
        <v>4984</v>
      </c>
      <c r="E5" s="72" t="s">
        <v>4985</v>
      </c>
      <c r="F5" s="72" t="s">
        <v>4986</v>
      </c>
    </row>
    <row r="6" spans="2:6" ht="88" thickBot="1">
      <c r="B6" s="70" t="s">
        <v>4983</v>
      </c>
      <c r="C6" s="72" t="s">
        <v>2331</v>
      </c>
      <c r="D6" s="72" t="s">
        <v>4987</v>
      </c>
      <c r="E6" s="72" t="s">
        <v>4988</v>
      </c>
      <c r="F6" s="72" t="s">
        <v>4989</v>
      </c>
    </row>
    <row r="7" spans="2:6" ht="163" thickBot="1">
      <c r="B7" s="70" t="s">
        <v>4983</v>
      </c>
      <c r="C7" s="72" t="s">
        <v>2334</v>
      </c>
      <c r="D7" s="72" t="s">
        <v>4990</v>
      </c>
      <c r="E7" s="72" t="s">
        <v>4991</v>
      </c>
      <c r="F7" s="72" t="s">
        <v>4992</v>
      </c>
    </row>
    <row r="8" spans="2:6" ht="25.5" thickBot="1">
      <c r="B8" s="70" t="s">
        <v>4993</v>
      </c>
      <c r="C8" s="72" t="s">
        <v>2327</v>
      </c>
      <c r="D8" s="72" t="s">
        <v>1299</v>
      </c>
      <c r="E8" s="72" t="s">
        <v>1299</v>
      </c>
      <c r="F8" s="72" t="s">
        <v>2328</v>
      </c>
    </row>
    <row r="9" spans="2:6" ht="38" thickBot="1">
      <c r="B9" s="70" t="s">
        <v>4993</v>
      </c>
      <c r="C9" s="72" t="s">
        <v>2329</v>
      </c>
      <c r="D9" s="72" t="s">
        <v>2330</v>
      </c>
      <c r="E9" s="72" t="s">
        <v>1299</v>
      </c>
      <c r="F9" s="72" t="s">
        <v>2328</v>
      </c>
    </row>
    <row r="10" spans="2:6" ht="75.5" thickBot="1">
      <c r="B10" s="70" t="s">
        <v>4993</v>
      </c>
      <c r="C10" s="72" t="s">
        <v>2331</v>
      </c>
      <c r="D10" s="72" t="s">
        <v>4994</v>
      </c>
      <c r="E10" s="72" t="s">
        <v>2333</v>
      </c>
      <c r="F10" s="72" t="s">
        <v>4995</v>
      </c>
    </row>
    <row r="11" spans="2:6" ht="25.5" thickBot="1">
      <c r="B11" s="70" t="s">
        <v>4993</v>
      </c>
      <c r="C11" s="72" t="s">
        <v>4996</v>
      </c>
      <c r="D11" s="72" t="s">
        <v>4997</v>
      </c>
      <c r="E11" s="72" t="s">
        <v>2335</v>
      </c>
      <c r="F11" s="72" t="s">
        <v>2336</v>
      </c>
    </row>
    <row r="12" spans="2:6" ht="63" thickBot="1">
      <c r="B12" s="70" t="s">
        <v>4998</v>
      </c>
      <c r="C12" s="72" t="s">
        <v>2327</v>
      </c>
      <c r="D12" s="72" t="s">
        <v>1299</v>
      </c>
      <c r="E12" s="72" t="s">
        <v>1299</v>
      </c>
      <c r="F12" s="72" t="s">
        <v>4999</v>
      </c>
    </row>
    <row r="13" spans="2:6" ht="63" thickBot="1">
      <c r="B13" s="70" t="s">
        <v>4998</v>
      </c>
      <c r="C13" s="72" t="s">
        <v>2329</v>
      </c>
      <c r="D13" s="72" t="s">
        <v>2330</v>
      </c>
      <c r="E13" s="72" t="s">
        <v>1299</v>
      </c>
      <c r="F13" s="72" t="s">
        <v>4999</v>
      </c>
    </row>
    <row r="14" spans="2:6" ht="75.5" thickBot="1">
      <c r="B14" s="70" t="s">
        <v>4998</v>
      </c>
      <c r="C14" s="72" t="s">
        <v>2331</v>
      </c>
      <c r="D14" s="72" t="s">
        <v>2332</v>
      </c>
      <c r="E14" s="72" t="s">
        <v>5000</v>
      </c>
      <c r="F14" s="72" t="s">
        <v>5001</v>
      </c>
    </row>
    <row r="15" spans="2:6" ht="38" thickBot="1">
      <c r="B15" s="70" t="s">
        <v>4998</v>
      </c>
      <c r="C15" s="72" t="s">
        <v>4996</v>
      </c>
      <c r="D15" s="72" t="s">
        <v>4997</v>
      </c>
      <c r="E15" s="72" t="s">
        <v>1299</v>
      </c>
      <c r="F15" s="72" t="s">
        <v>5002</v>
      </c>
    </row>
    <row r="16" spans="2:6" ht="25.5" thickBot="1">
      <c r="B16" s="70" t="s">
        <v>2344</v>
      </c>
      <c r="C16" s="72" t="s">
        <v>2327</v>
      </c>
      <c r="D16" s="72" t="s">
        <v>1299</v>
      </c>
      <c r="E16" s="72" t="s">
        <v>1299</v>
      </c>
      <c r="F16" s="72" t="s">
        <v>5003</v>
      </c>
    </row>
    <row r="17" spans="2:6" ht="88" thickBot="1">
      <c r="B17" s="70" t="s">
        <v>2344</v>
      </c>
      <c r="C17" s="72" t="s">
        <v>2329</v>
      </c>
      <c r="D17" s="72" t="s">
        <v>5004</v>
      </c>
      <c r="E17" s="72" t="s">
        <v>1299</v>
      </c>
      <c r="F17" s="72" t="s">
        <v>5005</v>
      </c>
    </row>
    <row r="18" spans="2:6" ht="201" thickBot="1">
      <c r="B18" s="70" t="s">
        <v>2344</v>
      </c>
      <c r="C18" s="72" t="s">
        <v>2331</v>
      </c>
      <c r="D18" s="72" t="s">
        <v>5006</v>
      </c>
      <c r="E18" s="72" t="s">
        <v>1299</v>
      </c>
      <c r="F18" s="72" t="s">
        <v>5007</v>
      </c>
    </row>
    <row r="19" spans="2:6" ht="63" thickBot="1">
      <c r="B19" s="70" t="s">
        <v>2344</v>
      </c>
      <c r="C19" s="72" t="s">
        <v>4996</v>
      </c>
      <c r="D19" s="72" t="s">
        <v>5004</v>
      </c>
      <c r="E19" s="72" t="s">
        <v>1299</v>
      </c>
      <c r="F19" s="72" t="s">
        <v>5008</v>
      </c>
    </row>
    <row r="20" spans="2:6" ht="38" thickBot="1">
      <c r="B20" s="70" t="s">
        <v>5009</v>
      </c>
      <c r="C20" s="72" t="s">
        <v>2327</v>
      </c>
      <c r="D20" s="72" t="s">
        <v>5010</v>
      </c>
      <c r="E20" s="72" t="s">
        <v>5011</v>
      </c>
      <c r="F20" s="72" t="s">
        <v>5012</v>
      </c>
    </row>
    <row r="21" spans="2:6" ht="50.5" thickBot="1">
      <c r="B21" s="70" t="s">
        <v>5009</v>
      </c>
      <c r="C21" s="72" t="s">
        <v>2329</v>
      </c>
      <c r="D21" s="72" t="s">
        <v>5010</v>
      </c>
      <c r="E21" s="72" t="s">
        <v>5013</v>
      </c>
      <c r="F21" s="72" t="s">
        <v>5014</v>
      </c>
    </row>
    <row r="22" spans="2:6" ht="75.5" thickBot="1">
      <c r="B22" s="70" t="s">
        <v>5009</v>
      </c>
      <c r="C22" s="72" t="s">
        <v>2331</v>
      </c>
      <c r="D22" s="72" t="s">
        <v>5010</v>
      </c>
      <c r="E22" s="72" t="s">
        <v>5011</v>
      </c>
      <c r="F22" s="72" t="s">
        <v>5015</v>
      </c>
    </row>
    <row r="23" spans="2:6" ht="50.5" thickBot="1">
      <c r="B23" s="70" t="s">
        <v>5009</v>
      </c>
      <c r="C23" s="72" t="s">
        <v>4996</v>
      </c>
      <c r="D23" s="72" t="s">
        <v>5010</v>
      </c>
      <c r="E23" s="72" t="s">
        <v>1299</v>
      </c>
      <c r="F23" s="72" t="s">
        <v>5016</v>
      </c>
    </row>
    <row r="24" spans="2:6" ht="38" thickBot="1">
      <c r="B24" s="70" t="s">
        <v>5017</v>
      </c>
      <c r="C24" s="72" t="s">
        <v>2327</v>
      </c>
      <c r="D24" s="72" t="s">
        <v>2330</v>
      </c>
      <c r="E24" s="72" t="s">
        <v>5018</v>
      </c>
      <c r="F24" s="72" t="s">
        <v>5019</v>
      </c>
    </row>
    <row r="25" spans="2:6" ht="38" thickBot="1">
      <c r="B25" s="70" t="s">
        <v>5017</v>
      </c>
      <c r="C25" s="72" t="s">
        <v>2329</v>
      </c>
      <c r="D25" s="72" t="s">
        <v>2330</v>
      </c>
      <c r="E25" s="72" t="s">
        <v>5018</v>
      </c>
      <c r="F25" s="72" t="s">
        <v>2328</v>
      </c>
    </row>
    <row r="26" spans="2:6" ht="38" thickBot="1">
      <c r="B26" s="70" t="s">
        <v>5017</v>
      </c>
      <c r="C26" s="72" t="s">
        <v>2331</v>
      </c>
      <c r="D26" s="72" t="s">
        <v>2332</v>
      </c>
      <c r="E26" s="72" t="s">
        <v>5020</v>
      </c>
      <c r="F26" s="72" t="s">
        <v>5021</v>
      </c>
    </row>
    <row r="27" spans="2:6" ht="25.5" thickBot="1">
      <c r="B27" s="70" t="s">
        <v>5017</v>
      </c>
      <c r="C27" s="72" t="s">
        <v>4996</v>
      </c>
      <c r="D27" s="72" t="s">
        <v>4994</v>
      </c>
      <c r="E27" s="72" t="s">
        <v>5018</v>
      </c>
      <c r="F27" s="72" t="s">
        <v>5022</v>
      </c>
    </row>
    <row r="28" spans="2:6" ht="38" thickBot="1">
      <c r="B28" s="70" t="s">
        <v>5023</v>
      </c>
      <c r="C28" s="72" t="s">
        <v>2327</v>
      </c>
      <c r="D28" s="72" t="s">
        <v>2330</v>
      </c>
      <c r="E28" s="72" t="s">
        <v>1299</v>
      </c>
      <c r="F28" s="72" t="s">
        <v>2328</v>
      </c>
    </row>
    <row r="29" spans="2:6" ht="38" thickBot="1">
      <c r="B29" s="70" t="s">
        <v>5023</v>
      </c>
      <c r="C29" s="72" t="s">
        <v>2329</v>
      </c>
      <c r="D29" s="72" t="s">
        <v>2330</v>
      </c>
      <c r="E29" s="72" t="s">
        <v>1299</v>
      </c>
      <c r="F29" s="72" t="s">
        <v>2328</v>
      </c>
    </row>
    <row r="30" spans="2:6" ht="38" thickBot="1">
      <c r="B30" s="70" t="s">
        <v>5023</v>
      </c>
      <c r="C30" s="72" t="s">
        <v>2331</v>
      </c>
      <c r="D30" s="72" t="s">
        <v>2332</v>
      </c>
      <c r="E30" s="72" t="s">
        <v>5020</v>
      </c>
      <c r="F30" s="72" t="s">
        <v>5021</v>
      </c>
    </row>
    <row r="31" spans="2:6" ht="38" thickBot="1">
      <c r="B31" s="70" t="s">
        <v>5023</v>
      </c>
      <c r="C31" s="72" t="s">
        <v>4996</v>
      </c>
      <c r="D31" s="72" t="s">
        <v>2330</v>
      </c>
      <c r="E31" s="72" t="s">
        <v>1299</v>
      </c>
      <c r="F31" s="72" t="s">
        <v>5024</v>
      </c>
    </row>
    <row r="32" spans="2:6" ht="38" thickBot="1">
      <c r="B32" s="70" t="s">
        <v>5025</v>
      </c>
      <c r="C32" s="72" t="s">
        <v>2327</v>
      </c>
      <c r="D32" s="72" t="s">
        <v>2330</v>
      </c>
      <c r="E32" s="72" t="s">
        <v>5026</v>
      </c>
      <c r="F32" s="72" t="s">
        <v>2328</v>
      </c>
    </row>
    <row r="33" spans="2:6" ht="38" thickBot="1">
      <c r="B33" s="70" t="s">
        <v>5025</v>
      </c>
      <c r="C33" s="72" t="s">
        <v>2329</v>
      </c>
      <c r="D33" s="72" t="s">
        <v>2330</v>
      </c>
      <c r="E33" s="72" t="s">
        <v>5026</v>
      </c>
      <c r="F33" s="72" t="s">
        <v>2328</v>
      </c>
    </row>
    <row r="34" spans="2:6" ht="63" thickBot="1">
      <c r="B34" s="70" t="s">
        <v>5025</v>
      </c>
      <c r="C34" s="72" t="s">
        <v>2331</v>
      </c>
      <c r="D34" s="72" t="s">
        <v>5027</v>
      </c>
      <c r="E34" s="72" t="s">
        <v>5020</v>
      </c>
      <c r="F34" s="72" t="s">
        <v>5028</v>
      </c>
    </row>
    <row r="35" spans="2:6" ht="50.5" thickBot="1">
      <c r="B35" s="70" t="s">
        <v>5025</v>
      </c>
      <c r="C35" s="72" t="s">
        <v>4996</v>
      </c>
      <c r="D35" s="72" t="s">
        <v>5029</v>
      </c>
      <c r="E35" s="72" t="s">
        <v>1299</v>
      </c>
      <c r="F35" s="72" t="s">
        <v>5030</v>
      </c>
    </row>
    <row r="36" spans="2:6" ht="38" thickBot="1">
      <c r="B36" s="70" t="s">
        <v>5031</v>
      </c>
      <c r="C36" s="72" t="s">
        <v>2327</v>
      </c>
      <c r="D36" s="72" t="s">
        <v>2330</v>
      </c>
      <c r="E36" s="72" t="s">
        <v>5018</v>
      </c>
      <c r="F36" s="72" t="s">
        <v>2328</v>
      </c>
    </row>
    <row r="37" spans="2:6" ht="38" thickBot="1">
      <c r="B37" s="70" t="s">
        <v>5031</v>
      </c>
      <c r="C37" s="72" t="s">
        <v>2329</v>
      </c>
      <c r="D37" s="72" t="s">
        <v>2330</v>
      </c>
      <c r="E37" s="72" t="s">
        <v>5018</v>
      </c>
      <c r="F37" s="72" t="s">
        <v>2328</v>
      </c>
    </row>
    <row r="38" spans="2:6" ht="38" thickBot="1">
      <c r="B38" s="70" t="s">
        <v>5031</v>
      </c>
      <c r="C38" s="72" t="s">
        <v>2331</v>
      </c>
      <c r="D38" s="72" t="s">
        <v>2332</v>
      </c>
      <c r="E38" s="72" t="s">
        <v>5020</v>
      </c>
      <c r="F38" s="72" t="s">
        <v>5021</v>
      </c>
    </row>
    <row r="39" spans="2:6" ht="38" thickBot="1">
      <c r="B39" s="70" t="s">
        <v>5031</v>
      </c>
      <c r="C39" s="72" t="s">
        <v>4996</v>
      </c>
      <c r="D39" s="72" t="s">
        <v>2330</v>
      </c>
      <c r="E39" s="72" t="s">
        <v>5018</v>
      </c>
      <c r="F39" s="72" t="s">
        <v>5024</v>
      </c>
    </row>
    <row r="40" spans="2:6" ht="100.5" thickBot="1">
      <c r="B40" s="70" t="s">
        <v>5032</v>
      </c>
      <c r="C40" s="72" t="s">
        <v>2327</v>
      </c>
      <c r="D40" s="72" t="s">
        <v>735</v>
      </c>
      <c r="E40" s="72" t="s">
        <v>735</v>
      </c>
      <c r="F40" s="72" t="s">
        <v>5033</v>
      </c>
    </row>
    <row r="41" spans="2:6" ht="138" thickBot="1">
      <c r="B41" s="70" t="s">
        <v>5032</v>
      </c>
      <c r="C41" s="72" t="s">
        <v>2329</v>
      </c>
      <c r="D41" s="72" t="s">
        <v>5034</v>
      </c>
      <c r="E41" s="72" t="s">
        <v>5034</v>
      </c>
      <c r="F41" s="72" t="s">
        <v>5035</v>
      </c>
    </row>
    <row r="42" spans="2:6" ht="147.4" customHeight="1">
      <c r="B42" s="276" t="s">
        <v>5032</v>
      </c>
      <c r="C42" s="276" t="s">
        <v>2331</v>
      </c>
      <c r="D42" s="85" t="s">
        <v>5036</v>
      </c>
      <c r="E42" s="276" t="s">
        <v>735</v>
      </c>
      <c r="F42" s="276" t="s">
        <v>5038</v>
      </c>
    </row>
    <row r="43" spans="2:6" ht="15" thickBot="1">
      <c r="B43" s="277"/>
      <c r="C43" s="277"/>
      <c r="D43" s="72" t="s">
        <v>5037</v>
      </c>
      <c r="E43" s="277"/>
      <c r="F43" s="277"/>
    </row>
    <row r="44" spans="2:6" ht="122.65" customHeight="1">
      <c r="B44" s="276" t="s">
        <v>5032</v>
      </c>
      <c r="C44" s="276" t="s">
        <v>4996</v>
      </c>
      <c r="D44" s="85" t="s">
        <v>5036</v>
      </c>
      <c r="E44" s="276" t="s">
        <v>735</v>
      </c>
      <c r="F44" s="276" t="s">
        <v>5039</v>
      </c>
    </row>
    <row r="45" spans="2:6" ht="15" thickBot="1">
      <c r="B45" s="277"/>
      <c r="C45" s="277"/>
      <c r="D45" s="72" t="s">
        <v>5037</v>
      </c>
      <c r="E45" s="277"/>
      <c r="F45" s="277"/>
    </row>
    <row r="46" spans="2:6" ht="25.5" thickBot="1">
      <c r="B46" s="70" t="s">
        <v>5040</v>
      </c>
      <c r="C46" s="72" t="s">
        <v>2327</v>
      </c>
      <c r="D46" s="72" t="s">
        <v>1299</v>
      </c>
      <c r="E46" s="72" t="s">
        <v>1299</v>
      </c>
      <c r="F46" s="72" t="s">
        <v>5003</v>
      </c>
    </row>
    <row r="47" spans="2:6" ht="50.5" thickBot="1">
      <c r="B47" s="70" t="s">
        <v>5040</v>
      </c>
      <c r="C47" s="72" t="s">
        <v>2329</v>
      </c>
      <c r="D47" s="72" t="s">
        <v>5006</v>
      </c>
      <c r="E47" s="72" t="s">
        <v>1299</v>
      </c>
      <c r="F47" s="72" t="s">
        <v>5041</v>
      </c>
    </row>
    <row r="48" spans="2:6" ht="113" thickBot="1">
      <c r="B48" s="70" t="s">
        <v>5040</v>
      </c>
      <c r="C48" s="72" t="s">
        <v>2331</v>
      </c>
      <c r="D48" s="72" t="s">
        <v>5006</v>
      </c>
      <c r="E48" s="72" t="s">
        <v>1299</v>
      </c>
      <c r="F48" s="72" t="s">
        <v>5042</v>
      </c>
    </row>
    <row r="49" spans="2:6" ht="38" thickBot="1">
      <c r="B49" s="70" t="s">
        <v>5040</v>
      </c>
      <c r="C49" s="72" t="s">
        <v>4996</v>
      </c>
      <c r="D49" s="72" t="s">
        <v>5006</v>
      </c>
      <c r="E49" s="72" t="s">
        <v>1299</v>
      </c>
      <c r="F49" s="72" t="s">
        <v>5043</v>
      </c>
    </row>
    <row r="51" spans="2:6" ht="15.5">
      <c r="B51" s="96"/>
    </row>
  </sheetData>
  <mergeCells count="8">
    <mergeCell ref="B44:B45"/>
    <mergeCell ref="C44:C45"/>
    <mergeCell ref="E44:E45"/>
    <mergeCell ref="F44:F45"/>
    <mergeCell ref="B42:B43"/>
    <mergeCell ref="C42:C43"/>
    <mergeCell ref="E42:E43"/>
    <mergeCell ref="F42:F43"/>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A023-F2AE-4721-919A-45DCE6828ACD}">
  <sheetPr>
    <tabColor rgb="FF00B050"/>
  </sheetPr>
  <dimension ref="B2:C20"/>
  <sheetViews>
    <sheetView showGridLines="0" workbookViewId="0">
      <selection activeCell="C2" sqref="C2"/>
    </sheetView>
  </sheetViews>
  <sheetFormatPr defaultRowHeight="14.5"/>
  <cols>
    <col min="2" max="3" width="36.26953125" customWidth="1"/>
  </cols>
  <sheetData>
    <row r="2" spans="2:3">
      <c r="B2" s="60" t="s">
        <v>5095</v>
      </c>
    </row>
    <row r="3" spans="2:3" ht="15" thickBot="1">
      <c r="B3" s="60" t="s">
        <v>2337</v>
      </c>
    </row>
    <row r="4" spans="2:3" ht="26.5" thickBot="1">
      <c r="B4" s="68" t="s">
        <v>2338</v>
      </c>
      <c r="C4" s="69" t="s">
        <v>2326</v>
      </c>
    </row>
    <row r="5" spans="2:3" ht="125.5" thickBot="1">
      <c r="B5" s="70" t="s">
        <v>2339</v>
      </c>
      <c r="C5" s="72" t="s">
        <v>2340</v>
      </c>
    </row>
    <row r="6" spans="2:3" ht="125.5" thickBot="1">
      <c r="B6" s="70" t="s">
        <v>2341</v>
      </c>
      <c r="C6" s="72" t="s">
        <v>2340</v>
      </c>
    </row>
    <row r="7" spans="2:3" ht="100.5" thickBot="1">
      <c r="B7" s="70" t="s">
        <v>2342</v>
      </c>
      <c r="C7" s="72" t="s">
        <v>2343</v>
      </c>
    </row>
    <row r="8" spans="2:3" ht="125.5" thickBot="1">
      <c r="B8" s="70" t="s">
        <v>2344</v>
      </c>
      <c r="C8" s="72" t="s">
        <v>2345</v>
      </c>
    </row>
    <row r="9" spans="2:3" ht="100.5" thickBot="1">
      <c r="B9" s="70" t="s">
        <v>2346</v>
      </c>
      <c r="C9" s="72" t="s">
        <v>2347</v>
      </c>
    </row>
    <row r="10" spans="2:3" ht="103.5" thickBot="1">
      <c r="B10" s="70" t="s">
        <v>2348</v>
      </c>
      <c r="C10" s="72" t="s">
        <v>2349</v>
      </c>
    </row>
    <row r="11" spans="2:3" ht="103.5" thickBot="1">
      <c r="B11" s="70" t="s">
        <v>2350</v>
      </c>
      <c r="C11" s="72" t="s">
        <v>2351</v>
      </c>
    </row>
    <row r="12" spans="2:3" ht="78.5" thickBot="1">
      <c r="B12" s="70" t="s">
        <v>2352</v>
      </c>
      <c r="C12" s="72" t="s">
        <v>2353</v>
      </c>
    </row>
    <row r="13" spans="2:3" ht="116" thickBot="1">
      <c r="B13" s="70" t="s">
        <v>2354</v>
      </c>
      <c r="C13" s="72" t="s">
        <v>2355</v>
      </c>
    </row>
    <row r="14" spans="2:3" ht="91" thickBot="1">
      <c r="B14" s="70" t="s">
        <v>2356</v>
      </c>
      <c r="C14" s="72" t="s">
        <v>2357</v>
      </c>
    </row>
    <row r="15" spans="2:3" ht="166" thickBot="1">
      <c r="B15" s="70" t="s">
        <v>2358</v>
      </c>
      <c r="C15" s="72" t="s">
        <v>2359</v>
      </c>
    </row>
    <row r="16" spans="2:3" ht="62.5">
      <c r="B16" s="276" t="s">
        <v>882</v>
      </c>
      <c r="C16" s="85" t="s">
        <v>2360</v>
      </c>
    </row>
    <row r="17" spans="2:3" ht="75">
      <c r="B17" s="278"/>
      <c r="C17" s="85" t="s">
        <v>2361</v>
      </c>
    </row>
    <row r="18" spans="2:3" ht="87.5">
      <c r="B18" s="278"/>
      <c r="C18" s="85" t="s">
        <v>2362</v>
      </c>
    </row>
    <row r="19" spans="2:3" ht="88" thickBot="1">
      <c r="B19" s="277"/>
      <c r="C19" s="72" t="s">
        <v>2363</v>
      </c>
    </row>
    <row r="20" spans="2:3" ht="15.5">
      <c r="B20" s="96"/>
    </row>
  </sheetData>
  <mergeCells count="1">
    <mergeCell ref="B16: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06c99b3-cd83-43e5-b4c1-d62f316c1e37"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5CCEB29A63BB64A80B6C120E1C71B20" ma:contentTypeVersion="10" ma:contentTypeDescription="Create a new document." ma:contentTypeScope="" ma:versionID="3033082664700a8d6e94cdb75a6a0115">
  <xsd:schema xmlns:xsd="http://www.w3.org/2001/XMLSchema" xmlns:xs="http://www.w3.org/2001/XMLSchema" xmlns:p="http://schemas.microsoft.com/office/2006/metadata/properties" xmlns:ns2="97e57212-3e02-407f-8b2d-05f7d7f19b15" xmlns:ns3="ee8f05ed-0a57-47dd-be13-c4c85dbbf996" targetNamespace="http://schemas.microsoft.com/office/2006/metadata/properties" ma:root="true" ma:fieldsID="476e7c0b10787f6f453e0fd518907be4" ns2:_="" ns3:_="">
    <xsd:import namespace="97e57212-3e02-407f-8b2d-05f7d7f19b15"/>
    <xsd:import namespace="ee8f05ed-0a57-47dd-be13-c4c85dbbf996"/>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97c6ce1a-1b9e-4bfe-8502-c36bb4ed1fb3}" ma:internalName="TaxCatchAll" ma:showField="CatchAllData" ma:web="b4e1f2b9-320f-439d-8558-3e1355f4078b">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97c6ce1a-1b9e-4bfe-8502-c36bb4ed1fb3}" ma:internalName="TaxCatchAllLabel" ma:readOnly="true" ma:showField="CatchAllDataLabel" ma:web="b4e1f2b9-320f-439d-8558-3e1355f4078b">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8f05ed-0a57-47dd-be13-c4c85dbbf99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Props1.xml><?xml version="1.0" encoding="utf-8"?>
<ds:datastoreItem xmlns:ds="http://schemas.openxmlformats.org/officeDocument/2006/customXml" ds:itemID="{51667154-B036-48C0-87AE-3203E9063FFA}">
  <ds:schemaRefs>
    <ds:schemaRef ds:uri="http://schemas.microsoft.com/sharepoint/v3/contenttype/forms"/>
  </ds:schemaRefs>
</ds:datastoreItem>
</file>

<file path=customXml/itemProps2.xml><?xml version="1.0" encoding="utf-8"?>
<ds:datastoreItem xmlns:ds="http://schemas.openxmlformats.org/officeDocument/2006/customXml" ds:itemID="{95240DDB-FFED-4246-B139-FF951E1D2AA3}">
  <ds:schemaRefs>
    <ds:schemaRef ds:uri="Microsoft.SharePoint.Taxonomy.ContentTypeSync"/>
  </ds:schemaRefs>
</ds:datastoreItem>
</file>

<file path=customXml/itemProps3.xml><?xml version="1.0" encoding="utf-8"?>
<ds:datastoreItem xmlns:ds="http://schemas.openxmlformats.org/officeDocument/2006/customXml" ds:itemID="{52400D75-810B-48E0-98FD-964FF310B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e8f05ed-0a57-47dd-be13-c4c85dbbf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F4FFC9-62FB-4DC5-8741-3113F347A086}">
  <ds:schemaRefs>
    <ds:schemaRef ds:uri="http://schemas.microsoft.com/office/2006/metadata/properties"/>
    <ds:schemaRef ds:uri="http://purl.org/dc/terms/"/>
    <ds:schemaRef ds:uri="97e57212-3e02-407f-8b2d-05f7d7f19b15"/>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ee8f05ed-0a57-47dd-be13-c4c85dbbf996"/>
    <ds:schemaRef ds:uri="http://www.w3.org/XML/1998/namespace"/>
    <ds:schemaRef ds:uri="http://purl.org/dc/dcmitype/"/>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112</vt:i4>
      </vt:variant>
      <vt:variant>
        <vt:lpstr>Named Ranges</vt:lpstr>
      </vt:variant>
      <vt:variant>
        <vt:i4>103</vt:i4>
      </vt:variant>
    </vt:vector>
  </HeadingPairs>
  <TitlesOfParts>
    <vt:vector size="215" baseType="lpstr">
      <vt:lpstr>Table of Tables</vt:lpstr>
      <vt:lpstr>Vlookup</vt:lpstr>
      <vt:lpstr>Table PG&amp;E-2‑1</vt:lpstr>
      <vt:lpstr>Table PG&amp;E 3.2-1</vt:lpstr>
      <vt:lpstr>Table 3-1</vt:lpstr>
      <vt:lpstr>Table 3-2</vt:lpstr>
      <vt:lpstr>Table 3-3</vt:lpstr>
      <vt:lpstr>Table 4-1</vt:lpstr>
      <vt:lpstr>Table 4-2</vt:lpstr>
      <vt:lpstr>Table PG&amp;E‑4.2‑1</vt:lpstr>
      <vt:lpstr>Table-4-3</vt:lpstr>
      <vt:lpstr>Table PG&amp;E-5.2-1</vt:lpstr>
      <vt:lpstr>Table PG&amp;E-5.2.2.2-2</vt:lpstr>
      <vt:lpstr>Table PG&amp;E‑5.2.2.3‑1</vt:lpstr>
      <vt:lpstr>Table 5-1</vt:lpstr>
      <vt:lpstr>Table 5-2</vt:lpstr>
      <vt:lpstr>Table 5-3</vt:lpstr>
      <vt:lpstr>Table 5-4</vt:lpstr>
      <vt:lpstr>Table 5-5</vt:lpstr>
      <vt:lpstr>Table 5-6</vt:lpstr>
      <vt:lpstr>Table 6-1</vt:lpstr>
      <vt:lpstr>Table PG&amp;E-6.1.3-1</vt:lpstr>
      <vt:lpstr>Table PG&amp;E‑6.1.3.2‑1</vt:lpstr>
      <vt:lpstr>Table PG&amp;E‑6.1.3.2‑2</vt:lpstr>
      <vt:lpstr>Table 6-2</vt:lpstr>
      <vt:lpstr>Table 6-3</vt:lpstr>
      <vt:lpstr>Table PG&amp;E-6.2.1.2-1</vt:lpstr>
      <vt:lpstr>Table PG&amp;E-6.2.1.2-2</vt:lpstr>
      <vt:lpstr>Table PG&amp;E-6.2.1.2-3</vt:lpstr>
      <vt:lpstr>Table PG&amp;E-6.2.1.2-4</vt:lpstr>
      <vt:lpstr>Table PG&amp;E-6.2.1.2-5</vt:lpstr>
      <vt:lpstr>Table-6-4</vt:lpstr>
      <vt:lpstr>Table PG&amp;E-7-1</vt:lpstr>
      <vt:lpstr>Table 8-1</vt:lpstr>
      <vt:lpstr>Table PG&amp;E-8.2.1-1</vt:lpstr>
      <vt:lpstr>Table PG&amp;E‑8.2.1‑2</vt:lpstr>
      <vt:lpstr>Table PG&amp;E‑8.2.1‑3</vt:lpstr>
      <vt:lpstr>Table PG&amp;E‑8.2.1‑4</vt:lpstr>
      <vt:lpstr>Table PG&amp;E‑8.2.1‑5</vt:lpstr>
      <vt:lpstr>Table PG&amp;E‑8.2.7.2</vt:lpstr>
      <vt:lpstr>Table 8-2</vt:lpstr>
      <vt:lpstr>Table PG&amp;E‑8.3‑1</vt:lpstr>
      <vt:lpstr>Table PG&amp;E‑8.3.8.3‑1</vt:lpstr>
      <vt:lpstr>Table PG&amp;E‑8.3.15.1‑1</vt:lpstr>
      <vt:lpstr>Table PG&amp;E‑8.4‑1</vt:lpstr>
      <vt:lpstr>Table 8-3</vt:lpstr>
      <vt:lpstr>Table 8-4</vt:lpstr>
      <vt:lpstr>Table PG&amp;E‑8.5.2‑1</vt:lpstr>
      <vt:lpstr>Table PG&amp;E‑8.5.3‑1</vt:lpstr>
      <vt:lpstr>TABLE PG&amp;E 8.5.4‑1</vt:lpstr>
      <vt:lpstr>Table 8‑5‑1</vt:lpstr>
      <vt:lpstr>Table 8‑6‑1</vt:lpstr>
      <vt:lpstr>Table PG&amp;E‑8.6.2‑1</vt:lpstr>
      <vt:lpstr>Table PG&amp;E‑8.6.2‑2</vt:lpstr>
      <vt:lpstr>Table 8‑5‑2</vt:lpstr>
      <vt:lpstr>Table 8‑6‑2</vt:lpstr>
      <vt:lpstr>Table 8‑5‑3</vt:lpstr>
      <vt:lpstr>Table 8‑6‑3</vt:lpstr>
      <vt:lpstr>Table 8‑7</vt:lpstr>
      <vt:lpstr>Table PG&amp;E 8.7.1.1‑1</vt:lpstr>
      <vt:lpstr>Table PG&amp;E‑8.7.1.1‑2</vt:lpstr>
      <vt:lpstr>Table PG&amp;E‑8‑9</vt:lpstr>
      <vt:lpstr>Table PG&amp;E‑8‑10</vt:lpstr>
      <vt:lpstr>Table PG&amp;E‑8‑11</vt:lpstr>
      <vt:lpstr>Table 9-1</vt:lpstr>
      <vt:lpstr>Table 9-2</vt:lpstr>
      <vt:lpstr>Table 9‑3</vt:lpstr>
      <vt:lpstr>Table PG&amp;E‑9.2.1.3‑1</vt:lpstr>
      <vt:lpstr>Table PG&amp;E‑9.2.3.3‑1</vt:lpstr>
      <vt:lpstr>Table PG&amp;E‑9.2.3.3‑2</vt:lpstr>
      <vt:lpstr>Table PG&amp;E‑9.2.3.3‑3</vt:lpstr>
      <vt:lpstr>Table 9‑4</vt:lpstr>
      <vt:lpstr>Table 9-5</vt:lpstr>
      <vt:lpstr>Table 9-6</vt:lpstr>
      <vt:lpstr>Table-9‑7</vt:lpstr>
      <vt:lpstr>Table-9‑8</vt:lpstr>
      <vt:lpstr>Table-9-9</vt:lpstr>
      <vt:lpstr>Table PG&amp;E‑9‑9</vt:lpstr>
      <vt:lpstr>Table 10-1</vt:lpstr>
      <vt:lpstr>Table 10‑2</vt:lpstr>
      <vt:lpstr>Table 10‑3</vt:lpstr>
      <vt:lpstr>Table 10‑4</vt:lpstr>
      <vt:lpstr>Table PG&amp;E‑10.5‑1</vt:lpstr>
      <vt:lpstr>Table PG&amp;E‑10.5.1‑1</vt:lpstr>
      <vt:lpstr>Table 10-5</vt:lpstr>
      <vt:lpstr>Table PG&amp;E‑10.6.1‑1</vt:lpstr>
      <vt:lpstr>Table PG&amp;E‑10.6.1‑2</vt:lpstr>
      <vt:lpstr>Table PG&amp;E‑10.6.1‑3</vt:lpstr>
      <vt:lpstr>Table PG&amp;E‑10.6.1‑4</vt:lpstr>
      <vt:lpstr>Table 11-1</vt:lpstr>
      <vt:lpstr>Table‑11‑2</vt:lpstr>
      <vt:lpstr>Table 11-3</vt:lpstr>
      <vt:lpstr>Table 11-4</vt:lpstr>
      <vt:lpstr>Table 11-5</vt:lpstr>
      <vt:lpstr>Table 11-6</vt:lpstr>
      <vt:lpstr>Table 11-7</vt:lpstr>
      <vt:lpstr>Table 11-8</vt:lpstr>
      <vt:lpstr>Table 11-9</vt:lpstr>
      <vt:lpstr>Table 11-10</vt:lpstr>
      <vt:lpstr>Table 11-11</vt:lpstr>
      <vt:lpstr>Table PG&amp;E‑11.4.3‑1</vt:lpstr>
      <vt:lpstr>Table PG&amp;E‑11.4.4‑1</vt:lpstr>
      <vt:lpstr>Table 12-1</vt:lpstr>
      <vt:lpstr>Table 13-1</vt:lpstr>
      <vt:lpstr>Table PG&amp;E‑13.2‑1</vt:lpstr>
      <vt:lpstr>Table 13-2</vt:lpstr>
      <vt:lpstr>Table PG&amp;E-13.3-1</vt:lpstr>
      <vt:lpstr>Table ACI PG&amp;E-25U-01-1</vt:lpstr>
      <vt:lpstr>Table ACI‑PG&amp;E‑25U‑04‑1</vt:lpstr>
      <vt:lpstr>Table ACI‑PG&amp;E‑25U‑04‑2</vt:lpstr>
      <vt:lpstr>Table ACI‑PG&amp;E‑25U‑05‑1</vt:lpstr>
      <vt:lpstr>Table ACI‑PG&amp;E‑25U‑05‑2</vt:lpstr>
      <vt:lpstr>'Table 6-2'!_bookmark153</vt:lpstr>
      <vt:lpstr>'Table 9‑4'!_Hlk190544258</vt:lpstr>
      <vt:lpstr>'Table PG&amp;E‑11.4.3‑1'!_Int_52IuSb75</vt:lpstr>
      <vt:lpstr>'Table PG&amp;E‑11.4.3‑1'!_Int_p5Y8zLxd</vt:lpstr>
      <vt:lpstr>'Table 12-1'!_Toc114754908</vt:lpstr>
      <vt:lpstr>'Table PG&amp;E‑11.4.3‑1'!_Toc170735550</vt:lpstr>
      <vt:lpstr>'Table 8-3'!_Toc190114078</vt:lpstr>
      <vt:lpstr>'Table 11-1'!_Toc190859084</vt:lpstr>
      <vt:lpstr>'Table 12-1'!_Toc190859096</vt:lpstr>
      <vt:lpstr>'Table 8-3'!_Toc191450347</vt:lpstr>
      <vt:lpstr>'Table-9‑7'!_Toc191643912</vt:lpstr>
      <vt:lpstr>'Table PG&amp;E‑8.3‑1'!_Toc192050094</vt:lpstr>
      <vt:lpstr>'Table 10‑3'!_Toc192051236</vt:lpstr>
      <vt:lpstr>'Table 10-5'!_Toc192051240</vt:lpstr>
      <vt:lpstr>'Table 6-2'!_Toc192061475</vt:lpstr>
      <vt:lpstr>'Table PG&amp;E‑8.3‑1'!_Toc192061487</vt:lpstr>
      <vt:lpstr>'Table PG&amp;E‑8.3.8.3‑1'!_Toc192061488</vt:lpstr>
      <vt:lpstr>'Table 10‑3'!_Toc192061526</vt:lpstr>
      <vt:lpstr>'Table PG&amp;E‑10.5.1‑1'!_Toc192061529</vt:lpstr>
      <vt:lpstr>'Table 10-5'!_Toc192061530</vt:lpstr>
      <vt:lpstr>'Table 13-1'!_Toc192061549</vt:lpstr>
      <vt:lpstr>'Table PG&amp;E-6.2.1.2-3'!OLE_LINK10</vt:lpstr>
      <vt:lpstr>'Table PG&amp;E-6.2.1.2-2'!OLE_LINK15</vt:lpstr>
      <vt:lpstr>'Table PG&amp;E-6.2.1.2-3'!OLE_LINK18</vt:lpstr>
      <vt:lpstr>'Table PG&amp;E-6.2.1.2-2'!OLE_LINK3</vt:lpstr>
      <vt:lpstr>'Table PG&amp;E-6.2.1.2-2'!OLE_LINK4</vt:lpstr>
      <vt:lpstr>'Table PG&amp;E-6.2.1.2-2'!OLE_LINK5</vt:lpstr>
      <vt:lpstr>'Table PG&amp;E-6.2.1.2-2'!OLE_LINK6</vt:lpstr>
      <vt:lpstr>'Table PG&amp;E-6.2.1.2-3'!OLE_LINK9</vt:lpstr>
      <vt:lpstr>'Table 10‑2'!T10d2</vt:lpstr>
      <vt:lpstr>'Table 10‑4'!T10d4</vt:lpstr>
      <vt:lpstr>'Table PG&amp;E‑10.6.1‑4'!T10D5</vt:lpstr>
      <vt:lpstr>'Table PG&amp;E‑10.5‑1'!T10p5d1</vt:lpstr>
      <vt:lpstr>'Table PG&amp;E‑10.6.1‑1'!T10p6p1d1</vt:lpstr>
      <vt:lpstr>'Table PG&amp;E‑10.6.1‑2'!T10p6p1d2</vt:lpstr>
      <vt:lpstr>'Table PG&amp;E‑10.6.1‑3'!T10p6p1d3</vt:lpstr>
      <vt:lpstr>'Table 11-10'!T11D10</vt:lpstr>
      <vt:lpstr>'Table 11-11'!T11D11</vt:lpstr>
      <vt:lpstr>'Table‑11‑2'!T11D2</vt:lpstr>
      <vt:lpstr>'Table 11-3'!T11d3</vt:lpstr>
      <vt:lpstr>'Table 11-4'!T11d4</vt:lpstr>
      <vt:lpstr>'Table 11-5'!T11d5</vt:lpstr>
      <vt:lpstr>'Table 11-6'!T11d6</vt:lpstr>
      <vt:lpstr>'Table 11-7'!T11d7</vt:lpstr>
      <vt:lpstr>'Table 11-8'!T11d8</vt:lpstr>
      <vt:lpstr>'Table 11-9'!T11d9</vt:lpstr>
      <vt:lpstr>'Table PG&amp;E‑11.4.3‑1'!T11p4p3d1</vt:lpstr>
      <vt:lpstr>'Table PG&amp;E‑11.4.4‑1'!T11p4p4d1</vt:lpstr>
      <vt:lpstr>'Table PG&amp;E‑13.2‑1'!T13p2d1</vt:lpstr>
      <vt:lpstr>'Table ACI‑PG&amp;E‑25U‑05‑1'!T25Ud05d1</vt:lpstr>
      <vt:lpstr>'Table ACI‑PG&amp;E‑25U‑05‑2'!T25Ud05d2</vt:lpstr>
      <vt:lpstr>'Table 5-2'!T5d2</vt:lpstr>
      <vt:lpstr>'Table 5-4'!T5d4</vt:lpstr>
      <vt:lpstr>'Table 5-5'!T5d5</vt:lpstr>
      <vt:lpstr>'Table 5-6'!T5d6</vt:lpstr>
      <vt:lpstr>'Table PG&amp;E-5.2.2.2-2'!T5p2p2p2d2</vt:lpstr>
      <vt:lpstr>'Table PG&amp;E‑5.2.2.3‑1'!T5p2p2p3d1</vt:lpstr>
      <vt:lpstr>'Table 6-1'!T6d1</vt:lpstr>
      <vt:lpstr>'Table 6-2'!T6D2</vt:lpstr>
      <vt:lpstr>'Table 6-3'!T6d3</vt:lpstr>
      <vt:lpstr>'Table-6-4'!T6d4</vt:lpstr>
      <vt:lpstr>'Table PG&amp;E-6.1.3-1'!T6p1p3d1</vt:lpstr>
      <vt:lpstr>'Table PG&amp;E‑6.1.3.2‑1'!T6p1p3p2d1</vt:lpstr>
      <vt:lpstr>'Table PG&amp;E‑6.1.3.2‑1'!T6p1p3p2d2</vt:lpstr>
      <vt:lpstr>'Table PG&amp;E-7-1'!T7d1</vt:lpstr>
      <vt:lpstr>'Table 8‑5‑1'!T8d5d1</vt:lpstr>
      <vt:lpstr>'Table 8‑5‑2'!T8d5d2</vt:lpstr>
      <vt:lpstr>'Table 8‑5‑3'!T8d5d3</vt:lpstr>
      <vt:lpstr>'Table 8‑6‑1'!T8d6d1</vt:lpstr>
      <vt:lpstr>'Table 8‑6‑2'!T8d6d2</vt:lpstr>
      <vt:lpstr>'Table 8‑5‑3'!T8d6d3</vt:lpstr>
      <vt:lpstr>'Table 8‑7'!T8d7</vt:lpstr>
      <vt:lpstr>'Table PG&amp;E‑8.6.2‑2'!T8p1p7d1</vt:lpstr>
      <vt:lpstr>'Table PG&amp;E‑8.7.1.1‑2'!t8p1p8d2</vt:lpstr>
      <vt:lpstr>'Table PG&amp;E-8.2.1-1'!T8p2p1d1</vt:lpstr>
      <vt:lpstr>'Table PG&amp;E‑8.2.1‑2'!T8p2p1d2</vt:lpstr>
      <vt:lpstr>'Table PG&amp;E‑8.2.1‑3'!T8p2p1d3</vt:lpstr>
      <vt:lpstr>'Table PG&amp;E‑8.2.1‑4'!T8p2p1d4</vt:lpstr>
      <vt:lpstr>'Table PG&amp;E‑8.2.1‑5'!T8p2p1d5</vt:lpstr>
      <vt:lpstr>'Table PG&amp;E‑8.2.7.2'!T8p2p7p2</vt:lpstr>
      <vt:lpstr>'Table PG&amp;E‑8.3.15.1‑1'!T8p3p15p1d1</vt:lpstr>
      <vt:lpstr>'Table PG&amp;E‑8.4‑1'!T8p4d1</vt:lpstr>
      <vt:lpstr>'Table PG&amp;E‑8.5.2‑1'!T8p5p2d1</vt:lpstr>
      <vt:lpstr>'Table PG&amp;E‑8.5.3‑1'!T8p5p3d1</vt:lpstr>
      <vt:lpstr>'TABLE PG&amp;E 8.5.4‑1'!T8p5p4d1</vt:lpstr>
      <vt:lpstr>'Table PG&amp;E‑8.6.2‑1'!T8p6p2d1</vt:lpstr>
      <vt:lpstr>'Table PG&amp;E 8.7.1.1‑1'!T8p7p1p1d1</vt:lpstr>
      <vt:lpstr>'Table 9‑3'!T9d3</vt:lpstr>
      <vt:lpstr>'Table 9‑4'!T9d4</vt:lpstr>
      <vt:lpstr>'Table-9‑7'!T9d7</vt:lpstr>
      <vt:lpstr>'Table-9‑7'!T9d8</vt:lpstr>
      <vt:lpstr>'Table-9-9'!T9d9</vt:lpstr>
      <vt:lpstr>'Table PG&amp;E‑9.2.1.3‑1'!T9p2p1p3d1</vt:lpstr>
      <vt:lpstr>'Table PG&amp;E‑9.2.3.3‑1'!T9p2p3p3d1</vt:lpstr>
      <vt:lpstr>'Table PG&amp;E‑9.2.3.3‑1'!T9p2p3p3d2</vt:lpstr>
      <vt:lpstr>'Table PG&amp;E‑9.2.3.3‑1'!T9p2p3p3d3</vt:lpstr>
      <vt:lpstr>'Table ACI PG&amp;E-25U-01-1'!TACI25Ud01d1</vt:lpstr>
      <vt:lpstr>'Table ACI‑PG&amp;E‑25U‑04‑1'!TACI25Ud04d1</vt:lpstr>
      <vt:lpstr>'Table ACI‑PG&amp;E‑25U‑04‑2'!TACI25Ud04d2</vt:lpstr>
      <vt:lpstr>'Table PG&amp;E‑8‑10'!TPGE8d10</vt:lpstr>
      <vt:lpstr>'Table PG&amp;E‑8‑11'!TPGE8d11</vt:lpstr>
      <vt:lpstr>'Table PG&amp;E‑8‑9'!TPGE8d9</vt:lpstr>
      <vt:lpstr>'Table PG&amp;E‑9‑9'!TPGE9D9</vt:lpstr>
    </vt:vector>
  </TitlesOfParts>
  <Manager/>
  <Company>Pacific Gas and Electric 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 Nelson</dc:creator>
  <cp:keywords/>
  <dc:description/>
  <cp:lastModifiedBy>O'Brien, Colleen</cp:lastModifiedBy>
  <cp:revision/>
  <dcterms:created xsi:type="dcterms:W3CDTF">2025-02-05T20:00:45Z</dcterms:created>
  <dcterms:modified xsi:type="dcterms:W3CDTF">2025-04-04T16:50:33Z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0x010100E5CCEB29A63BB64A80B6C120E1C71B20</vt:lpwstr>
  </property>
  <property fmtid="{D5CDD505-2E9C-101B-9397-08002B2CF9AE}" pid="3" name="pgeRecordCategory">
    <vt:lpwstr/>
  </property>
  <property fmtid="{D5CDD505-2E9C-101B-9397-08002B2CF9AE}" pid="4" name="Order">
    <vt:r8>708500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