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1-29-26\"/>
    </mc:Choice>
  </mc:AlternateContent>
  <xr:revisionPtr revIDLastSave="0" documentId="13_ncr:1_{08B8083F-B072-4856-98B8-443E40F5C56F}" xr6:coauthVersionLast="47" xr6:coauthVersionMax="47" xr10:uidLastSave="{00000000-0000-0000-0000-000000000000}"/>
  <bookViews>
    <workbookView xWindow="2868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4" l="1"/>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<sst xmlns="http://schemas.openxmlformats.org/spreadsheetml/2006/main" count="707" uniqueCount="353">
  <si>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</si>
  <si>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</si>
  <si>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</si>
  <si>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</si>
  <si>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</si>
  <si>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</si>
  <si>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</si>
  <si>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</si>
  <si>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</si>
  <si>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</si>
  <si>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</si>
  <si>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</si>
  <si>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</si>
  <si>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</si>
  <si>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</si>
  <si>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</si>
  <si>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</si>
  <si>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</si>
  <si>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</si>
  <si>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</si>
  <si>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</si>
  <si>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</si>
  <si>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</si>
  <si>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</si>
  <si>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</si>
  <si>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</si>
  <si>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</si>
  <si>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</si>
  <si>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</si>
  <si>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</si>
  <si>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</si>
  <si>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</si>
  <si>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</si>
  <si>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</si>
  <si>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</si>
  <si>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</si>
  <si>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</si>
  <si>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</si>
  <si>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</si>
  <si>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</si>
  <si>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</si>
  <si>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</si>
  <si>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</si>
  <si>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</si>
  <si>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</si>
  <si>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</si>
  <si>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</si>
  <si>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</si>
  <si>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</si>
  <si>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</si>
  <si>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</si>
  <si>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</si>
  <si>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</si>
  <si>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</si>
  <si>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</si>
  <si>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</si>
  <si>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</si>
  <si>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</si>
  <si>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</si>
  <si>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</si>
  <si>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</si>
  <si>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</si>
  <si>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</si>
  <si>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</si>
  <si>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</si>
  <si>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</si>
  <si>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</si>
  <si>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</si>
  <si>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</si>
  <si>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</si>
  <si>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</si>
  <si>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</si>
  <si>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</si>
  <si>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</si>
  <si>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</si>
  <si>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</si>
  <si>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</si>
  <si>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</si>
  <si>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</si>
  <si>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</si>
  <si>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</si>
  <si>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</si>
  <si>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</si>
  <si>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</si>
  <si>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</si>
  <si>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</si>
  <si>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</si>
  <si>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</si>
  <si>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</si>
  <si>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</si>
  <si>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</si>
  <si>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</si>
  <si>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</si>
  <si>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</si>
  <si>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</si>
  <si>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</si>
  <si>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</si>
  <si>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</si>
  <si>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</si>
  <si>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</si>
  <si>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</si>
  <si>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</si>
  <si>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</si>
  <si>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</si>
  <si>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</si>
  <si>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</si>
  <si>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</si>
  <si>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</si>
  <si>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</si>
  <si>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</si>
  <si>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</si>
  <si>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</si>
  <si>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</si>
  <si>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</si>
  <si>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</si>
  <si>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</si>
  <si>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</si>
  <si>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</si>
  <si>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</si>
  <si>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</si>
  <si>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</si>
  <si>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</si>
  <si>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</si>
  <si>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</si>
  <si>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</si>
  <si>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</si>
  <si>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</si>
  <si>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</si>
  <si>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</si>
  <si>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</si>
  <si>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</si>
  <si>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</si>
  <si>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</si>
  <si>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</si>
  <si>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</si>
  <si>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</si>
  <si>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</si>
  <si>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</si>
  <si>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</si>
  <si>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</si>
  <si>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</si>
  <si>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</si>
  <si>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</si>
  <si>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</si>
  <si>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</si>
  <si>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</si>
  <si>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</si>
  <si>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</si>
  <si>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</si>
  <si>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</si>
  <si>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</si>
  <si>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</si>
  <si>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</si>
  <si>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</si>
  <si>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</si>
  <si>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</si>
  <si>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</si>
  <si>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</si>
  <si>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</si>
  <si>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</si>
  <si>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</si>
  <si>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</si>
  <si>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</si>
  <si>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</si>
  <si>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</si>
  <si>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</si>
  <si>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</si>
  <si>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</si>
  <si>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</si>
  <si>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</si>
  <si>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</si>
  <si>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</si>
  <si>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</si>
  <si>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</si>
  <si>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</si>
  <si>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</si>
  <si>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</si>
  <si>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</si>
  <si>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</si>
  <si>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</si>
  <si>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</si>
  <si>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</si>
  <si>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</si>
  <si>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</si>
  <si>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</si>
  <si>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</si>
  <si>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</si>
  <si>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</si>
  <si>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</si>
  <si>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</si>
  <si>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</si>
  <si>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</si>
  <si>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</si>
  <si>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</si>
  <si>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</si>
  <si>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</si>
  <si>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</si>
  <si>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</si>
  <si>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</si>
  <si>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</si>
  <si>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</si>
  <si>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</si>
  <si>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</si>
  <si>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</si>
  <si>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</si>
  <si>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</si>
  <si>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</si>
  <si>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</si>
  <si>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</si>
  <si>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</si>
  <si>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</si>
  <si>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</si>
  <si>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</si>
  <si>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</si>
  <si>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</si>
  <si>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</si>
  <si>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</si>
  <si>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</si>
  <si>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</si>
  <si>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</si>
  <si>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</si>
  <si>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</si>
  <si>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</si>
  <si>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</si>
  <si>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</si>
  <si>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</si>
  <si>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</si>
  <si>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</si>
  <si>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</si>
  <si>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</si>
  <si>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</si>
  <si>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</si>
  <si>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</si>
  <si>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</si>
  <si>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</si>
  <si>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</si>
  <si>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</si>
  <si>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</si>
  <si>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</si>
  <si>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</si>
  <si>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</si>
  <si>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</si>
  <si>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</si>
  <si>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</si>
  <si>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</si>
  <si>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</si>
  <si>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</si>
  <si>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</si>
  <si>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</si>
  <si>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</si>
  <si>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</si>
  <si>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</si>
  <si>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</si>
  <si>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</si>
  <si>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</si>
  <si>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</si>
  <si>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</si>
  <si>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</si>
  <si>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</si>
  <si>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</si>
  <si>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</si>
  <si>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</si>
  <si>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</si>
  <si>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</si>
  <si>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</si>
  <si>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</si>
  <si>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</si>
  <si>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</si>
  <si>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</si>
  <si>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</si>
  <si>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</si>
  <si>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</si>
  <si>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</si>
  <si>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</si>
  <si>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</si>
  <si>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</si>
  <si>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</si>
  <si>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</si>
  <si>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</si>
  <si>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</si>
  <si>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</si>
  <si>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</si>
  <si>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</si>
  <si>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</si>
  <si>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</si>
  <si>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</si>
  <si>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</si>
  <si>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</si>
  <si>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</si>
  <si>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</si>
  <si>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</si>
  <si>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</si>
  <si>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</si>
  <si>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</si>
  <si>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</si>
  <si>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</si>
  <si>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</si>
  <si>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</si>
  <si>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</si>
  <si>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</si>
  <si>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</si>
  <si>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</si>
  <si>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</si>
  <si>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</si>
  <si>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</si>
  <si>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</si>
  <si>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</si>
  <si>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</si>
  <si>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</si>
  <si>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</si>
  <si>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</si>
  <si>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</si>
  <si>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</si>
  <si>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</si>
  <si>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</si>
  <si>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</si>
  <si>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</si>
  <si>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</si>
  <si>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</si>
  <si>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</si>
  <si>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</si>
  <si>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</si>
  <si>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</si>
  <si>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</si>
  <si>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</si>
  <si>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</si>
  <si>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</si>
  <si>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</si>
  <si>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</si>
  <si>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</si>
  <si>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</si>
  <si>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</si>
  <si>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</si>
  <si>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</si>
  <si>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</si>
  <si>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</si>
  <si>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</si>
  <si>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</si>
  <si>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</si>
  <si>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</si>
  <si>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</si>
  <si>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</si>
  <si>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</si>
  <si>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</si>
  <si>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</si>
  <si>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</si>
  <si>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</si>
  <si>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</si>
  <si>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</si>
  <si>
    <t>(a) PacifiCorp provided projected expenditures in the manner requested by Energy Safety in filing “PC_2026-WMP _R1” in Docket #2025 Data Submissions posted on December 10, 2025.Beginning with the 2025 annual end of year data submission, PacifiCorp will split out financial data in the manner requested by Energy Safety. Going forward, all projected and actual financials will be reported in this manner. Initiatives that cannot be split this way will be documented with a detailed explanation as to why they cannot be split out between high fire threat district (HFTD) and total territory.
(b) Please refer to the Company’s response to subpart (a) above.</t>
  </si>
  <si>
    <t>Set 21 (1)</t>
  </si>
  <si>
    <t>OEIS 21.1</t>
  </si>
  <si>
    <t>Q01. Regarding Progress on Risk Model Development:
On pages 110-112 of its 2026-2028 Base WMP R1 Clean, in Table 5-6: Utility Risk Assessment Improvement Plan, PacifiCorp provided information about the planned development of its risk assessment.1
a. Provide a descriptive update on each “Key Risk Assessment Area” and “Proposed Improvement” with an EOY 2025 “Timeframe and Key Milestone.” Include whether the improvement was completed as of 12/31/2025. If it was not, provide the new timeframe.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</si>
</sst>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7" totalsRowShown="0" headerRowDxfId="21" dataDxfId="20">
  <autoFilter ref="A1:T97"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7"/>
  <sheetViews>
    <sheetView tabSelected="1" zoomScale="70" zoomScaleNormal="70" workbookViewId="0">
      <pane ySplit="1" topLeftCell="A95" activePane="bottomLeft" state="frozen"/>
      <selection pane="bottomLeft" activeCell="J97" sqref="J97"/>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2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7.5" x14ac:dyDescent="0.2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20.5" x14ac:dyDescent="0.2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6.25" x14ac:dyDescent="0.2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30.75" x14ac:dyDescent="0.2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6.25" x14ac:dyDescent="0.2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2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62.25" x14ac:dyDescent="0.2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20.5" x14ac:dyDescent="0.2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2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9" x14ac:dyDescent="0.2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6" x14ac:dyDescent="0.2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2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2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8" x14ac:dyDescent="0.25">
      <c r="A92" s="7">
        <v>91</v>
      </c>
      <c r="B92" s="7" t="s">
        <v>19</v>
      </c>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57.5" x14ac:dyDescent="0.25">
      <c r="A93" s="7">
        <v>92</v>
      </c>
      <c r="B93" s="7" t="s">
        <v>19</v>
      </c>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7.75" x14ac:dyDescent="0.25">
      <c r="A94" s="7">
        <v>93</v>
      </c>
      <c r="B94" s="7" t="s">
        <v>19</v>
      </c>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9.5" x14ac:dyDescent="0.25">
      <c r="A95" s="7">
        <v>94</v>
      </c>
      <c r="B95" s="7" t="s">
        <v>19</v>
      </c>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204.75" x14ac:dyDescent="0.25">
      <c r="A96" s="7">
        <v>95</v>
      </c>
      <c r="B96" s="7" t="s">
        <v>19</v>
      </c>
      <c r="C96" s="7" t="s">
        <v>343</v>
      </c>
      <c r="D96" s="7" t="s">
        <v>41</v>
      </c>
      <c r="E96" s="7">
        <v>1</v>
      </c>
      <c r="F96" s="7" t="s">
        <v>345</v>
      </c>
      <c r="G96" s="7" t="s">
        <v>348</v>
      </c>
      <c r="H96" s="8" t="s">
        <v>349</v>
      </c>
      <c r="I96" s="7" t="s">
        <v>29</v>
      </c>
      <c r="J96" s="9">
        <v>46036</v>
      </c>
      <c r="K96" s="10">
        <v>46042</v>
      </c>
      <c r="L96" s="10">
        <v>46042</v>
      </c>
      <c r="M96" s="10"/>
      <c r="N96" s="8"/>
      <c r="O96" s="10"/>
      <c r="P96" s="10"/>
      <c r="Q96" s="8"/>
      <c r="R96" s="8"/>
      <c r="S96" s="8"/>
      <c r="T96" s="8" t="str">
        <f>Table1324[[#This Row],[Question ID]]</f>
        <v>OEIS 20.1</v>
      </c>
    </row>
    <row r="97" spans="1:20" ht="157.5" x14ac:dyDescent="0.25">
      <c r="A97" s="7">
        <v>96</v>
      </c>
      <c r="B97" s="7" t="s">
        <v>19</v>
      </c>
      <c r="C97" s="7" t="s">
        <v>350</v>
      </c>
      <c r="D97" s="7" t="s">
        <v>41</v>
      </c>
      <c r="E97" s="7">
        <v>1</v>
      </c>
      <c r="F97" s="7" t="s">
        <v>351</v>
      </c>
      <c r="G97" s="7" t="s">
        <v>352</v>
      </c>
      <c r="H97" s="8"/>
      <c r="I97" s="7" t="s">
        <v>29</v>
      </c>
      <c r="J97" s="9">
        <v>46049</v>
      </c>
      <c r="K97" s="10">
        <v>46052</v>
      </c>
      <c r="L97" s="10"/>
      <c r="M97" s="10"/>
      <c r="N97" s="8"/>
      <c r="O97" s="10"/>
      <c r="P97" s="10"/>
      <c r="Q97" s="8"/>
      <c r="R97" s="8"/>
      <c r="S97" s="8"/>
      <c r="T97" s="8" t="str">
        <f>Table1324[[#This Row],[Question ID]]</f>
        <v>OEIS 21.1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2026-01-29T18:28:02Z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