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medranpr\Downloads\"/>
    </mc:Choice>
  </mc:AlternateContent>
  <xr:revisionPtr revIDLastSave="0" documentId="13_ncr:1_{25D493D7-A1BA-489E-A13C-63E0F8582895}" xr6:coauthVersionLast="47" xr6:coauthVersionMax="47" xr10:uidLastSave="{00000000-0000-0000-0000-000000000000}"/>
  <bookViews>
    <workbookView xWindow="-120" yWindow="-120" windowWidth="29040" windowHeight="15720" xr2:uid="{FBAC5C31-56B9-412F-AD9A-42B76F6D665C}"/>
  </bookViews>
  <sheets>
    <sheet name="Discovery Log" sheetId="1" r:id="rId1"/>
  </sheets>
  <definedNames>
    <definedName name="_xlnm._FilterDatabase" localSheetId="0" hidden="1">'Discovery Log'!$A$5:$S$363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8" i="1" l="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67" i="1"/>
  <c r="A68" i="1" s="1"/>
  <c r="A70" i="1"/>
  <c r="A71" i="1" s="1"/>
  <c r="A73" i="1"/>
  <c r="A74" i="1" s="1"/>
  <c r="A75" i="1" s="1"/>
  <c r="A76" i="1" s="1"/>
  <c r="A7" i="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112" i="1" l="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alcChain>
</file>

<file path=xl/sharedStrings.xml><?xml version="1.0" encoding="utf-8"?>
<sst xmlns="http://schemas.openxmlformats.org/spreadsheetml/2006/main" count="1548" uniqueCount="528">
  <si>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</si>
  <si>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</si>
  <si>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</si>
  <si>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</si>
  <si>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</si>
  <si>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</si>
  <si>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</si>
  <si>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</si>
  <si>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</si>
  <si>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</si>
  <si>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</si>
  <si>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</si>
  <si>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</si>
  <si>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</si>
  <si>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</si>
  <si>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</si>
  <si>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</si>
  <si>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</si>
  <si>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</si>
  <si>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SPD</t>
  </si>
  <si>
    <t>003</t>
  </si>
  <si>
    <t>SPD-WSPS-SCE-2025-003</t>
  </si>
  <si>
    <t>01</t>
  </si>
  <si>
    <t>2026-WMPs</t>
  </si>
  <si>
    <t>Provide the confidential version of the WMP pre-submission that was submitted to the Office of Energy Infrastructure Safety on 3/28/2025.</t>
  </si>
  <si>
    <t xml:space="preserve">Please find attached the confidential pre-submission version of SCE’s 2026-2028 Wildfire Mitigation Plan (WMP), which was submitted to the Office of Energy Infrastructure Safety (Energy Safety) on March 28, 2025 in accordance with Energy Safety’s guidelines pertaining to the pre-submission check. Pursuant to Energy Safety’s WMP guidelines, SCE’s final 2026-2028 WMP will be made publicly available on May 16, 2025. </t>
  </si>
  <si>
    <t>https://www.sce.com/sites/default/files/AEM/Wildfire%20Mitigation%20Plan/2026-2028/SPD-WSPS-SCE-2025-003%20Q.%2001%20Answer.pdf</t>
  </si>
  <si>
    <t>No</t>
  </si>
  <si>
    <t>Pre-Submission</t>
  </si>
  <si>
    <t>Misc</t>
  </si>
  <si>
    <t>Yes</t>
  </si>
  <si>
    <t xml:space="preserve">OEIS </t>
  </si>
  <si>
    <t>001</t>
  </si>
  <si>
    <t>OEIS-P-WMP_2025-SCE-001</t>
  </si>
  <si>
    <t>01.a-b</t>
  </si>
  <si>
    <t xml:space="preserve"> Regarding SCE’s Risk Categories: On page 57 of SCE’s 2026-2028 Base WMP, in Table SCE 5-02, SCE describes the three Integrated Wildfire Mitigation Strategy (IWMS) Risk categories: Severe Risk Areas (SRA), High Consequence Areas (HCA), and Other HFRA.  
    a. Fill out the following table with circuit mileage for each:    
    b. Provide the total number of circuit miles that meet each of the various criteria discussed in Table SCE 5-02:          
        i. Fire Risk Egress Constrained Areas        
       ii. Significant fire consequence  
      iii. High winds 
       iv. Communities of Elevated Fire Concern (CEFCs)  
        v. Destructive fire consequence 
       vi. Locations that have been subject to PSPS de-energizations 
       vii. Locations that do not meet any SRA criteria 
      viii. Small fire consequence   
         ix. Locations that do not meet either SRA or HCA criteria</t>
  </si>
  <si>
    <t>a. Please see the following table. Note that the data provided assumes that 600 circuit miles of covered conductor and 60 overhead miles will be undergrounded by the end of 2025. Additionally, this table was created using forecasted covered conductor and TUG data for 2025-2028. The IWMS categories are based on SCE’s WRRM 7.6 risk model and SCE’s review and revise process because this model was used to identify and forecasted scope for 2025-2028. (Table)
 b. Please see the following table. Note that a location can fall under multiple categories. Additionally, the circuit miles for “Locations that have been subject to PSPS de-energizations” are the total length of all circuits in HFRA that have been de-energized by PSPS, which may include sections of the circuit that were not de-energized due to sectionalization. SCE used the risk model FireSight 8 to develop this table with the exception of part vii and part ix. The miles for part vii and part ix were based on WRRM 7.6 and the review and revise process to align with question 1a.  (Table)</t>
  </si>
  <si>
    <t>OEIS</t>
  </si>
  <si>
    <t>https://www.sce.com/sites/default/files/AEM/Wildfire%20Mitigation%20Plan/2026-2028/OEIS-P-WMP_2025-SCE-001.zip</t>
  </si>
  <si>
    <t>Section 5 - Risk Methodology and Assessment</t>
  </si>
  <si>
    <t>5.2 Risk Analysis Framework</t>
  </si>
  <si>
    <t>5.2.1.2.1.2 High Consequence Areas</t>
  </si>
  <si>
    <t>02.a</t>
  </si>
  <si>
    <t>Regarding Table 6-4:
 a. Provide an updated version via Excel of Table 6-4 from pages 201-205 of SCE’s 2026-2028 
Base WMP with the following additional columns:
     i. Mileage already hardened by 2026
    ii. % SRA
   iii. % HCA
    iv. % Other HFRA
     v. 2026 TUG Planned (circuit mileage)
    vi. 2027 TUG Planned (circuit mileage)
   vii. 2028 TUG Planned (circuit mileage)
  viii. 2026 CC Planned (circuit mileage)
 ix. 2027 CC Planned (circuit mileage)
 x. 2028 CC Planned (circuit mileage)</t>
  </si>
  <si>
    <t>Please see the attached file titled OEIS-P-WMP_2025-SCE-002a Table.xlsx. 
In preparing the additional columns requested to supplement Table 6-4, SCE discovered certain
instances where “Initiative Activities” listed for a particular circuit did not match scoped miles for 
either targeted undergrounding (TUG) or covered conductor (CC) mitigations. SCE has made 
corrections in the table produced in response to this data request and will make corresponding 
updates to Table 6-4 in the WMP as part of its filing of substantive errata on June 2, 2025. Changes
are denoted in red text in the attached file</t>
  </si>
  <si>
    <t>Section 6 - Wildfire Mitigation Strategy</t>
  </si>
  <si>
    <t>6.2 Wildfire Mitigation Strategy</t>
  </si>
  <si>
    <t>6.2.1.3  Projected Risk Reduction on Highest-Risk Circuits Over the Three-Year WMP Cycle</t>
  </si>
  <si>
    <t>002</t>
  </si>
  <si>
    <t>OEIS-P-WMP_2025-SCE-002</t>
  </si>
  <si>
    <t>01.a</t>
  </si>
  <si>
    <t>Regarding Discontinuing Heli-Saw Trimming as a Part of Integrated Vegetation Management:
On page 349 of its 2026-2028 WMP, SCE describes integrated vegetation management (IVM) practices it tested within its service territory between October 2021 and January 2024. These include a tree growth regulator (TGR) pilot program, goat grazing, a “Low Growth Pilot” that compared the effectiveness of mechanical, chemical, and biological controls, and bulk tree trimming using a heli-saw. “Based on research and experience” SCE chose not to include heli-saw trimming in its IVM plans.
    a. Describe what research findings led SCE to exclude the heli-saw from its IVM plans (e.g., trimming effectiveness, cost, environmental considerations, safety, tree trimming quality, etc.).</t>
  </si>
  <si>
    <t>In 2022-2024, SCE solicited information from heli-saw vendors and also researched the experience of other utility companies1 to evaluate the utilization for SCE’s Vegetation Management program. After further consideration and review, SCE decided not to move forward with this methodology due to various factors including, but not limited to, safety concerns such as falling material and increased potential fire hazards; limited scope of work within the service area; regulatory requirements (e.g., permitting); and potential environmental impacts such as cutting protected trees or disturbing wildlife habitats.</t>
  </si>
  <si>
    <t>https://www.sce.com/sites/default/files/AEM/Wildfire%20Mitigation%20Plan/2026-2028/OEIS-P-WMP_2025-SCE-002.zip</t>
  </si>
  <si>
    <t>Section 9 - Vegetation Management and Inspections</t>
  </si>
  <si>
    <t>9.7  Integrated Vegetation Management</t>
  </si>
  <si>
    <t>9.7.3 Scheduling</t>
  </si>
  <si>
    <t>02.a-b</t>
  </si>
  <si>
    <t>Regarding Work Order Priority Levels:
On page 366 of its 2026-2028 WMP, SCE identifies two categories that designate a tree as requiring work within a Priority 1 timeline: 24 hours and 72 hours. Furthermore, SCE identifies four categories that designate a tree as requiring work within a Priority 2 timeline. The four categories are as follows (abbreviations and timelines to complete work are in parentheses): within Regulatory Clearance Distance (RCD; &lt;30 days), between RCD and Trigger Clearance Distance (RCD; &lt;90 days), hazard management and dead and dying trees (&lt;180 days), and strain or abrasion to secondary distribution lines. SCE does not include a timeline to remove strain or abrasion due to trees contacting secondary distribution lines.
    a. Specify what timeline SCE has set to mitigate tree contact causing strain or abrasion to secondary distribution lines.
    b. Complete the table, below, to disaggregate the Priority 1 and Priority 2 condition timeline categories. (Table)</t>
  </si>
  <si>
    <t>Please see SCE’s response to OEIS’ questions below.
a.) When vegetation is found to be causing strain and abrasion on secondaries, remediation is performed within the guidelines of GO95 Rule 18A as a level 2 and typically mitigated within 90 days.
b.) SCE presents the information below in the requested table format, disaggregating the P1 and P2 categories as of 3/7/25. This information was also provided in SCE’s 2026-2028 WMP, Table 9-8; however, the P2 category in the WMP also included 2,599 past due vegetation management work orders for P2s with ≥ GRCD (180 days). As a result, the total number of past due vegetation management work orders identified in this response will vary from the totals shown in SCE’s 2026-2028 WMP, Table 9-8.
Lastly, SCE clarifies that timelines associated with the remediations are internal guidelines and are not formal WMP targets. As noted in the UVM documents, these timelines may be subject to various constraints.</t>
  </si>
  <si>
    <t>9.12  Work Orders</t>
  </si>
  <si>
    <t>9.12.1 Priority Assignment</t>
  </si>
  <si>
    <t>03.a</t>
  </si>
  <si>
    <t>Regarding Technosylva Modeling Framework Documents:
SCE states on page 79 of its 2026-2028 Base WMP that it “utilizes Technosylva-based wildfire modeling tools to assess wildfire consequences based on deterministic match-drop simulations at utility asset location.”
    a. Provide the manuals, procedure documents, or other modeling framework documents that Technosylva provides SCE related to Technosylva’s modeling tools.</t>
  </si>
  <si>
    <t>Please see the attached document entitled “01_Supplemental Appendix B,” which contains technical information regarding SCE’s wildfire model, including technical details regarding Technosylva’s modeling tools in the documentation standards required by OEIS for technical documentation set forth in the 2023-2025 WMP.</t>
  </si>
  <si>
    <t>5.2.2.2.1 Wildfire Consequence Risk Component</t>
  </si>
  <si>
    <t>04.a-b</t>
  </si>
  <si>
    <t>Regarding Monetizing Attributes: On pages 46 and 94-99 of the SCE’s 2026-2028 Base WMP, SCE describes the risk score and how it is calculated. On page 102 of SCE’s 2026-2028 Base WMP, SCE specifies that it does not have monetized attributes at this time.
    a. Provide a timeline of when monetization will occur, including specific and measurable milestones and expected completion dates.
    b. Provide any bases or assumptions that are being or have been developed for the monetization.</t>
  </si>
  <si>
    <r>
      <t xml:space="preserve">a. In accordance with California Public Utilities Commission guidance set forth in the Risk-Based Decision-Making Framework proceeding (R.20-07-013) Phase II Decision (D.22-12-027), SCE plans to transition to the use of monetized attributes1 by its next Risk Assessment Mitigation Phase (RAMP) filing. SCE’s RAMP filing will be submitted on May 15, 2026.
b. In compliance with Ordering Paragraph 2 of D.22-12-027, SCE is currently in the process of monetizing attributes ahead of its 2026 RAMP filing, based on the following:
i. Guidance from the most current published United States Department of Transportation (DOT) Value of Statistical Life (VSL) to reflect the monetized value of safety.
ii. The most current version of the Lawrence Berkeley National Laboratory (LBNL) Interruption Cost Estimate (ICE) calculator to reflect the monetized value of reliability, released April 9, 2025.
iii. SCE also intends to revisit its existing monetized value of structures impacted, suppression, and restoration costs, based on information presented at recent OEIS workshops. Additionally, SCE is reviewing information submitted in SDG&amp;E’s 2025 RAMP (filed May 15, 2025) and PG&amp;E’s 2027 General Rate Case (GRC) application (filed May 15, 2025) and intends to evaluate CPUC Safety Policy Division (SPD) and other party feedback before making a final determination regarding monetized attributes.
_____________________________
</t>
    </r>
    <r>
      <rPr>
        <vertAlign val="subscript"/>
        <sz val="9"/>
        <color theme="1"/>
        <rFont val="Times New Roman"/>
        <family val="1"/>
      </rPr>
      <t>1</t>
    </r>
    <r>
      <rPr>
        <sz val="9"/>
        <color theme="1"/>
        <rFont val="Times New Roman"/>
        <family val="1"/>
      </rPr>
      <t xml:space="preserve"> Other than existing financial attributes, which are already monetized.</t>
    </r>
  </si>
  <si>
    <t>5.2.3 Key Assumptions and Limitations</t>
  </si>
  <si>
    <t>05.a-b</t>
  </si>
  <si>
    <t>Regarding 8- and 24-hour Simulations:
    a. On pages 57-58 of SCE’s 2026-2028 Base WMP, Figure SCE 5-12 shows a comparison of an 8-hour simulation fire size to a "final" fire size.
        i. List and describe the datasets used to determine each fire size.
       ii. Clarify at what hour of truncation SCE used for the "final" fire size.
    b. On page 87 of SCE’s 2026-2028 Base WMP, SCE discusses the use of maximum consequence based on truncated 8- or 24-hour simulation periods.
        i. Explain SCE’s process for choosing whether to use 8-hour or 24-hour simulations in a given situation.
       ii. Describe how SCE differentiates using 8-hour vs. 24-hour simulations based on "extreme events"</t>
  </si>
  <si>
    <r>
      <t xml:space="preserve">a. See responses to each part, below:
i. SCE used a historical wildfire dataset from Simtable1 to create Figure 5-12.
ii. SCE did not truncate the wildfire sizes depicted in Figure 5-12. The final wildfire sizes depicted in this figure vary from wildfire to wildfire.
b. See responses to each part, below:
i. SCE currently uses 8-hour maximum consequence values for both its MARS and Integrated Wildfire Mitigation Strategy (IWMS) frameworks. However, SCE continues to explore the use of 24-hour simulations based on benchmarking with other large investor-owned utilities, as well as guidance from the California Public Utilities Commission (CPUC) Risk-Based Decision-Making Framework (RDF) Proceeding (R.20-07-013).
ii. SCE does not differentiate between 8- and 24-hour simulation based on “extreme
_____________________________
</t>
    </r>
    <r>
      <rPr>
        <vertAlign val="subscript"/>
        <sz val="9"/>
        <color theme="1"/>
        <rFont val="Times New Roman"/>
        <family val="1"/>
      </rPr>
      <t>1</t>
    </r>
    <r>
      <rPr>
        <sz val="9"/>
        <color theme="1"/>
        <rFont val="Times New Roman"/>
        <family val="1"/>
      </rPr>
      <t xml:space="preserve"> Simtable’s website is www.simtable.com.</t>
    </r>
  </si>
  <si>
    <t>06.a-c</t>
  </si>
  <si>
    <t>Regarding Fire Climate Zones (FCZ):
    a. On page 67 of SCE’s 2026-2028 Base WMP, SCE states that "resulting consequences can then be adjusted based on the ratio of FWD for each FBO specific to each FCZ."
        i. Clarify how these ratios are used within the consequence score.
       ii. Provide an example of how these ratios are used within the consequence score for an FCZ.
    b. On page 86 of SCE’s 2026-2028 Base WMP, Figure 5-31 shows how the FWD ratio is calculated from the TWD of each FCZ. Clarify how the numbers within each FCZ matrix lead to the FWD ratio.
    c. On pages 77 and 84 of SCE’s 2026-2028 Base WMP, SCE discusses how burn likelihood has an assumed probability of 1.
        i. Explain as to how the new FWD approach and the ratios generated from it address the intent of the burn likelihood.
       ii. Describe how the new FWD approach would impact how burn likelihood probability is determined.</t>
  </si>
  <si>
    <t>a. Given that SCE currently uses the maximum consequence at 8 hours across all wildfire simulations at a given location, there is no need to adjust the consequences based on the ratio of FWD for each FBO specific to each FCZ. SCE provided this information in the WMP in response to a pending requirement in the California Public Utilities Commission Risk-Based Decision Making Framework proceeding to produce a full distribution of consequence values to justify the use of tail values (see Figures 5-33 and 5-34 on page 89 of SCE’s WMP), as well as stakeholder feedback in previous OEIS Risk Modeling Working Groups to quantity the frequency of return intervals for various fire weather conditions.
b. The numbers in parentheses in each FBO quadrant depicted in Figure 5-31 for Fire Climate Zone (FCZ), as an example, are a count of historical weather days over SCE’s 40-year climatology that could be categorized by those weather conditions. The sum of all weather days in each quadrant equals the Total Weather Days (TWD). The sum of all weather days in quadrants 1D, 2D, 3D, 4D, 2C, 3C, 4C, 3B, 4B, 4A indicate the total Fire Weather Days. The ratio of FWD to TWD indicates the percentage of FWD in relation to the full historical climatology.
c. See responses to Part c, below:
i. Given that SCE only performs wildfire simulations for Fire Weather Days (FWD), which are fuel and wind conditions in which an ignition event can transition into a wildfire, there is no need to perform further adjustments to account for burn likelihood.
ii. See mathematical example: Burn Likelihood “1” x Total FWD in FCZ1 as an example “0.8%” = 0.8%; meaning that 0.8% of all historical weather days in FCZ1 in SCE’s historical weather data set represent conditions in which an ignition event can transition into a wildfire.</t>
  </si>
  <si>
    <t>5.2.1.5 Fundamental Risk Components</t>
  </si>
  <si>
    <t>07.a-b</t>
  </si>
  <si>
    <t>Regarding Wildland Urban Interface (WUI) Fuel:
On pages 90 and 92 SCE’s 2026-2028 Base WMP, SCE describes a new method and algorithm for handling WUI fuel adjustments. During a previous Risk Model Working Group meeting, SCE discussed the use of a decay function in the WUI fuel layer.
    a. Explain on how the decay function was developed and is being used.
    b. Provide the technical documentation showing the new methodology and algorithm for WUI fuel adjustments.</t>
  </si>
  <si>
    <t>CONFIDENTIAL
The Attachment(s) Are Marked Confidential In Accordance With Applicable Law and Regulation. Basis for Confidentiality In Accompanying Confidentiality Declaration. Public Disclosure Restricted.
a. Technosylva has developed a WUI fuel model to augment the Scott and Burgan (2005) fuels commonly used in wildfire simulations. These 12 new fuel models were developed to better characterize wildfire propagation in WUI intermix/interface areas.
As described on page 92 of SCE’s 2026-2028 Wildfire Mitigation Plan, these new Technosylva custom WUI fuel models are used in conjunction with building footprints, and other remote sensing technology to overwrite the existing Land Use Land Cover (LULC) in an existing location.
These new WUI models better reflect surface wildfire propagation in those locations by adjusting the Rate of Spread (ROS) based on the encroachment distance from any point on the landscape to the nearest pixel containing burnable forest fuel based on prevailing fire spread conditions.
b. Please see the attached confidential document.</t>
  </si>
  <si>
    <t>5.2.2.2.2.4 Updated Fuel Models</t>
  </si>
  <si>
    <t>08.a</t>
  </si>
  <si>
    <t>Regarding PSPS Consequences Calculation:
On page 98 of SCE’s 2026-2028 Base WMP, within the PSPS consequences calculation, SCE describes how the number of customers on a circuit is multiplied by 3 to get the total affected population.
    a. Explain why SCE uses a factor of 3.</t>
  </si>
  <si>
    <r>
      <t>a. There are two reasons SCE has settled on the ratio of one customer account equates to approximately three people. First, SCE serves a population of approximately 15 million customers across 5 million service accounts. Second, the Federal Energy Regulatory Commission (FERC) has noted a typical ratio of 2-3 customers per customer account in the context of utility operations.</t>
    </r>
    <r>
      <rPr>
        <vertAlign val="superscript"/>
        <sz val="9"/>
        <color theme="1"/>
        <rFont val="Times New Roman"/>
        <family val="1"/>
      </rPr>
      <t>1</t>
    </r>
    <r>
      <rPr>
        <sz val="9"/>
        <color theme="1"/>
        <rFont val="Times New Roman"/>
        <family val="1"/>
      </rPr>
      <t xml:space="preserve">
</t>
    </r>
    <r>
      <rPr>
        <vertAlign val="superscript"/>
        <sz val="9"/>
        <color theme="1"/>
        <rFont val="Times New Roman"/>
        <family val="1"/>
      </rPr>
      <t>1</t>
    </r>
    <r>
      <rPr>
        <sz val="9"/>
        <color theme="1"/>
        <rFont val="Times New Roman"/>
        <family val="1"/>
      </rPr>
      <t xml:space="preserve"> See https://www.ferc.gov/sites/default/files/2020-05/04-27-2012-ferc-nerc-report.pdf, p. 1, fn. 1 (explaining that “customers” are not the same as “people” in utility parlance, and estimates of “people” affected by power outages “generally are prepared by increasing the customer numbers by a multiplier, often two or three.”).
</t>
    </r>
  </si>
  <si>
    <t>5.2.2.2.3 Other Consequence Risk Components</t>
  </si>
  <si>
    <t>09.a-b</t>
  </si>
  <si>
    <t>Regarding Building Loss Factor:
On pages 81 and 146 of SCE’s 2026-2028 Base WMP, SCE describes the new building loss factor (BLF) being generated.
    a. Provide an estimated timeline for when the new BLF will be included in risk modeling.
    b. Describe how BLF will be used at each stage.</t>
  </si>
  <si>
    <t>a. SCE plans to incorporate the new Building Loss Factor (BLF) in the 2027 Update to its 2026-2028 Wildfire Mitigation Plan (WMP), which SCE estimates to produce around the time that SCE’s 2026 Risk Assessment Mitigation Phase (RAMP) filing will be due in May 2026.
b. SCE is exploring ways to utilize the BLF to better represent the ratio of Building Damaged (BDam) to Buildings Destroyed (BDes) to more accurately represent building impact consequence metrics. As fire simulations progress across building footprints within the FireSight 8 model, the BLF generates an estimate of the percentage of buildings within a given simulation that likely survive the fire, but may be damaged versus the percentage of buildings that are likely to be completely destroyed. These BLFs are calibrated based on CAL FIRE Damage Inspection (DINs) data.</t>
  </si>
  <si>
    <t>5.2.2.2.2 Summary of Updates to the Wildfire Consequence Model</t>
  </si>
  <si>
    <t>MGRA</t>
  </si>
  <si>
    <t>MGRA-SCE-003</t>
  </si>
  <si>
    <t>MGRA 3-1</t>
  </si>
  <si>
    <t>Please provide an excel spreadsheet table that provides for 2023, and 2024:
    a. Number of miles of fully covered conductor circuit segments in SCE’s HFRA.
    b. Number of miles of fully “bare wire” conductor circuit segments in SCE’s HFRA
    c. Number of wires down for fully covered conductor circuit segments in the HFRA.
    d. Number of wires down for fully “bare wire” conductor circuit segments in the HFRA,
    e. Number reportable ignitions for fully covered conductor circuit segments in the HFRA.
    f. Number reportable ignitions for fully “bare wire” conductor circuit segments in the HFRA</t>
  </si>
  <si>
    <t>Please see the attached file labeled MGRA-SCE-003 Q1.xlsx. The spreadsheet includes two tabs: “HFRA Only Events” and “HFRA &amp; Non-HFRA Events.” The “HFRA Only Events” tab includes wire down and ignition information that occurred only in HFRA; however, note that the miles of fully covered and fully bare circuits will include miles in both HFRA and non-HFRA areas since some of the HFRA circuits may traverse through non-HFRA. The “HFRA &amp; Non-HFRA Events” tab includes wire down and ignition information that occurred in HFRA and non-HFRA areas. The “HFRA Only Events” tab can be considered as a subset of the totals in the “HFRA &amp; Non-HFRA Events” tab.
Note that previous data provided for “Year End 2019” through “Year End 2022” are included in the spreadsheet. The mileage counts of fully covered and fully bare circuits for these years were updated in the spreadsheet to reflect the current mileage counts of these circuits. There may be some differences in the miles due to changes in SCE’s system (e.g., circuit extensions, line removals, etc.).
Please also note the following:
• SCE tracks this data at the HFRA circuit level. Therefore, the data provided will be provided at the HFRA circuit level.
• HFRA circuits are circuits that are completely in HFRA or have any portion of circuit miles in HFRA.
• A circuit is considered fully covered if covered conductor is installed on the entire circuit, including applicable non-HFRA portions. Therefore, the miles provided may include installations in non-HFRA areas.
• A circuit is considered fully bare if covered conductor is not installed on any portion of the circuit. Note that fully bare HFRA circuit miles will include miles outside of HFRA.
• Fully covered and fully bare circuit classifications are based on their status as of January 1st for each year.</t>
  </si>
  <si>
    <t>https://www.sce.com/sites/default/files/AEM/Wildfire%20Mitigation%20Plan/2026-2028/MGRA-SCE-003.zip</t>
  </si>
  <si>
    <t>Section 8 - Grid Design, Operations, and Maintenance</t>
  </si>
  <si>
    <t>8.2 Grid Design and System Hardening</t>
  </si>
  <si>
    <t>8.2.1 Covered Conductor Installation</t>
  </si>
  <si>
    <t>MGRA 3-2</t>
  </si>
  <si>
    <t>Please provide an excel spreadsheet table that provides for 2019, 2020, 2021,2022, 2023, and 2024:
    a. Number of outages attributable to infrastructure on fully “bare wire” conductor circuit segments in the HFRA.
    b. Number of outages attributable to infrastructure on fully covered conductor circuit segments in the HFRA.</t>
  </si>
  <si>
    <r>
      <t xml:space="preserve">Number of Outages (HFRA)
Year, Fully Covered Conductor, Not Covered Conductor </t>
    </r>
    <r>
      <rPr>
        <vertAlign val="superscript"/>
        <sz val="9"/>
        <color theme="1"/>
        <rFont val="Times New Roman"/>
        <family val="1"/>
      </rPr>
      <t>1</t>
    </r>
    <r>
      <rPr>
        <sz val="9"/>
        <color theme="1"/>
        <rFont val="Times New Roman"/>
        <family val="1"/>
      </rPr>
      <t xml:space="preserve">
*Includes both momentary and sustained outages
</t>
    </r>
    <r>
      <rPr>
        <vertAlign val="superscript"/>
        <sz val="9"/>
        <color theme="1"/>
        <rFont val="Times New Roman"/>
        <family val="1"/>
      </rPr>
      <t xml:space="preserve">1 </t>
    </r>
    <r>
      <rPr>
        <sz val="9"/>
        <color theme="1"/>
        <rFont val="Times New Roman"/>
        <family val="1"/>
      </rPr>
      <t>The figures in this column include outages attributable to infrastructure on circuit segments that are not fully Covered Conductor, including but are not limited to circuit segments with bare wire such as aerial cable.</t>
    </r>
  </si>
  <si>
    <t>MGRA 3-3</t>
  </si>
  <si>
    <t>Has SCE analyzed or studied covered conductor degradation over time? If so please provide data and analysis.</t>
  </si>
  <si>
    <t>Please see the section titled “Joint IOU Grid Hardening Working Group Report” in SCE’s 2026-2028 Wildfire Mitigation Plan (WMP). Beginning on page 658 of SCE’s WMP is a summary of SCE’s research on covered conductor degradation over time. SCE also participated in certain third-party testing of covered conductor in 2022. Please see the “IOU CC Testing Report Redacted (PDF)” under supporting documents on sce.com/wmp for the related data and analysis from that testing.</t>
  </si>
  <si>
    <t>MGRA 3-4</t>
  </si>
  <si>
    <t>With regard to OEIS Table 4-3, please provide a version adding columns that specify the number of Residential, Small Commercial and Medium/Large
Commercial customers associated with each circuit current as of 2024.</t>
  </si>
  <si>
    <t>SCE objects to MGRA’s request on the basis that SCE does not have readily available information responsive to this request. SCE tracks and provides information in its PSPS reports consistent with the CPUC’s requirements. SCE does not generate or use in the ordinary course of its PSPS operations or record-keeping all the data as requested by MGRA. More specifically, SCE’s customer data by circuit does not currently differentiate between small/medium/large commercial customers. Customer types provided in SCE’s publicly filed ESRB-8 Post Event Reports provide the lowest granularity currently available. As such, this request seeks the creation of new studies, analyses, and/or presentation of data in formats that do not exist.</t>
  </si>
  <si>
    <t>Section 4 - Overview of Service Territory</t>
  </si>
  <si>
    <t>4.3 Frequently Deenergized Circuits</t>
  </si>
  <si>
    <t>OEIS-P-WMP_2025-SCE-003</t>
  </si>
  <si>
    <t>Regarding Weather Station Totals
    a. SCE states on pg. 381 that they have over 1,450 weather stations capable of relaying 30-second, real time reads. SCE states on pg. 415 that there are 1,947 weather stations within SCE’s service territory utilizing a machine learning forecast system based on public weather model data, 1,624 weather station locations utilizing machine learning, 1,483 weather station locations leveraging the SCE ensemble forecasts as inputs. SCE states on pg. 422 that they have a network of 1,780+ weather stations.
        i. Provide the total number of weather stations capable of relaying 30-second, real time reads.
       ii. Provide the total number of weather stations owned, operated, and maintained by SCE.</t>
  </si>
  <si>
    <t>i. At the conclusion of 2024, SCE owned 1,446 weather stations capable of relaying 30-second, real time reads. As part of SCE’s non-substantive errata submission, SCE plans to correct the language indicating that SCE has “over 1,450” weather stations capable of relaying 30-second, real time reads to “approximately 1,450” such weather stations.
ii. At end of 2024, SCE owned, operated and maintained 1,787 weather stations.</t>
  </si>
  <si>
    <t>https://www.sce.com/sites/default/files/AEM/Wildfire%20Mitigation%20Plan/2026-2028/OEIS-P-WMP_2025-SCE-003.zip</t>
  </si>
  <si>
    <t>Section 10 - Situational Awareness and Forecasting</t>
  </si>
  <si>
    <t>10.2  Environmental Monitoring Systems</t>
  </si>
  <si>
    <t>10.2.1.1 Weather Station Coverage (SA-19)</t>
  </si>
  <si>
    <t>Regarding FPI
    a. SCE states on pg. 424 that, “Based on a risk analysis of the historical fire data, the FPI portion of a circuit’s PSPS threshold is set at 13 for most areas. However, exceptions exist for certain areas and situations in which the FPI threshold is set at 12”.
        i. Provide the Fire Potential Index (FPI) breakpoint levels (i.e. 1-5, 6-10, 11-13) and how each is used in the initiation of PSPS events.
       ii. The PSPS initiation criteria level for each FPI breakpoint.
    b. Provide the following information regarding the FPI breakpoints and how they are used for actions taken in the field.
        i. A detailed description of actions taken in the field that are associated with each FPI breakpoint (i.e. 1-5 no additional actions, 6-10 fire suppression equipment at worksite, 11-13 no active line work).</t>
  </si>
  <si>
    <t>a.
i. SCE interprets the term “FPI breakpoint” in this question as the FPI threshold that SCE uses to drive the initiation of a PSPS event or other field actions.
Currently, SCE has set the baseline FPI threshold at 13 for most areas and most events based on a risk analysis of historical fire data. Exceptions in which the baseline FPI threshold may be set at 12 include:
• Fire Climate Zone 1 (FCZ1) (Coastal region) — The threshold for FCZ1 is set at 12 because probability calculations indicated a significantly higher ignition risk factor at an FPI threshold of 13 for this FCZ compared to other FCZs (2, 3, 4, 9, and 10). (Figure 2)
• Geographic Area Coordination Center (GACC) preparedness level of 4 or 5 — The GACC coordinates multiple federal and state agencies to track and manage regional fire resources. It provides a daily fire preparedness level on a score of 1-5. A high score signals that there could be resource issues in responding to a fire.
• Circuits located in an active Fire Science Area of Concern (AOC) — AOCs are areas within FCZs that are at high risk for fire with significant community impact. This designation is based on factors that are common to FPI as well as
OEIS-P-WMP_2025-SCE-003: 02.a-b
Page 2 of 2
egress, fire history, and fire consequence. Further details about AOCs can be found in SCE’s Wildfire Mitigation Plan.
Additionally, SCE has set the baseline FPI threshold at 11 for circuits located on Catalina Island because the island has very limited firefighting capabilities and because of the town of Avalon’s egress issues in the event of an emergency.
ii. SCE will initiate a PSPS event when forecast conditions are expected to meet or exceed baseline FPI thresholds and wind speeds are forecast to meet established criteria.
Note: Baseline FPI thresholds may be lowered in response to broader fire weather concerns.
b.
i. See above for a description of how FPI is used in the process of initiating a PSPS event.
SCE also issues a Fire Weather Threat (FWT) when forecast conditions are expected to meet or exceed established FPI and wind speed criteria. SCE uses an FPI threshold of 11 to declare a FWT (when winds are also forecast to meet or exceed FWT criteria). FWT are declared for distribution and subtransmission, only. When declared, SCE will ensure that reclosers for identified circuits are non-automatic via auto 322 or group controls. The Fire Weather Threat Report (Watch List) will be updated to reflect identified circuits with operating restrictions. Any circuits on that list will not be tested until a complete patrol of the line following a relay operation or scheduled work.
“FPI breakpoints” are not used to drive any additional actions taken in the field.</t>
  </si>
  <si>
    <t>10.6  Fire Potential Index</t>
  </si>
  <si>
    <t>10.6.1 Existing Calculation Approach and Use</t>
  </si>
  <si>
    <t>004</t>
  </si>
  <si>
    <t>OEIS-P-WMP_2025-SCE-004</t>
  </si>
  <si>
    <t>01.a-c</t>
  </si>
  <si>
    <t>Regarding Inconsistent HFTD Overhead Distribution Circuit Mile Values:
On page 27 of its 2026-2028 Base WMP, SCE states that there are 9,342 overhead distribution circuit miles in the HFTD (3,820 miles in Tier 2 and 5,522 miles in Tier 3). SCE indicates on page 362 of its 2026-2028 Base WMP that the population size of HFTD-only Inspections for Vegetation Clearances around Distribution Lines (VM-7) is 9,177 circuit miles. On page 331 of its 2026-2028 Base WMP, SCE indicates that VM-7 has an annual target of 7,900 HFRA circuit miles.
a. Describe the difference between these three values.
b. Provide an explanation of why the population size of HFTD-only inspections does not include the total overhead distribution circuit miles in the HFTD.
c. Provide a justification for why the VM-7 annual target does not include inspecting all overhead distribution circuit miles in the HFTD.</t>
  </si>
  <si>
    <t>See SCE’s response to Energy Safety’s questions below.
a.) Describe the difference between these three values.
The difference between the first two of these values (i.e., 9,342 circuit miles and 9,177 circuit 
miles) is due to the timing of when the data was extracted from SCE’s system and when service 
area remapping and system updates occur. 
In Section 4, Overview of the Service Territory, SCE identified 3,820 miles in Tier 2 and 5,522 
miles in Tier 3, for a total of 9,342 overhead distribution circuit miles.
Section 9.11.1, Vegetation Management and Inspections – Quality Assurance and Quality 
Control, SCE identified a total of 9,177 distribution circuit miles. As explained in footnote 159 
of SCE’s 2026-2028 Base WMP, “population and sample size in circuit miles is approximated 
and may vary based on HFRA zone remapping” (p. 362).
The third value, 7,900 circuit miles in Section 9.1, Vegetation Management and Inspections –
Quantitative Targets, is a target for VM-7 for which SCE aims to inspect approximately 85% of 
the total distribution circuit mile population. As explained above, the exact total on which the 
target is based depends on the point in time when the circuit miles data was referenced.
SCE also notes that in Table 9-6 on p. 362 of SCE’s 2026-2028 Base WMP, the QA/QC sample 
size is not derived from the total circuit miles alone but is instead based on a stratified 
methodology that prioritizes risk. Specifically:
• TRI-A circuits, which represent the highest risk tier, account for 5,134 miles and are 
sampled at a 100% confidence level. 
• TRI-B, TRI-C, and TRI-D circuits, totaling 4,043 miles, are sampled using a 99% 
confidence level with a 3% confidence interval.
• This tiered approach ensures that the riskiest areas receive the most rigorous scrutiny, 
regardless of minor fluctuations in total mileage.
b.) Provide an explanation of why the population size of HFTD-only inspections does not 
include the total overhead distribution circuit miles in the HFTD.
See SCE’s response in item (a) above.
c.) Provide a justification for why the VM-7 annual target does not include inspecting all 
overhead distribution circuit miles in the HFTD.
SCE strives to inspect as many circuit miles as possible annually, to reduce wildfire risk. 
SCE’s WMP annual target for VM-7 is developed based on risk prioritization and subject to 
resource constraints. For more information on the development of VM-7 target, please see 
SCE’s response in item a above.</t>
  </si>
  <si>
    <t>https://www.sce.com/sites/default/files/AEM/Wildfire%20Mitigation%20Plan/2026-2028/OEIS-P-WMP_2025-SCE-004.zip</t>
  </si>
  <si>
    <t>4.1 Service Territory</t>
  </si>
  <si>
    <t>Regarding Quality Control Population/Sample Unit Identification:
On page 362, SCE indicates that the "Population/Sample Unit" is circuit miles for Inspections for Vegetation Clearances around Distribution and Transmission Lines (VM-7 and VM-8). On page 364, SCE states that "for VM-1, VM-4, VM-7 and VM-8, the sample unit is one tree that passes or fails a QC audit."
a. Clarify if the population/sample unit is circuit miles or trees for VM-7 and VM-8.
b. If the population/sample unit is a single tree that "passes or fails a QC audit" estimate the quantity of trees in the population and sample for VM-7 and VM-8.
i. If “circuit mile” is the population/sample unit, indicate how SCE calculates the pass rate at the circuit mile level based on individual tree pass/fail data.</t>
  </si>
  <si>
    <t>a. Population size for VM-7 and VM-8 inspections is circuit miles. For QC within the sampled 
circuit miles, individual trees are inspected.
b. The explanation below is based on 2024 inspection quantities:
• 5,582 HFRA miles were inspected (5,064 in Distribution and 518 in Transmission)
• 2,898 non-HFRA miles were inspected (2,585 in Distribution and 313 in Transmission)
• Trees are inspected within these sampled circuit miles. In 2024, SCE transitioned from its 
S123 database to Arbora. The quantities below are from both databases:
o In S123, 32,6581 trees were inspected, with approximately 77% being in HFRA
o In Arbora, 108,829 trees were inspected with approximately 77% being in HFRA
• Pass rates are calculated on trees inspected
Screen shots below show the 2024 overall QC inspection results for trees inspected1
_____________________
1 RCD = Regulation Clearance Distance, CCD = Compliance Clearance Distance (CCD is 1.5 x RCD and SCE’s 
internal standard when achievable)
2 Due to database transition, overall active tree inventory and percentage of trees inspected is not calculated</t>
  </si>
  <si>
    <t>9.11  Quality Assurance and Quality Control</t>
  </si>
  <si>
    <t>9.11.1 Overview, Objectives, and Targets</t>
  </si>
  <si>
    <t xml:space="preserve">    OEIS-P-WMP_2025-SCE-004</t>
  </si>
  <si>
    <t>03.a-b</t>
  </si>
  <si>
    <t>Regarding Quality Control Judgmental Sampling:
On page 363 of its 2026-2028 Base WMP, SCE indicates that for quality control it "uses a combination of risk-based (through its TRI risk model) and judgmental sampling for this activity and applies varying Confidence Levels (CL) and Confidence Intervals (CI). SCE’s TRI risk model identifies four specific risk categories: A, B, C and D, with A being the highest risk tranche.” SCE then states that “100% of Category A High Fire Risk miles will [be] inspected, when practical” and that it uses judgmental sampling to audit “miles within Category B, C &amp; D…using a Confidence Level / Confidence Interval of 99/3%."
a. For Tranches B, C, and D, provide a detailed description of the process of judgmental sampling. What factors make it more or less likely that SCE will select a specific location for a quality control audit?
b. Explain why SCE uses judgmental sampling rather than a stratified random sampling strategy to obtain a representative number of audit locations from each contractor's work.</t>
  </si>
  <si>
    <t>a. Judgmental sampling is performed in risk categories B, C, and D because QC is required to be 
performed on all vegetation line clearing pre-inspection (PI) and tree trimming (TT) contractors. 
SCE has eight pre-inspection and eight tree trim contractors that operate in different geographies,
and if stratified random sampling was performed, sampling may not be uniform across all 
contractors and areas. Additionally, SCE monitors the performance of all its VM contractors, and if 
performance declines are noted, more inspections may be performed in those areas where a decline 
in performance is identified. 
b. See response to (a)</t>
  </si>
  <si>
    <t>9.11.3 Sample Sizes</t>
  </si>
  <si>
    <t>Regarding QC in Non-HFTD Areas:
On page 362 of its 2026-2028 Base WMP, SCE specifies that 100% of VM-1, VM-2.2, VM-4, and VM-7 QC samples are from locations within the HFTD.
a. For these audits, does SCE perform QC in its HFRA?
i. If yes, describe its QC program in its HFRA.
ii. If no, explain why it does not extend its QC program to its HFRA.
b. For these audits, does SCE perform QC in non-HFTD areas?
i. If yes, describe its QC program in non-HFTD areas.
ii. If no, explain why it does not extend its QC program to non-HFTD areas.</t>
  </si>
  <si>
    <t>a.i. Yes. QC is performed for VM-1, VM-2.2, VM-4, VM-7 and VM-8 as noted below:
• VM-1, QC performs 100% verification to confirm the required mitigation was performed
• VM-2.2, QC performs sampling at confidence level/confidence interval (CL/CI) of 99/2% 
for structures subject to PRC 4292, which includes structures in HFRA.
• VM-4, QC performs 100% verification to confirm the required mitigation was performed
• VM-7 &amp; VM-8, refer to question 2 for QC performed
a.ii. N/A
b.i. Yes. In addition to the QC performed in item (a), SCE also performs QC for routine line 
clearing in non-HFRA areas at a lower sample size. Refer to question 2 for additional non-HFRA 
inspection details. SCE does not perform QC for VM-1 or VM-4 in non-HFTD areas as these 
programs only exist in HFRA. QC for VM-2.2 is performed in the State Responsibility Area, which 
may include non-HFRA areas.
b.ii. N/A</t>
  </si>
  <si>
    <t>05.a</t>
  </si>
  <si>
    <t xml:space="preserve">Regarding Post Work Verification of Vegetation Clearances around Distribution and Transmission Lines:
On page 360 of its 2026-2028 Base WMP, SCE states that the objective of its audit of Inspections for Vegetation Clearances around Distribution Lines and Transmission Lines (VM-7 and VM-8) is “to ensure vegetation inspected and/or mitigated by vegetation crews meet internal and regulatory clearance requirements.” This suggests the pass rate that the quality control audit finds is based on the combined outcome of pre-inspection and tree crew work. However, SCE’s Post Work Verification differentiates between pre-inspector and tree trimming work quality. During post work verification, SCE Senior Specialists (SSPs) verify the quality of “a mixture of Pre-Inspection (Pl) and Tree Trimming (TT) work of approximately 20% and 80% respectively, when practical.” (Post Work Verification and UVM Program Oversight, UVM-07, Version 10, Effective Date 3/24/2025).
a. Complete the table, below, to provide sampling parameters for SCE’s Post Work Verification of distribution and transmission Pre-Inspector and Tree-Trimming work.
Vegetation Management Post Work Verification Sampling Parameters (Table)
</t>
  </si>
  <si>
    <t>a. SSPs are located across SCE’s entire service area and are Vegetation Management’s first line of 
defense in the assurance process. Post-work verification (PWV) is not specifically performed for 
Transmission or Distribution at quantities that can be entered into the requested table format. SCE is 
providing the following information related to PWV using 2024 quantities.
• PWV is performed by SCE Vegetation Management Senior Specialists (SSP) who are all 
International Society of Arboriculture (ISA)-certified Arborists.
• In 2024, approximately 79,000 PWVs were performed by approximately 45 SSPs.
• Sampling is performed at approximately a confidence level (CL) of 99% and a confidence 
interval (CI) of 1.5%, derived from the following:
o Annually, approximately 1.6M trees (~133K/Month) are inspected by PIs
o Annually, approximately 950K tree mitigations (~80K/Month) are performed by TTs
o Combined PI and TT quantities are approximately 213,000 per month
o Sampling quantity was based on an anticipated staff of 56 SSPs (end state)
o 213,000 @ 99/1.5% is approximately 85,000 annual inspections
• In 2024, PWV was documented in two databases, S123 and Arbora
• In 2024, PWV was targeted to include a mixture of PI/TT at 50% each, this was changed to 
a targeted mixture of 20% PI and 80% TT in March 2025
• The following PWVs were performed in S123:
o Approximately 48K inspections, of which ~44% were PI, ~31% were TT, and ~25% 
included both PI and TT
o PWVs included a combination of HFRA and non-HFRA
• The following PWVs were performed in Arbora
o Approximately 31K inspections, of which ~45% were PI, ~42% were TT, and ~13%
included both PI and TT
o PWVs included a combination of HFRA and non-HFRA</t>
  </si>
  <si>
    <t>06.a-d</t>
  </si>
  <si>
    <t>Regarding SCE’s Additional Structure Brushing (VM-2.1) Target:
On page 331 of its 2026–2028 Base WMP, SCE sets annual “compliance” targets of 80,000 structures and “strive” targets of 172,000 structures for each year of the WMP cycle. SCE also reports figures in the “% HFTD covered in 2026” column of Table 9-2 that the 2026 target will cover 46% of the HFTD and reports in the “% risk reduction” columns of the same table that the target is expected to achieve risk reductions of 4.04% in 2026, 4.01% in 2027, and 3.96% in 2028. It is unclear if these figures relate to SCE’s “compliance” VM-2.1 target or its “strive” VM-2.1 target.
a. Provide “% HFTD in 2026” figures for SCE’s “compliance” VM-2.1 target using the calculation defined in the WMP Guidelines.
b. Provide “% HFTD in 2026” figures for SCE’s “strive” VM-2.1 target using the calculation defined in the WMP Guidelines.
c. Provide “% risk reduction” figures for 2026, 2027 and 2028 for SCE’s “compliance” VM-2.1 target using the calculations provided in the WMP Guidelines.
d. Provide “% risk reduction” figures for 2026, 2027 and 2028 for SCE’s “strive” VM-2.1 target using the calculations provided in the WMP Guidelines.</t>
  </si>
  <si>
    <t>SCE clarifies that the VM-2.1 base target is 83,000 structures, not 80,000 structures.
06.a: VM-2.1 base target % HFTD in 2026 is approximately 27%
06.b: VM-2.1 strive target % HFTD in 2026 is approximately 46% (~19% incremental HFTD 
covered by the additional structures that make up the strive target).
06.c: VM-2.1 base % Risk Reduction from 2026 to 2028
Year % Risk 
Reduction
2026 2.49%
2027 2.46%
2028 2.40
2026 4.04% 1.55%
2027 4.01% 1.55%
2028 3.96% 1.56%</t>
  </si>
  <si>
    <t>9.1 Targets</t>
  </si>
  <si>
    <t>9.1.2 Quantitative Targets</t>
  </si>
  <si>
    <t>07.a-c</t>
  </si>
  <si>
    <t>Regarding SCE’s Additional Structure Brushing Scope:
On page 345 of its 2026-2028 Base WMP, SCE states that “Since the last WMP submission, SCE has expanded the scope of Additional Structure Brushing. In 2024, SCE made incremental adjustments to include transmission structures to its Additional Structure Brushing scope for 2025 as prioritized by IWMS. Additionally, SCE adjusted the sub-transmission structure brushing scope in response to the Climate Adaptation Vulnerability Assessment, adding approximately 200 structures.” On page 331 of its 2026–2028 Base WMP, SCE sets annual additional pole clearing “compliance” and “strive” targets (VM-2.1) of 80,000 structures and 172,000 structures respectively for each year of the WMP cycle.
a. Provide the number of structures that will be brushed as part of SCE’s VM-2.1 “compliance” target as a result of SCE’s adjustments to its Additional Structure Brushing scope, IWMS prioritization and Climate Adaptation Vulnerability Assessment.
b. Provide the number of structures that will be brushed as part of SCE’s VM-2.1 “strive” target as a result of SCE’s adjustments to its Additional Structure Brushing scope, IWMS prioritization and Climate Adaptation Vulnerability Assessment.
c. Explain SDG&amp;E’s decision-making process for including both a “compliance” and “strive” target for its additional structure brushing target (VM-2.1).</t>
  </si>
  <si>
    <t>SCE clarifies that the VM-2.1 base target is 83,000 structures, not 80,000 structures.
a. Approximately 5,000 transmission structures were included under the VM-2.1 base target 
(83,000) due to updates from IWMS prioritization and the Climate Adaptation Vulnerability 
Assessment (CAVA). 
b. Approximately 4,400 additional transmission structures were included under the VM-2.1 
strive target (172,000) because of the same adjustments. 
c. SCE has established both “base” and “strive” targets to ensure a comprehensive approach to 
brushing around structures. The “base” target is based on historical data and risk 
assessments that are focused on potential greater-risk structures within Severe Risk Areas 
and Areas of Concern (AOC). The “strive” target goes beyond and aims to enhance safety 
and reliability by addressing additional risk factors within High Consequence Areas. The 
inclusion of both targets supports a more resilient vegetation management strategy by 
addressing both immediate and emerging wildfire risks.</t>
  </si>
  <si>
    <t>9.4 Pole Clearing</t>
  </si>
  <si>
    <t>9.4.4 Updates</t>
  </si>
  <si>
    <t>08.a-c</t>
  </si>
  <si>
    <t>Regarding Wood and Slash Management Tracking:
On page 347 of its 2026-2028 Base WMP, SCE states that “in 2024, SCE piloted a debris tracking tool with our contract workforce and will continue to evaluate the benefits of maintaining this data.”
a. Describe the capabilities of the debris tracking tool and how it is utilized.
b. Provide the pilot study results.
c. Provide explanation as to why SCE has chosen to utilize or not utilize the debris tracking tool during the 2026-2028 plan cycle.</t>
  </si>
  <si>
    <t>See SCE’s response to Energy Safety’s questions below.
a.) Describe the capabilities of the debris tracking tool and how it is utilized.
SCE is piloting the use of a tracking tool in Microsoft Excel, referred to as the “Tonnage 
Tracker,” to track and monitor disposal of debris generated from vegetation management 
activities. On a monthly basis, SCE’s vegetation contractors are asked to provide data and 
tonnage receipts documenting their debris disposal. This information is documented in 
SCE’s Tonnage Tracker for potential analysis and reporting, with the intent to identify 
alternative and ideal disposal options, where possible.
b.) Provide the pilot study results.
For Q1 2025, SCE identified a positive trend of over 3,000 tons delivered to biomass 
recycling facilities, which helps keep these materials out of landfills.
c.) Provide explanation as to why SCE has chosen to utilize or not utilize the debris tracking 
tool during the 2026-2028 plan cycle.
SCE is still evaluating the initial data and trends collected from the pilot, and results are not 
complete as the tracker is still being adopted by SCE vegetation vendors. In SCE’s 2026-
2028 Base WMP, SCE included a new Wood and Slash Management initiative to 
incorporate holistic improvements to debris management. VM-11 is a qualitative WMP 
target and includes reviewing and identifying potential updates to contract terms for debris 
management.</t>
  </si>
  <si>
    <t>9.5 Wood and Slash Management</t>
  </si>
  <si>
    <t>9.5.4 Updates</t>
  </si>
  <si>
    <t>Regarding Wood and Slash Management Tracking:
On page 347 of its 2026-2028 Base WMP, SCE states that “SCE’s Statement of Work (SOW) requires contractors to rake up and dispose of vegetation, and to leave work sites in a condition consistent with the condition before work was performed.”
a. Provide SCE’s Statement of Work document referenced on this page of the WMP.
b. Explain how SCE ensures that its contractors abide by the requirements of SCE’s Statement of Work as it relates to the management of downed wood and slash generated from vegetation management activities.</t>
  </si>
  <si>
    <r>
      <t xml:space="preserve">See SCE’s response to Energy Safety’s questions below.
a.) Provide SCE’s Statement of Work document referenced on this page of the WMP.
Please see images below for excerpts from SCE’s Statement of Work (SOW) requiring contractors to properly cleanup and dispose of vegetation debris.
</t>
    </r>
    <r>
      <rPr>
        <u/>
        <sz val="9"/>
        <color theme="1"/>
        <rFont val="Times New Roman"/>
        <family val="1"/>
      </rPr>
      <t>Routine Line Clearing</t>
    </r>
    <r>
      <rPr>
        <sz val="9"/>
        <color theme="1"/>
        <rFont val="Times New Roman"/>
        <family val="1"/>
      </rPr>
      <t xml:space="preserve">
</t>
    </r>
    <r>
      <rPr>
        <u/>
        <sz val="9"/>
        <color theme="1"/>
        <rFont val="Times New Roman"/>
        <family val="1"/>
      </rPr>
      <t>Structure Brushing</t>
    </r>
    <r>
      <rPr>
        <sz val="9"/>
        <color theme="1"/>
        <rFont val="Times New Roman"/>
        <family val="1"/>
      </rPr>
      <t xml:space="preserve">
</t>
    </r>
    <r>
      <rPr>
        <u/>
        <sz val="9"/>
        <color theme="1"/>
        <rFont val="Times New Roman"/>
        <family val="1"/>
      </rPr>
      <t>HTMP and Dead and Dying Tree Removal Program</t>
    </r>
    <r>
      <rPr>
        <sz val="9"/>
        <color theme="1"/>
        <rFont val="Times New Roman"/>
        <family val="1"/>
      </rPr>
      <t xml:space="preserve">
b.) Explain how SCE ensures that its contractors abide by the requirements of SCE’s Statement 
of Work as it relates to the management of downed wood and slash generated from 
vegetation management activities.
SCE performs post-work verifications by internal Senior Specialists (SSPs) who are ISA_x0002_certified arborists that are required to look for debris removal and site clean-up as part of 
their oversight and review. In addition, specifically for SCE’s Structure Brushing program, 
QC Inspectors assess whether debris was removed as part of their QC procedure. Below is 
an excerpt from SCE’s Structure Brushing QC form, which includes confirming debris 
cleanup</t>
    </r>
  </si>
  <si>
    <t>9.5.1 Overview</t>
  </si>
  <si>
    <t>10.a-b</t>
  </si>
  <si>
    <t>Regarding SCE’s Zanja Supply Line:
SCE provides power to BVES’s Radford Circuit from its Zanja Substation in Riverside. Energy Safety has been informed that the supply line from the Zanja Substation is currently in the design phase for reconductoring and recloser upgrades.
a. Provide the status of the Zanja Supply Line reconductoring and recloser upgrade project, including anticipated start and completion dates, permitting status, and scope of work.
b. Provide the current protective device settings for the Zanja Supply Line and indicate whether any updates are planned as part of the reconductoring and recloser upgrade work.</t>
  </si>
  <si>
    <t>Response 10.a:
The project Scope for the Zanja Supply Line (also known as the Bear Vallery 33 kV) involves 
replacing approximately 11 miles of the existing overhead (OH) conductor with new OH covered 
conductor. There are no plans to upgrade existing reclosers or install new reclosers on the Bear 
Valley 33 kV at this time.
The project schedule is as follows:
• Anticipated Start Date: August 31, 2025
• Anticipated Completion Date: November 30, 2025
• Permitting Status: Pending environmental permits with San Bernardino National Forest. 
Expecting a response in approximately 1 month.
Project Status: Scheduled, but the completion date could be delayed due to permitting delays or
other factors found prior to or during construction</t>
  </si>
  <si>
    <t>8.4 Equipment Maintenance and Repair</t>
  </si>
  <si>
    <t>11.a-d</t>
  </si>
  <si>
    <t>Regarding Idle Transmission Power Lines:
On page 263 of its WMP, SCE states that it “will assess and disconnect, or remove as appropriate, energized idle distribution facilities in HFRA and HFRA-adjacent areas. This activity may extend to 2026, depending on the scope of facilities that need to be disconnected or removed.”
a. How many circuit miles of idle transmission lines does SCE currently have located within the HFTD and HFRA?
b. Do any of these idle transmission lines run parallel to and in close proximity with energized transmission lines?
i. If so, provide the number of circuit miles, and describe the spacing characteristics.
c. Provide a preliminary estimate of idle transmission line miles planned for removal between 2026 and 2028.
d. Provide SCE’s latest findings on whether any of the identified idle transmission lines present a potential induction risk that could result in unintended energization.</t>
  </si>
  <si>
    <t>a. How many circuit miles of idle transmission lines does SCE currently have located within the HFTD and HFRA?
SCE notes that the quoted passage from page 263 of the WMP refers to distribution facilities, whereas this question refers to transmission lines. SCE has approximately 355 miles of idle transmission lines in HFRA.
b. Do any of these idle transmission lines run parallel to and in close proximity with energized transmission lines?  i. If so, provide the number of circuit miles, and describe the spacing characteristics.
SCE is unsure what “close proximity” means as it is used in this question. SCE has approximately 305 miles of idle transmission lines that are parallel to and within 1,000 feet of energized transmission lines 55 kV or greater.
c. Provide a preliminary estimate of idle transmission line miles planned for removal between 2026 and 2028.
At this time, SCE does not have a preliminary estimate of idle transmission lines planned for removal between 2026 and 2028.
d. Provide SCE’s latest findings on whether any of the identified idle transmission lines present a potential induction risk that could result in unintended energization.SCE has not done a line-by-line analysis of the potential that an idle line may become energized 
through induction. Generally, the potential depends on multiple factors, including proximity to 
energized lines and voltage of the energized line.</t>
  </si>
  <si>
    <t>8.2.9 Other Grid Topology Improvements to Minimize Risk of Ignitions</t>
  </si>
  <si>
    <t>12.a-j</t>
  </si>
  <si>
    <t>Regarding Hardening Plans:
Provide a list via Excel of all undergrounding and covered conductor projects planned for 2026-2028 with the following columns:
a. Circuit/circuit segment ID
b. Circuit/circuit segment mileage
c. Type of hardening (undergrounding or combined covered conductor)
d. Year for planned project (2026, 2027, or 2028)
e. Circuit mileage of project
f. Overall utility risk score
g. Risk-per-mile score
h. Current IWMS tranche (SRA, HCA, Other HFRA)
i. 2023-2025 IWMS tranche (SRA, HCA, Other HFRA)
j. HFTD/HFRA designation (Tier 2, Tier 3, non-HTFD HFRA, non-HFRA)</t>
  </si>
  <si>
    <r>
      <rPr>
        <sz val="9"/>
        <color rgb="FFFF0000"/>
        <rFont val="Times New Roman"/>
        <family val="1"/>
      </rPr>
      <t>CONFIDENTIAL
The Attachment(s) Are Marked Confidential In Accordance With Applicable Law and Regulation.
Basis for Confidentiality In Accompanying Confidentiality Declaration.
Public Discloser Restricted.</t>
    </r>
    <r>
      <rPr>
        <sz val="9"/>
        <color theme="1"/>
        <rFont val="Times New Roman"/>
        <family val="1"/>
      </rPr>
      <t xml:space="preserve">
Public Disclosure Restricted.
Please see the attached file labeled OEIS-P-WMP_2025-SCE-004 Q12.xlsx. Note that the data used in this analysis is based on forecast data used for the 2026-2028 WMP filing. Also note that the IWMS tranche used for the 2026-2028 WMP is based on the WRRM 7.6 
risk model, the 2023-2025 IWMS tranche is based on the WRRM 6.0 risk model, and the utility risk scores are based on the FireSight 8 risk model. 
Also, because the data provided is at the circuit segment level, the mileage provided for part b and part e are the same. 
Additionally, for segments already tied to existing projects, the segment mileage provided reflects the actual project miles. Project miles were allocated by evenly  distributing the total project mileage across all segments associated with that project. Mileages provided may also reflect only the portion of the segment that is unhardened and may incorporate the 1.1 multiplier provided to better reflect actual distances. 
Also note that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Because 
of these updates, 2023-2025 IWMS Tranches or HFRA designations may not be available.</t>
    </r>
  </si>
  <si>
    <t>8.2.1.1 Covered Conductor</t>
  </si>
  <si>
    <t>13.a-c</t>
  </si>
  <si>
    <t>Regarding IWMS Tranches:
In response to Energy Safety Data Request 1 Question 1 part (a), SCE provided its latest mileages for its various IWMS risk tranches. Compared to its 2023-2025 Base WMP R 3.1, page 114, the mileages changed as follows: (Table)
a. For every circuit segment that had circuit mileage that is part of the 268 additional SRA miles since 2023-2025 Base WMP, provide the following information:
i. Circuit/circuit segment ID
ii. Circuit mileage of new SRA
iii. Overall utility risk score
iv. Risk-per-mile score
v. SRA qualifier (fire risk egress constrained area, significant fire consequence, high winds, or CEFCs)
vi. Previous IWMS tranche (SRA, HCA, Other HFRA)
vii. HFTD/HFRA designation (Tier 2, Tier 3, non-HTFD HFRA, non-HFRA)
b. Describe what led to the decrease in mileage for Other HFRA.
c. In response to Energy Safety Data Request 1 Question 1 part (a), SCE provided that 2667 SRA miles are already planned to be hardened by 2026. Provide a list of projects and associated circuit mileage that SCE is planning on undergrounding that have already been hardened.</t>
  </si>
  <si>
    <r>
      <rPr>
        <sz val="9"/>
        <color rgb="FFFF0000"/>
        <rFont val="Times New Roman"/>
        <family val="1"/>
      </rPr>
      <t>CONFIDENTIAL
The Attachment(s) Are Marked Confidential In Accordance With Applicable Law and Regulation.
Basis for Confidentiality In Accompanying Confidentiality Declaration.
Public Discloser Restricted.</t>
    </r>
    <r>
      <rPr>
        <sz val="9"/>
        <color theme="1"/>
        <rFont val="Times New Roman"/>
        <family val="1"/>
      </rPr>
      <t xml:space="preserve">
a. Please see the attached document labeled OEIS-P-WMP_2025-SCE-004 Q13a.xlsx.
Although the overall delta for Severe Risk Area (SRA) between the 2023-2025 WMP and the current filing is 268 miles, note that certain segments and their associated miles were moved out of the original 2023-2025 WMP SRA list as well. Therefore, 268 miles does not equate to the total miles for segments that are currently designated as SRA but were not considered SRA during the 2023-2025 WMP filing. Note that a 1.1 multiplier has been applied to the miles provided to better reflect actual distances. 
One main factor that contributed to these category changes were wildfire risk model updates. The 2023-2025 WMP used WRRM 6, whereas the IWMS categories for the 2026- 2028 WMP are based on WRRM 7.6. Some changes were also driven by SCE’s Review and Revise process where subject matter experts (SME’s) review initial model outputs and perform a detailed qualitative review which may result in changes to IWMS category designations. 
Also note that SCE continually updates its segment data as geomatic improvements and changes to the circuits (i.e., line extensions, line removals) are made. Therefore, data for existing segment IDs may be updated (location, conductor length, circuit name, HFRA designation, etc.), new segment IDs may be generated, or existing segment IDs may be removed to reflect these updates. The data provided does not include new segment IDs that did not exist during the 2023-2025 WMP filing. Also, if the data is updated, the data comparison between the 2023-2025 WMP filing and the current filing may not be like-for_x0002_like. Lastly, HFRA designations may not be available for some segments due to these updates. 
Please also note that while the current IWMS tranche is based on WRRM 7.6, the Overall  Utility Risk Score is based on FireSight 8. In addition, SRA qualifiers may not be available for segments that were identified through the Review and Revise process. 
b. Please see the response to part (a), above. 
c. The following table provides project and mileage information for areas with covered 
conductor that are planned to be undergrounded based on the 2026-2028 TUG forecast used 
in the 2026-2028 WMP. The length of covered conductor planned to be converted to 
undergrounding is listed in the third column from the left. These covered conductor 
locations are planned to be converted to undergrounding due to operational and risk 
considerations. Note that this data is based on the original miles approved for the project 
initially and does not include potential scope changes that may occur during the planning 
and construction process. This data also does not account for recent fire rebuild areas. </t>
    </r>
  </si>
  <si>
    <t>8.2.1.3.1 Targeted Undergrounding in HFRA</t>
  </si>
  <si>
    <t>14.a-c</t>
  </si>
  <si>
    <t>Regarding SCE’s Response to SCE-25U-02:
On pages 577-578 of its 2026-2028 Base WMP, SCE discusses various topics in which SCE has collaborated with other utilities or attended industry-related events. Provide the following information regarding these collaborations in 2024:
a. Date of meeting/event
b. List of attending electric utilities (if meeting)
c. WMP topics covered</t>
  </si>
  <si>
    <t>While SCE attends numerous conferences and performs subject-specific benchmarking with peer electrical corporations, the collaborations described on page 577 of the 2026-2028 WMP refer to meetings in 2024 with attending utilities and topics including the following:</t>
  </si>
  <si>
    <t>Appendix D: Areas for Continued Improvement</t>
  </si>
  <si>
    <t>Other</t>
  </si>
  <si>
    <t>MGRA-SCE-004</t>
  </si>
  <si>
    <t>MGRA 4-1</t>
  </si>
  <si>
    <t>Follow-up
With regard to SCE’s response to MGRA-SCE-003-Q.3-4 and OEIS Table 4-3, please provide a version of the Excel file adding columns that specify the number
of Residential and Commercial (of any type) customers associated with each circuit current as of 2024.</t>
  </si>
  <si>
    <t>The customer counts provided in this request represent the total number of unique customer identifiers currently present on the circuit. SCE provides the following attachment “MGRA-SCE- 004 4-1 Circuit_Residential_Commercial.xlsx” which is a list of circuits provided in 2025-06-02 SCE 2026-2028 Base WMP Errata updated Table 4-3 with the total circuit “Residential” and “Commercial” customer counts provided. Note that circuits with fewer than 15 customers are marked as “Confidential” under the “15/15 Rule.”</t>
  </si>
  <si>
    <t>https://www.sce.com/sites/default/files/AEM/Wildfire%20Mitigation%20Plan/2026-2028/MGRA-SCE-004.zip</t>
  </si>
  <si>
    <t>MGRA 4-2</t>
  </si>
  <si>
    <t>Hardening
Is SCE currently planning to submit a 10-year undergrounding plan as permitted under SB-884?
a. If the answer is ‘yes’, provide a projected timeframe if possible.</t>
  </si>
  <si>
    <t xml:space="preserve">At this time, SCE does not plan to submit a 10-year undergrounding plan under SB-884.
</t>
  </si>
  <si>
    <t>MGRA 4-3</t>
  </si>
  <si>
    <t>Hardening
Table 6-3 shows that SCE has determined that forward-looking effectiveness of covered conductor (CC) will be 60% versus its historically calculated 72%.
Please provide a table that shows for each of SCE’s ignition risk drivers, using its historical estimates:
a. SCE’s calculated effectiveness of covered conductor for the driver,
b. Percent of wildfire risk represented by the driver (these should total to 100%),
c. Residual risk percentage after CC mitigation of that driver (these should total to
28%).</t>
  </si>
  <si>
    <t>To derive a mitigation effectiveness value for covered conductor, SCE first evaluates the ability for covered conductor to mitigate each risk sub-driver. In most cases, these sub-driver effectiveness values for covered conductor have not changed (refer to the ME % columns in the table below). However, to produce an overall mitigation effectiveness value, SCE weights these sub-driver mitigation effectiveness values against the distribution of historical ignitions associated with each sub-driver. 
As seen in the table below, the sub-driver mitigation effectiveness values developed in the past are very similar to those from SCE’s 2026-28 WMP. The weighting factors, though, are not the same; the 72% historical estimate used weights based on a historical range of CPUC reportable ignitions from 2015-2018, whereas the weights applied in this 2026-2028 WMP are based on a historical range of all ignitions associated with SCE equipment (not just those that reach the level of CPUC reportable) from 2019-2024. As seen in the table below, weights for CFO-related sub-drivers have decreased, generally in line with SCE’s deployment of covered conductor. 
Finally, SCE applied a quality factor to the mitigation effectiveness values for covered conductor to account for potential issues in the field. SCE will re-evaluate this factor and mitigation effectiveness values on a regular basis to account for new information and more recent ignition data. 
Table 3-1 of SCE’s 2026-28 WMP provides a list of Risks and Risk Drivers.</t>
  </si>
  <si>
    <t>6.2.1.1  Projected Overall Risk Reduction</t>
  </si>
  <si>
    <t>MGRA 4-4</t>
  </si>
  <si>
    <t>Hardening
Repeat MGRA-4-3 but using its forward-looking (60%) estimate of covered conductor effectiveness. (Residual risk should total to 40%.)</t>
  </si>
  <si>
    <t>Please see file “MGRA 4-3, 4-4.xlsx” attached to the response to Question 4-3. That table shows the mitigation effectiveness by sub driver for both the 60% and 72% effectiveness calculations. Further explanation of the calculation methodology is available in the response to Question 4-3.</t>
  </si>
  <si>
    <t>MGRA 4-5</t>
  </si>
  <si>
    <t>Hardening
Repeat MGRA-4-4 (future effectiveness estimate) except using SCE’s estimated effectiveness of a combined CC++/REFCL combination.</t>
  </si>
  <si>
    <t>Please see attachment “MGRA-SCE-004 4-5.xlsx”, which shows SCE’s estimate for the combined mitigation effectiveness of CC++/REFCL. SCE estimates this to be up to approximately 95%, when calculated using 2025-2018 CPUC reportable ignitions as the weighting basis and applying no QC factor. As SCE deploys more REFCL onto its system, particularly in areas with covered conductor installed, and SCE is able to evaluate the effectiveness of this mitigation combination in the field, this estimate may change.</t>
  </si>
  <si>
    <t>MGRA 4-6</t>
  </si>
  <si>
    <t>Hardening
Repeat MGRA-4-4 except using SCE’s estimated effectiveness of a combined CC++/REFCL/PSPS/PEDS combination.</t>
  </si>
  <si>
    <t>SCE objects to this Question on the grounds that SCE does not have readily available information directly responsive to this request. SCE has not modeled a similar mitigation effectiveness value for the combination of CC++/REFCL/PSPS/PEDS. This request seeks the creation of new studies, analyses, and/or presentation of data in formats that do not exist. SCE is not obligated to conduct new studies or analyses in response to data requests; rather, SCE is only required to produce existing, relevant data and information, to the extent that compiling and producing that information is not unduly burdensome or otherwise legally objectionable. See Cal. Code Civ. Proc. § 2031.230 (stating that a representation of an inability to comply with a discovery demand shall “specify whether the inability to comply is because the particular item or category has never existed.”)</t>
  </si>
  <si>
    <t>MGRA 4-7</t>
  </si>
  <si>
    <t>Hardening
Provide a description of the factors that lead SCE to lower its CC effectiveness estimates for future covered conductor deployment.
a. Which of these factors also apply to undergrounding?</t>
  </si>
  <si>
    <t>As discussed in response to Question MGRA 4-3, SCE’s “Activity Effectiveness – Overall Risk” value presented in the 2026-2028 WMP does not represent a wholesale lowering of the effectiveness for covered conductor to mitigate sub-drivers. In fact, most mitigation effectiveness values at the sub-driver level remain the same. However, SCE has applied weights to these sub-driver mitigation effectiveness values using an updated and expanded ignition dataset, and this results in a change to the calculated value for “Activity Effectiveness – Overall Risk.”</t>
  </si>
  <si>
    <t>MGRA 4-8</t>
  </si>
  <si>
    <t>Extreme Winds
Provide technical documentation and description for the following models shown in Figure 5-2:
a. Gust Statistical Model
b. Ignition Likelihood Model</t>
  </si>
  <si>
    <t>a. SCE objects to this Question as vague and ambiguous. SCE does not reference a “Gust Statistical Model” in Figure 5-02 on page 48 of the 2026-2028 WMP. 
b. SCE objects to this Question as vague and ambiguous. By “Ignition Likelihood,” SCE interprets this Question to refer to “Wildfire Likelihood” and associated consistent driver sub-models. Please see attached technical documentation and descriptions of the sub-models that constitute SCE’s Wildfire Likelihood model.</t>
  </si>
  <si>
    <t>5.2.1.1 MARS Framework</t>
  </si>
  <si>
    <t>MGRA 4-9</t>
  </si>
  <si>
    <t>Extreme Winds
What wind variables are used in SCE’s current gust and ignition models, and over what period are these aggregated?</t>
  </si>
  <si>
    <t>SCE objects to this Question as vague and ambiguous. Subject to these objections, SCE responds as follows: 
SCE's ignition sub-models use the variables N_hours_windgust_gt46 (number of hours that wind gust was greater than 46 mph), N_hours_sustwind_gt30 (number of hours that sustained wind was greater than 30 mph), surface_wind_gust, and wind_magnitude. These wind measurements are tracked as hourly weather data points between 2013 and 2022 and are then aggregated to a single metric by various statistical measures such as mean and standard deviation.</t>
  </si>
  <si>
    <t>MGRA 4-10</t>
  </si>
  <si>
    <t>Extreme Winds
For each SCE ignition submodel, please provide a list of the 20 most significant variables ordered from the most explanatory to the least, and for each provide the metric determining significance. Provide this in an Excel spreadsheet as well as the PDF. (Note: SCE has provided similar information in its 2025 WMP Update and in its GRC proceedings. If these calculations have not substantively changed since its previous DR responses simply referring to these will be responsive.)</t>
  </si>
  <si>
    <t>Please see the attached Excel spreadsheet and PDF for the list of the top 20 significant variables for each ignition sub-model. The scores show the relative importance of each feature, with higher scores indicating a greater influence on the model's predictions. Note, the magnitudes differ across the models and should not be directly compared.</t>
  </si>
  <si>
    <t>MGRA 4-11</t>
  </si>
  <si>
    <t>Extreme Winds
Scenario WL4: Credible Worst Case
“SCE states that: “SCE FWD selection methodology uses weather and wind scenarios that meet these conditions for all FCZs based on observed wind and
weather conditions in its 40+ year historical climatology. These include Credible Worst-Case conditions, (e.g., wind gusts with a probability of exceedance of 1 percent over the three-year WMP cycle (i.e., 300-year return interval)). See Section 5.2.2.2.2.2 and Appendix B: Supporting Documentation for Risk Methodology and Assessment for additional information.”
The referenced sections do not provide a technical description of how SCE derives its credible worst case weather conditions such as 300-year return interval return probabilities (such as extreme value statistics). Please provide a technical description of how SCE derives its worst-case values from the observed weather history.</t>
  </si>
  <si>
    <t>SCE’s wildfire risk model (i.e., FireSight 8) considers Fire Weather Days (FWDs) in which an ignition could result in a significant wildfire event. These FWDs are selected from SCE’s 40+ year historical climatology. Fire Climate Zones (FCZ) represent regions in SCE’s service territory with homogenous weather, vegetation, topography, and fire history. 
Using SCE’s Fire Behavior Matrix (FBM), depicted in the figure below, SCE selects FWD that are substantially dry, windy, or a combination of dry and windy germane to each FCZ and can result in a wildfire event at 2x2 kilometer spatial resolution over SCE’s 40+ year historical climatology. Individual quadrants of the FBM are referred to as Fire Behavior Outcomes (FBOs). Each FCZ is represented by a single FBM. Each FBM contains 16 individual FBOs. Each FBO represents a specific ranking of fuel dryness and windiness relative to other weather conditions in each FCZ. Quadrants 1D, 2D, 3D, 4D, 2C, 3C, 4D, 3B, 4B, 4A are FBO which represent fire weather conditions. 
The count or frequency of FWD in each quadrant can be divided by the Total Weather Days (TWDs) in SCE’s historical climatology to determine the frequency (or return interval) of these types of fire weather conditions for each FCZ. 
See example below: 
The formula for deriving a return interval is as follows: 
Return interval = (n+1)/m 
Where: 
“n” number of time periods (e.g., years, days, months) on record 
“m” is the rank of observed occurrences when arranged in descending order 
Count of FWD in quadrant 4D (windiest and dry conditions) for FCZ 1 = 7 
Count of TWD in SCE’s Historical Climatology = 15,342 
= (15,342+1)/7 
The return interval for this type of FWD in FCZ is 1 in ~2,192 days.</t>
  </si>
  <si>
    <t>5.3 Risk Scenarios</t>
  </si>
  <si>
    <t>5.3.1.1 Wind Loading Conditions</t>
  </si>
  <si>
    <t>MGRA 4-12</t>
  </si>
  <si>
    <t>PSPS and PEDS
On p. 78 of its WMP, SCE describes its analysis of Fast Curve and PEDS:
“SCE derived PEDS likelihood by using the last 5-year historical outages on Fast Curve-enabled circuits, while also considering that Fast Curve settings were
installed and are enabled at different times of the year. These historical events are used to establish a baseline regarding the frequency and duration of outage conditions on individual circuits…”
Please provide a technical description of SCE’s analysis of its outage data used to derive PEDS likelihood.</t>
  </si>
  <si>
    <t>PEDS likelihood is calculated at the circuit level by averaging the last 5 years of historical outages on Fast Curve-enabled circuits. The detailed process is as follows: 
1. Filter for the last 5 years of historical outages on Fast Curve-enabled circuits. 
2. For each circuit and each year, 
a. Calculate the proportion of the year that the circuit had Fast Curve installed. • i.e., If Fast Curve was installed July 1, 2021, then the 2021 percentage would be 0.5. It would be 0 for previous years and 1 for subsequent years. 
b. Count the number of historical outages that occurred while Fast Curve was enabled. • If the circuit did not have Fast Curve installed in that year, the count would be N/A. 
3. For each circuit and each year, multiply the proportion of the year with Fast Curve (step 2a) by the outage count (step 2b) to get the outage value of the portion of the year. 
4. Finally, calculate the average of the adjusted outage count (step 3) across the years for each circuit.</t>
  </si>
  <si>
    <t>5.2.2.1 Likelihood of Risk Event</t>
  </si>
  <si>
    <t>MGRA 4-13</t>
  </si>
  <si>
    <t>PSPS and PEDS
Does SCE take PEDS into account in its probability of ignition analysis?</t>
  </si>
  <si>
    <t>SCE objects to this Question as vague and ambiguous. Subject to these objections, SCE responds as follows: 
While outages on Fast Curve-enabled circuits are included in the subset of outages used to study the overhead conductor probability of failure and ignition, the sub-models do not directly consider the presence or impact of PEDS into their predictions.</t>
  </si>
  <si>
    <t>MGRA 4-14</t>
  </si>
  <si>
    <t>Consequence Models
 Regarding the Building Loss Factor (BLF) described in Section 5.2.2.2.6:
Provide a technical description how the BLF was derived and calibrated from Cal Fire DINS data.</t>
  </si>
  <si>
    <t>The specific algorithm used to derive and calibrate the Building Loss Factor (BLF) is the confidential intellectual property of Technosylva. 
In general, the BLF uses Machine Learning (ML) methods to estimate the relative damage buildings impacted by simulated wildfires based on surrounding environmental conditions in their relation to building impacts recorded by the California Department of Forestry and Fire Protection (CalFire) Damage Inspection Program (DINS) Database. 
The DINS database contains records of structures impacted by wildland fire inside or within 100 meters of the fire perimeter and includes information such as structure type, construction features, and some defensible space attributes.</t>
  </si>
  <si>
    <t>5.2.2.2.2.7 Building Loss Factor</t>
  </si>
  <si>
    <t>MGRA 4-15</t>
  </si>
  <si>
    <t>Consequence Models
On p. 97, SCE describes its AFN multiplier correction, and states that the maximum multiplier is 2.0.
Provide the rationale and any underlying calculations or analysis justifying setting the maximum AFN multiplier at 2.0.
GIS data</t>
  </si>
  <si>
    <t>The rationale for capping the AFN multiplier at a maximum value of 2 is to prevent overweighting the safety attribute risk score in relation to the financial and reliability attribute risk scores. 
For example, consider two locations with the same risk profiles (below). 
MAVF Scenario 1 
- Safety 50% weighting 10 risk score 
- Financial 25% weighting 10 risk score 
- Reliability 25% weighting 10 risk score 
Location 1 (with lowest AFN score i.e. “1”): 
- Safety 10 x 0.5 x 1 = 5 
- Financial 10 x 0.25 = 2.5 
- Reliability 10 x 0.25 = 2.5 
Total Risk Score = 10 
Location 2 (with highest AFN score i.e. “2”): 
- Safety 10 x 0.5 x 2 = 10 
- Financial 10 x 0.25 = 2.5 
- Reliability 10 x 0.25 = 2.5 
Total Risk Score = 15 
In this scenario shown above, the overall risk score is amplified by 50%.</t>
  </si>
  <si>
    <t>MGRA 4-16</t>
  </si>
  <si>
    <t>Consequence Models
Please provide GIS data supporting the following figures:
a. Figure SCE 5-05
b. Figure SCE 5-09
c. Figure SCE 5-10
d. Figure SCE 5-13
e. Figure SCE 5-29
f. Figure SCE 5-38</t>
  </si>
  <si>
    <t>a. Regarding Figure 5-05, see attached zipped geodatabase file: MGRA_SCE_004_4_16.gdb.zip. 
b. b. Regarding Figure 5-09, see attached zipped geodatabase file: MGRA_SCE_004_4_16.gdb.zip. 
c. c. Regarding Figure 5-10, see attached zipped geodatabase file: MGRA_SCE_004_4_16.gdb.zip 
d. d. Regarding Figure 5-13, the data is publicly available for download https://www.sce.com/safety/wild-fire-mitigation in the Section entitled “Supporting Documents.” 
e. The information contained in Figure 5-29 is for illustrative purposes only. There are several million individual ignition points used in the actual wildfire consequence model. The GIS files of those ignition points along with associated consequence scores in proximity to our assets are considered confidential. 
f. The information contained in Figure 5-38 has not been implemented at this time. The modeling algorithms used as well as the GIS files with associated scores are considered confidential.</t>
  </si>
  <si>
    <t>5.2.1.2.1.1 Severe Risk Areas</t>
  </si>
  <si>
    <t>005</t>
  </si>
  <si>
    <t>MGRA-SCE-005</t>
  </si>
  <si>
    <t>MGRA-5-1</t>
  </si>
  <si>
    <t>Covered Conductor Program / Follow up to MGRA-SCE-003-Q.1
SCE provided a response containing data for circuits that were fully covered conductor and full bare.
Additionally, please provide a file containing the same data provided in file 2-1.af_MGRA-SCE-002_Q2-1.xlsx, obtained during the GRC proceeding and assuming that miles that are partially covered are “covered conductor” circuits. Update the data in that table up through 2024.</t>
  </si>
  <si>
    <t>SCE objects to the premise of this Question because the assumption that “partially covered 
[circuits] are covered conductor circuits” mischaracterizes ignitions and wire downs on bare wire as potentially attributed to covered conductor circuits. Subject to that objection, SCE has provided counts of wire downs and ignitions for fully covered and partially covered circuits combined, as requested. Please see the attached file labeled 2-1.a-f_MGRA-SCE-002_Q2-1. 
Also note that these events may be associated with risk drivers that covered conductor was not expected to be effective against or can be on the secondary system and do not interact with the covered conductor. 
Additionally, the covered conductor and bare miles provided were updated to reflect SCE’s current information on CC miles installed and total miles in HFRA.</t>
  </si>
  <si>
    <t>https://www.sce.com/sites/default/files/AEM/Wildfire%20Mitigation%20Plan/2026-2028/MGRA-SCE-005.zip</t>
  </si>
  <si>
    <t>MGRA-5-2</t>
  </si>
  <si>
    <t>The SCE response to MGRA-SCE-003-Q.1 indicated reportable ignitions on covered conductor in the HFRA.
Please provide non-confidential summaries of root cause analysis reports for all covered conductor-related ignitions in the HFRA in 2024.</t>
  </si>
  <si>
    <t>SCE objects to this Question as vague and ambiguous. SCE interprets this Question to seek information relating to the three items listed under the “Number of reportable ignitions for fully covered conductor HFRA Circuits” for year-end 2024 listed in the attachment to SCE’s response to MGRA-SCE-003, Question 1. Subject to these objections, SCE responds as follows:
Please see the attached Excel file titled “MGRA_SCE_005_Q2.xlsx.” Please note that upon further review, the ignition listed in row 3 of the attached spreadsheet was on a portion of the circuit containing bare wire, though greater than 95% of structures on the circuit contained covered conductor.</t>
  </si>
  <si>
    <t>OEIS-P-WMP_2025-SCE-005</t>
  </si>
  <si>
    <t>Regarding Asset Management Work Orders with Ignition Risk:
    a. Populate the following table with the number of GO 95 Priority Level 1, 2 and 3 work orders with associated ignition risk opened and closed each year from 2020 to 2024.</t>
  </si>
  <si>
    <t xml:space="preserve"> SCE interprets the term “work orders” in this question to refer to notifications.
Please see the table below for the requested number of notifications opened and closed each year from 2020 to 2024. Please note that for tracking purposes in the work management system, SCE classifies certain distribution notifications that have been open for longer than 72 hours (and longer than 21 days) as “open P1s” even though they are not pending remediation pursuant to General Order 95, Rule 18. Such “open P1” notifications may include “claims” or “storm” related P1s that
are tracked as open in the system but not assigned due dates because there are outstanding accounting or litigation issues to be resolved; notifications where the condition has been made safe and is pending closure in the system; or P1s written on pieces of equipment that have since been removed from the field.</t>
  </si>
  <si>
    <t>ES</t>
  </si>
  <si>
    <t>https://www.sce.com/sites/default/files/AEM/Wildfire%20Mitigation%20Plan/2026-2028/OEIS-P-WMP_2025-SCE-005.zip</t>
  </si>
  <si>
    <t>8.6 Work Orders</t>
  </si>
  <si>
    <t>Regarding Asset Initiative QA/QC Pass Rates:
    a. Provide the actual 2023 and 2024 pass rate for each initiative/activity listed in table 8-4 of SCE’s 2026-2028 WMP. (Table)</t>
  </si>
  <si>
    <t>Please see attached Excel file (OEIS-P-WMP_2025-SCE-005 2023 and 2024 Pass Rate Provided to OEIS.xlsx) for actual 2023 and 2024 pass rates for each initiative/activity listed in Table 8-4 of SCE’s 2026-2028 WMP.</t>
  </si>
  <si>
    <t>8.5.1 Overview, Objectives, and Targets</t>
  </si>
  <si>
    <t>Regarding SCE-23B-17:
    a. On page 597 of the WMP, the June 2025 milestone for Recommendation TP01 states “Update existing VM-related outage investigation data collection form to require key data elements to improve data analysis.” For each new data element provide:
        i. Element name
       ii. A brief narrative description of the element
      iii. Unit(s) used
       iv. If unit is numeric, provide value range(s)
        v. If unit is numeric, provide value precision level(s)
    b. On page 598 of the WMP, the June 2025 milestone for Recommendation WP01 states “Update existing VM-related outage investigation data collection form to require key data elements to improve data analysis.” For each new data element provide:
        i. Element name
       ii. A brief narrative description of the element
      iii. Unit(s) used
       iv. If unit is numeric, provide value range(s)
        v. If unit is numeric, provide value precision level(s)</t>
  </si>
  <si>
    <t>a. The following fields were existing data elements, but not required by field inspectors to be
collected. SCE will update these elements to be mandatory when performing future outage
investigations.
1.
i. Element name: Tree Height.
ii. A brief narrative description of the element: Measurement of the height of the tree being
investigated. Enter the nearest whole number in linear footage.
iii. Unit(s) used: English Foot.
iv. If unit is numeric, provide value range(s): Maximum of 200 value allowed.
v. If unit is numeric, provide value precision level(s): Nearest whole foot, no inch range
collected.</t>
  </si>
  <si>
    <t>04.a</t>
  </si>
  <si>
    <t>Regarding SCE’s Standard Operating Bulletin (SOB) 322:
On page 317 of the WMP, SCE states that its “SOB 322 contains updated operational protocols and standards for the safe operation of HFRA circuits and guides SCE’s response during wildfire events and PSPS operations to help mitigate and reduce wildfire ignitions.”
a. Provide a copy the SOB 322: Operation of Circuits Transversing High Fire Risk Areas, dated February 25, 2025, or the latest edition.</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</si>
  <si>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theme="1"/>
        <rFont val="Times New Roman"/>
        <family val="1"/>
      </rPr>
      <t xml:space="preserve">
A confidential version of this document was E-filed on May 16, 2025 as a supporting document to SCE’s 2026-2028 WMP submission. Please see attached for a copy of the e-filed document and the associated confidentiality declaration.</t>
    </r>
  </si>
  <si>
    <t>8.7 Grid Operations and Procedures</t>
  </si>
  <si>
    <t>8.7.1.1.3 The impacts via tabular data for the top ten most impacted circuits/circuit segments from the previous three years</t>
  </si>
  <si>
    <t>006</t>
  </si>
  <si>
    <t>OEIS-P-WMP_2025-SCE-006</t>
  </si>
  <si>
    <t>Regarding its SRA Harden Miles:
a.	In response to Energy Safety Data Request 1, Question 1, part (b), SCE provided the following table total number of circuit miles that meet each of the various criteria discussed in Table SCE 5-02.
i.	For each category, provide the total number of circuit miles planned to be hardened by January 1, 2026.
ii.	For each category, please provide the percentage of these circuit miles that fall into multiple categories.</t>
  </si>
  <si>
    <r>
      <t xml:space="preserve">Please see the table below. SCE interprets “circuit miles planned to be hardened” as those that will either be undergrounded or have covered conductor installed.
Note that SCE corrected the total circuit miles values for the following criteria areas: Fire Risk Egress Constrained Areas, Significant fire consequence, and High winds. The previous value for these categories used a 1.1 multiplier associated with the WRRM 7.6 model, instead of the Firesight 8 model.  SCE used the risk model FireSight 8 to develop this table with the exception of part vii and part ix. The miles for part vii and part ix were based on WRRM 7.6 and the review and revise process  to align with the response to question 1a in the Energy Safety Data Request </t>
    </r>
    <r>
      <rPr>
        <vertAlign val="superscript"/>
        <sz val="9"/>
        <color theme="1"/>
        <rFont val="Times New Roman"/>
        <family val="1"/>
      </rPr>
      <t>1.</t>
    </r>
    <r>
      <rPr>
        <sz val="9"/>
        <color theme="1"/>
        <rFont val="Times New Roman"/>
        <family val="1"/>
      </rPr>
      <t xml:space="preserve">
Additionally, the circuit miles for “Locations that have been subject to PSPS de-energizations” are the total length of covered conductor installed or overhead removed on all circuits in HFRA that have been de-energized by PSPS, which may include sections of the circuit that were not de-energized due to sectionalization.
Lastly, for SCE’s response to part (a) subpart (ii), SCE will only perform the comparison and provide percentages to criteria related to the IWMS Severe Risk Criteria (Fire Risk Egress Constrained Areas, Significant fire consequence, High winds, and CEFC). All areas that fall under these severe risk criteria categories have an associated fire consequence; therefore, including all criteria areas listed in the table when performing the comparison will result in multiple 100% values. 
____________________
</t>
    </r>
    <r>
      <rPr>
        <vertAlign val="superscript"/>
        <sz val="9"/>
        <color theme="1"/>
        <rFont val="Times New Roman"/>
        <family val="1"/>
      </rPr>
      <t>1</t>
    </r>
    <r>
      <rPr>
        <sz val="9"/>
        <color theme="1"/>
        <rFont val="Times New Roman"/>
        <family val="1"/>
      </rPr>
      <t xml:space="preserve">  Please see SCE’s 2026-2028 Base WMP R0, pp. 61-64, for a description of the review and revise process.</t>
    </r>
  </si>
  <si>
    <t>https://www.sce.com/sites/default/files/AEM/Wildfire%20Mitigation%20Plan/2026-2028/OEIS-P-WMP_2025-SCE-006%20Q.01%20Answer.pdf</t>
  </si>
  <si>
    <t>007</t>
  </si>
  <si>
    <t>OEIS-P-WMP_2025-SCE-007</t>
  </si>
  <si>
    <t>01.a-e</t>
  </si>
  <si>
    <t xml:space="preserve">Regarding SCE’s Wood and Slash Management Procedures: 
On page 346 of its 2026-2028 Base WMP, SCE states that “SCE strives to reduce slash (e.g., cut limbs and other wood debris) resulting from vegetation management activities by directing pruning or tree removal contractors to chip and haul the material away to be disposed or recycled, subject to constraints and customer requests. SCE’s Statement of Work (SOW) requires contractors to rake up and dispose of vegetation, and to leave work sites in a condition consistent with the condition before work was performed.” 
a.	Provide SCE’s definition of “slash” as referenced on this page of the WMP.
b.	Provide SCE’s definition of “debris” as referenced on this page of the WMP.
c.	Explain how wood greater than 4” in diameter that is generated by SCE’s vegetation
management activities is managed, including wood greater than four inches in diameter that cannot be removed from a property due to logistical constraints. 
d. Provide procedure document(s), including version(s) and effective date(s) for managing wood generated by vegetation management activities that is greater than four inches in diameter. 
e. If procedure documents do not exist for the management of wood generated by vegetation management activities that is greater than four inches in diameter: 
i.	Explain why SCE does not have procedure(s) documents specific to this activity.
ii.	Explain any plans SCE has to create procedure(s) documents for this activity.
</t>
  </si>
  <si>
    <t>a.	For Section 9 of the WMP, SCE defines “slash” as woody debris generated from vegetation management activities. This includes intentionally cut branches and inadvertent broken pieces of wood resulting from SCE VM Operations.
b.	For Section 9 of the WMP, SCE defines “debris”, in a broader context encompassing any organic material, including slash, that accumulates in proximity to trees as woody debris generated from vegetation activities as well as natural processes.
c.	Wood greater than 4” in diameter that is generated by SCE’s vegetation management activities is generally managed by contractors removing slash and disposing at a facility of their choice. If wood greater than four inches in diameter cannot be removed from a property due to logistical constraints, SCE contractors will generally perform “lop &amp; scatter” techniques for limbs and leave larger trunks for natural decomposition.
d.	As stated in SCE’s 2026-2028 WMP, “Reducing slash from Vegetation Management initiatives
is a standard prudent practice conducted during and after Vegetation Management activities, as documented in SCE’s contractor Statement of Work. SCE requires Vegetation Management contractors to include debris removal as part of their vegetation management activities, with a few exceptions such as remote forested areas where lopping and scattering of debris is permitted by land agencies or when requested by customers” (p.346). Below is a screenshot of an excerpt from SCE’s Vegetation Management contractor Statement of Work, effective January 2025.  
e. Please refer to 1d above.</t>
  </si>
  <si>
    <t>https://www.sce.com/sites/default/files/AEM/Wildfire%20Mitigation%20Plan/2026-2028/OEIS-P-WMP_2025-SCE-007.zip</t>
  </si>
  <si>
    <t>02.a-e</t>
  </si>
  <si>
    <t>VM-8 Targets: In Table 4-1 on page 27 of the 2026-2028 Base WMP, SCE lists 1,988 circuit miles of overhead transmission lines in HFTD Tier 2 and 2,429 circuit miles in HFTD Tier 3, for a total of 4,417 circuit miles within the HFTD. In Table 9-2 on page 331 of the 2026-2028 Base WMP, for Inspections for Vegetation Clearance from Transmission Lines (VM-8) SCE lists a “Cumulative Quarterly Target for 2026, Q4”, of “3,800 circuit miles within transmission system in HFRA”, a “% HFTD Covered in 2026” of “100%”, and a “% Risk Reduction for 2026” of “0.37%”. a. Provide the number of transmission circuit miles within SCE’s HFRA. b. Provide the percentage of transmission circuit miles within the HFTD that are also within SCE’s HFRA. c. Explain the difference in the HFTD circuit miles listed in Table 4-1 and the VM-08 target. d. Is the “% of HFTD Covered in 2026” in Table 9-2 for VM-8 calculated using the 3,800 circuit mile target as the total number of circuit miles inspected? i. If no, provide the values used to calculate “% HFTD Covered in 2026” and explain how they were chosen. ii. If no, provide the “% of HFTD Covered in 2026” using the 3,800 circuit mile target as the total amount of work done. e. Is the “% Risk Reduction for 2026” in Table 9-2 for VM-8 calculated using the 3,800 circuit mile target as the total number of circuit miles inspected? i. If no, provide the values used to calculate “% Risk Reduction for 2026” and explain how they were chosen. ii. If no, provide the “% Risk Reduction for 2026” using the 3,800 circuit mile target as the total number of circuit miles inspected.</t>
  </si>
  <si>
    <t>SCE clarifies that the % HFTD covered in 2026 for VM-8 is 86% rather than 100% documented in Table 9-2. SCE identified this typographical error and will submit a correction as part of non-substantive errata due by 6/30/25. SCE also identified a similar typographic error for the % HFTD covered in 2026 for VM-7 and will correct this as part of the non-substantive errata.
b. 100% of transmission circuit miles in HFTD are within SCE’s HFRA. SCE uses a 200-foot buffer extended from the HFTD to account for possible internal mapping discrepancies of assets as an additional margin for scoping enhanced wildfire mitigation activities.
c. Please refer to the response to 2a above.
OEIS-P-WMP_2025-SCE-007: 02.a-e
Page 2 of 2
d. Yes, % HFTD covered in 2026 is calculated using the 3,800 transmission circuit miles target out of the total of 4,417 transmission circuit miles, which equals 86%. Please refer to the response to 2a above for additional details.
e. Yes.</t>
  </si>
  <si>
    <t>MGRA-SCE-006</t>
  </si>
  <si>
    <t>MGRA-6-1.a-b</t>
  </si>
  <si>
    <t>Data Request Follow-Ups
Response to 5-1 correctly noted that the original request “mischaracterizes ignitions and wire downs
on bare wire as potentially attributed to covered conductor
circuits”.
a. Requested information is for the specific conductor type of the infrastructure nearest the
ignition (i.e. if a fire resulted from a transformer on a pole having covered conductor on both sides
of the pole, that would be associated with “covered conductor”). Ignitions should also be 1) primary
conductor only and 2) CPUC reportable. Results should be consistent with historically reported
results in file 2-1.a-f_MGRA-SCE-002_Q2-1.xlsx.
b. An attempt was made to derive aforementioned ignition data from the GIS data provided in DR
MGRA-1. These results are in attached in file
SCE_Ignitions_JoinedLineData_2024.xlsx.
Please validate the following Ignition ID summary for consistency with reported SCE CPUC data:
Covered conductor:
FIPA_2024_0303_2336
FIPA_2024_0516_0930
FIPA_2024_0718_1136
FIPA_2024_0727_1933
Bare wire:
FIPA_2024_0309_0614
FIPA_2024_0310_2232
FIPA_2024_0405_0840
FIPA_2024_0728_1243
FIPA_2024_0730_0000
FIPA_2024_0815_0853_1
FIPA_2024_0818_1730
FIPA_2024_0827_1411</t>
  </si>
  <si>
    <t>6.1.a) Please refer to the associated Excel file titled “MGRA_SCE_006_6_1a.xlsx” for the counts by year of Primary system CPUC Reportable ignition events where the nearest conductor was bare versus covered conductor. The numbers include non-conductor ignitions, such as equipment related ignitions and may not have involved covered conductor.
6.1.b) Please refer to the associated Excel file titled “MGRA_SCE_006_6_1b.xlsx” for verification on provided FIPA events and covered conductor status. To be clear, all attempts to identify conductor type were correct except for FIPA_2024_0310_2232.
A column was also added to distinguish if the ignition was on the Primary Distribution system. These events can include ignitions related to other assets/equipment and not solely involving the covered conductor itself.</t>
  </si>
  <si>
    <t>https://www.sce.com/sites/default/files/AEM/Wildfire%20Mitigation%20Plan/2026-2028/MGRA-SCE-006.zip</t>
  </si>
  <si>
    <t>MGRA-6-2</t>
  </si>
  <si>
    <t>MGRA 5-2 requested that root cause information be provided for the 2024
reportable ignitions. The provided response does not contain cause information.
Provide non-confidential root cause summaries for these ignitions.</t>
  </si>
  <si>
    <t>SCE objects to this Question as vague and ambiguous. Subject to these objections, SCE responds as
follows:
For the three line items referenced in SCE's previous response to data request MGRA-5-2, SCE
provided suspected initiating events in columns P, Q, and R and contributing factors in column T of
the spreadsheet attachment. Below is additional information for each of the “suspected initiating
events” in column P of the spreadsheet for each of those three line items:
• Line [1] – “Contact From Object” refers to a vehicle hitting our pole.
• Line [2] – “Equipment/Facility Failure” refers to a splice failure.
• Line [3] – “Contact From Object” refers to a vegetation tree fall-in.</t>
  </si>
  <si>
    <t>MGRA-6-3</t>
  </si>
  <si>
    <t>Regarding SCE’s response to MGRA 4-16, MGRA is not requesting the data points shown in Figure
5-29, but rather the demarcations that are clearly drawn on the map to designate climate zones. This
is not confidential data. Please provide designated climate zones as a GIS file.</t>
  </si>
  <si>
    <t>Please see the attached zipped file entitled “Fire_Climate_Zones_v3.zip” which contains a GIS file
of SCE’s Fire Climate Zones represented in Figure 5-29.</t>
  </si>
  <si>
    <t>5.2.2.2.2.2 Updated Fire Weather Day Methodology</t>
  </si>
  <si>
    <t>SPD-SCE-WMP20206-001</t>
  </si>
  <si>
    <t>Provide SPD with the confidential versions of SCE’s 2026-2028 Wildfire Mitigation Plan (WMP) and any confidential associated documents or attachments submitted to the Office of Energy Infrastructure and Safety (Energy Safety).
a. Provide SPD with any confidential responses to data requests that SCE sent to Energy Safety or any other party since May 16, 2025. Include any attachments, appendices or datasets in the native format that were sent to Energy Safety or any other party with the confidential data requests. Submit all of the materials to Kiteworks packaged in a single zip file and organized according to the following folder structure:
i.	Party Name (i.e. Energy Safety, Cal Advocates, MGRA, TURN etc.)
ii.	DR Name (i.e. SPD-SDGE-WMP2026-001)
1.	Place the original data request in this folder
2.	Place the confidential data request responses in this folder.
iii.	Attachments
1.	Place any confidential attachments to the data request responses in this folder.</t>
  </si>
  <si>
    <r>
      <rPr>
        <sz val="9"/>
        <color rgb="FFFF0000"/>
        <rFont val="Times New Roman"/>
        <family val="1"/>
      </rPr>
      <t>CONFIDENTIAL
The Attachment(s) Are Marked Confidential In Accordance With Applicable Law and Regulation.
Basis for Confidentiality In Accompanying Confidentiality Declaration.
Public Disclosure Restricted.</t>
    </r>
    <r>
      <rPr>
        <sz val="9"/>
        <color theme="1"/>
        <rFont val="Times New Roman"/>
        <family val="1"/>
      </rPr>
      <t xml:space="preserve">
Please see attached for confidential responses to data requests that Southern California Edison sent
to parties since May 16, 2025 in connection with SCE’s 2026-2028 Wildfire Mitigation Plan.</t>
    </r>
  </si>
  <si>
    <t>https://www.sce.com/sites/default/files/AEM/Wildfire%20Mitigation%20Plan/2026-2028/SPD-SCE-WMP2026-001%20Q.01%20-%20Answer.pdf</t>
  </si>
  <si>
    <t>Multiple</t>
  </si>
  <si>
    <t>MGRA-SCE-007</t>
  </si>
  <si>
    <t>MGRA-7-1</t>
  </si>
  <si>
    <t>MGRA-7-1 Additional information is requested regarding responses to DRs 1, 5-1, and 6-1:
Regarding Response 6-1a and associated file MGRA_SCE_006_6_1a.xlsx, the file shows for 2024 16 nearest covered conductor and 13 nearest bare wire reportable primary HFTD ignitions, a total of 29 ignitions.
a.	Analyzing the ignitions reported in DR1 shows a total of 33 HFTD ignitions in 2024. Coupling these to line data shows that only 22 are on primary conductors. Some of these travelled &lt; 3 meters or self-extinguished and it is not known whether they are reportable. Please resolve this discrepancy.
b.	The 16 covered conductor conditions shown for 2024 are substantially more than any other year. Does this represent an actual increase in the number of covered conductor ignitions or is it a result of different methods being used for previous
years? If an actual increase, what is the cause?</t>
  </si>
  <si>
    <t xml:space="preserve">This data request inaccurately states there were 16 ignitions nearest covered conductor and 13 ignitions nearest to bare wire, when it is actually 16 nearest bare wire and 13 nearest covered conductors.
7-1	a) The ignition information provided in DR1 used Quarterly Data Report (QDR) geospatial data in its response. The QDR data includes ignitions captured at a snapshot in time and has a cut-off date near the beginning of each new quarter. The ignition review process can take time to validate information and gather additional fields associated with the ignition. In-flight reviews, based on needing to validate whether the ignition was Reportable, may limit the count around the time of these cut-off dates. The delta of 7 primary ignitions between the two data sets is attributed to the ignition review being completed after each QDR quarter’s cut-off date (e.g., ignition happened in March but review completed mid-April). The data provided in recent requests is provided from our database for ignitions rather than from a QDR.
	b) The 13 ignitions on our primary system being higher than previous years can be attributed to various factors. For example, over time, more covered conductor is installed in our system and therefore a higher number of ignitions where covered conductor is installed can occur from failures such as vehicles hitting poles, lightning strikes, and other non-covered conductor equipment failures. 2024 also saw an increase in ignitions across California due to drier vegetation after more precipitation in 2022 and 2023, which can be seen by taking the delta in the bare wire HFRA &amp; Non-HFRA tabs irrespective of covered conductor being installed.
</t>
  </si>
  <si>
    <t>https://www.sce.com/sites/default/files/AEM/Wildfire%20Mitigation%20Plan/2026-2028/MGRA-SCE-007.zip</t>
  </si>
  <si>
    <t>MGRA-7-2</t>
  </si>
  <si>
    <t>Regarding the response to 6-1b,
a.	Confirm that FIPA_2024_0310_2232 occurred on or associated with covered conductor and not bare wire.
b.	Is the list provided by MGRA of 13 ignitions in the HFTD a complete set of the reportable ignitions on primary circuits in 2024? If not please provide additional ignition IDs that are in HFTD, reportable, and on primary lines.</t>
  </si>
  <si>
    <t>7-2	a) It can be confirmed that FIPA_2024_0310_2232 occurred where covered conductor was installed and not bare wire.
7-2	b) The list provided by MGRA is not a complete set of reportable ignitions on primary circuits in 2024. Please see the attached Excel file titled “MGRA_SCE_WMP26_7_2b.xlsx” for reportable ignition IDs that are in HFRA and associated with our Distribution Primary system in 2024.</t>
  </si>
  <si>
    <t>MGRA-7-3</t>
  </si>
  <si>
    <t>Is the WRF model data, particularly downforce, and u and v components of wind used as hourly data to train SCE’s sub-model, or is it used as an aggregate? If aggregated, what period is it aggregated over?</t>
  </si>
  <si>
    <t>Downforce variables start as hourly maximum downforce data for each wire on each pole. This is calculated using hourly u and v wind components. These values are summed across 5 years of observation.</t>
  </si>
  <si>
    <t>MGRA-7-4</t>
  </si>
  <si>
    <t>How is the variable max_of_sum_of_seg_downforce calculated? Over what period is the maximum determined?</t>
  </si>
  <si>
    <t>Downforce data is calculated as a 5-year sum on each wire attached to a pole, based on the hourly data. The pole data is merged with the segment data, and then the values associated with each segment are aggregated by the maximum to create max_of_sum_of_seg_downforce.</t>
  </si>
  <si>
    <t>MGRA-7-5</t>
  </si>
  <si>
    <t>How is the variable max_wind_magnitude calculated? Over what period is the maximum determined?</t>
  </si>
  <si>
    <t>The maximum windspeed recorded over a minute of observation at the ADS observation site is provided as an annual maximum by ADS. The ADS data is filtered to the most recent year after 2018, and then uses the 3 nearest neighbors to each segment to create a distance-weighted average value.</t>
  </si>
  <si>
    <t>MGRA-7-6</t>
  </si>
  <si>
    <t>How is the variable Log_Windforce calculated?</t>
  </si>
  <si>
    <t xml:space="preserve">The Log_Windforce data is the natural log of the final sum_of_sum_of_seg_downforce values for each segment plus one. The one is added so that all values are positive.
 </t>
  </si>
  <si>
    <t>MGRA-7-7</t>
  </si>
  <si>
    <t>Please provide the data used to create Figure 9 and Figure 10 in a spreadsheet.</t>
  </si>
  <si>
    <t>Please refer to the attached documents: 2024 OHCM EFF Feature Importance.xlsx for Figure 9 and 2024 OHCM CFO Feature Importance.xlsx for Figure 10.</t>
  </si>
  <si>
    <t>MGRA-7-8</t>
  </si>
  <si>
    <t>Can scaled importance as a function of variable (CFO, Figure 9) be calculated for individual drivers? If so please provide tabular data for animal, vehicle, and vegetation drivers.</t>
  </si>
  <si>
    <t>The version of H2O in Rstudio on which the model was created does not support exporting contributions by class for multinomial models.</t>
  </si>
  <si>
    <t>008</t>
  </si>
  <si>
    <t>OEIS-P-WMP_2025-SCE-008</t>
  </si>
  <si>
    <t>Regarding Risk Model Validation:
On page 139 of SCE’s 2026-2028 Base WMP, SCE states that in 2022 it “began developing a more formal validation process of its risk models for transmission using field input.”
a.	Provide any supporting procedures and documentation relating to the validation referenced by that statement.
b.	Provide a list of risk models and associated risk model components that are included as part of this validation process.
c.	Provide a list and description of the various risk model updates SCE has made as a result of this validation process.
d.	Describe the frequency and schedule for which this validation process occurs.</t>
  </si>
  <si>
    <t>a.	Please see the attached document titled “OEIS-SCE-008 01_JG-Transmission_San Jacinto Grid_Analysis_Project_Summary_Redacted.pdf,” which contains a summary of the referenced validation process. Personal identifying information has been redacted. SCE solicits feedback from grid Senior Patrolmen to help ensure alignment with the risk methodology. Doing so allows additional input and considerations from the field. Such feedback is then considered in the annual transmission inspection scope release.
b.	SCE takes into account both the probability of ignition (POI) and consequence models when soliciting feedback from transmission personnel.
c.	The Technosylva risk model updates for WRRM 7.6 have been supported by the field input in previous years.
d.	This process takes place yearly in preparation for the next year’s scope release.</t>
  </si>
  <si>
    <t>https://www.sce.com/sites/default/files/AEM/Wildfire%20Mitigation%20Plan/2026-2028/OEIS-P-WMP_2025-SCE-008.zip</t>
  </si>
  <si>
    <t>5.6 Quality Assurance and Quality Control</t>
  </si>
  <si>
    <t>5.6.1 Independent Review</t>
  </si>
  <si>
    <t>02</t>
  </si>
  <si>
    <t>Regarding Wildfire Vulnerability:
On page 97 of SCE’s 2026-2028 Base WMP, SCE describes how it uses access and functional needs (AFN) and non-residential critical infrastructure (NRCI) multipliers as part of its wildfire vulnerability calculation.
a.	Explain why SCE has decided to use AFN and NRCI multipliers in order to represent wildfire vulnerability, and include an explanation of what other metrics SCE has explored to represent wildfire vulnerability.
b.	Explain how SCE has validated the use of AFN and NRCI multipliers, including the results of such validations.
c.	Provide a narrative description of how use of the AFN and NRCI multipliers has impacted
SCE’s risk scores,
d.	Provide a list of the changes to risk ranking of circuit segments based on the changes to risk scores due to incorporating AFN and NRCI as multipliers.</t>
  </si>
  <si>
    <t>A)	SCE has decided to use Access and Functional Needs (AFN) and Non-Residential Critical Infrastructure (NRCI) multipliers to represent wildfire vulnerability because of their ability to highlight and prioritize areas and populations that are more susceptible to wildfire consequences. The AFN score for each circuit addresses multiple customer criteria, including: Critical Care, Disabled, Medical Baseline, Low Income, limited English, pregnant, and children. Similar to the AFN score, the NRCI score of each circuit incorporates those customers in the Healthcare and Public Health, water and Wastewater Systems, Emergency Services, Communication, Transportation, Government Facilities, or Energy Sectors.
Wildfire vulnerability in the IWMS strategy is considered when evaluating locational risk factors such as Communities of Elevated Fire Concern, locations with high fire frequency and population egress concerns.
B)	SCE first described its AFN and NRCI Multipliers in its 2021 WMP. Since then, SCE has appreciated feedback and dialogue on the derivation and application of these multipliers.
OEIS-P-WMP_2025-SCE-008: 02
Page 2 of 2
These multipliers help make reasonable estimates of the impacts to customers with AFN and NCRI to be incorporated into SCE’s wildfire risk model outputs. SCE continues to welcome feedback and collaboration from stakeholders throughout the WMP process and looks forward to continuing this dialogue, including in the upcoming June OEIS workshop.
C)	SCE describes the application of these multipliers in Chapter 5 of its WMP, and summarizes the methodology and application below. SCE’s response to part (d) illustrates the impact of these multipliers on risk scores.
The Safety Consequence Calculation is:
Safety Index = [(# of Fatalities) + (1/4 * # of Serious Injuries)] * Wildfire Vulnerability
Where
𝑊𝑖𝑙𝑑𝑓𝑖𝑟𝑒 𝑉𝑢𝑙𝑛𝑒𝑟𝑎𝑏𝑖𝑙𝑖𝑡𝑦𝐶𝑖𝑟𝑐𝑢𝑖𝑡 = 𝐴𝐹𝑁 𝑀𝑢𝑙𝑡𝑖𝑝𝑙𝑖𝑒𝑟𝐶𝑖𝑟𝑐𝑢𝑖𝑡 × 𝑁𝑅𝐶𝐼 𝑀𝑢𝑙𝑡𝑖𝑝𝑙𝑖𝑒𝑟𝐶𝑖𝑟𝑐𝑢𝑖𝑡
𝐴𝐹𝑁 𝑆𝑐𝑜𝑟𝑒𝑐𝑖𝑟𝑐𝑢𝑖𝑡
𝐴𝐹𝑁 𝑀𝑢𝑙𝑡𝑖𝑝𝑙𝑖𝑒𝑟𝑐𝑖𝑟𝑐𝑢𝑖𝑡 = 1 +
𝑁𝑅𝐶𝐼 𝑀𝑢𝑙𝑡𝑖𝑝𝑙𝑖𝑒𝑟𝑐𝑖𝑟𝑐𝑢𝑖𝑡 = 1 +
𝐴𝐹𝑁 𝑆𝑐𝑜𝑟𝑒𝑀𝐴𝑋
𝑁𝑅𝐶𝐼 𝑆𝑐𝑜𝑟𝑒𝑐𝑖𝑟𝑐𝑢𝑖𝑡
D)	See attachment “OEIS-SCE-008 Q2”.
𝑁𝑅𝐶𝐼 𝑆𝑐𝑜𝑟𝑒𝑀𝐴𝑋
In summary, each circuit has an AFN and NRCI score. The “AFN Multiplier”, for each circuit, is calculated by dividing the circuit’s AFN score by the maximum AFN score amongst all circuits and adding one. The overall impact is that the multiplier score will always be between 1 and 2. The same methodology is used for the ‘NRCI Multiplier”. The product of these two multipliers, at the circuit level, is what SCE refers to as the “Wildfire Vulnerability.” The Wildfire Vulnerability is then used as a multiplier to the “Safety Index Score.”</t>
  </si>
  <si>
    <t>5.2.2.3 Risk</t>
  </si>
  <si>
    <t>03</t>
  </si>
  <si>
    <t>Regarding Fire Weather Methodology:
On pages 82 to 89 of SCE’s 2026-2028 Base WMP, SCE describes its updated fire weather day selection process, including defining fire climate zones (FCZ), as well as using fire behavior matrix (FBM) and fire behavior outcome (FBO).
a.	Describe what step(s) within SCE’s integrated wildfire mitigation strategy (IWMS) risk framework is/are impacted by SCE’s new fire weather methodology.
b.	Describe how the implementation of SCE’s new fire weather methodology has impacted the output of the IWMS risk framework, including any changes to the miles associated with each IWMS risk category (defined in Table SCE 5-02, on page 59 of SCE’s 2026-2028 Base WMP)</t>
  </si>
  <si>
    <t>a.	In the previous fire simulation and its wildfire consequence quantifications, SCE had used the worst 444 fire weather days across its service territory, focusing on HFRA, in the match drop simulations. In the updated model that was completed later last year, SCE used an updated fire weather day selection process, including defining fire climate zones (FCZ), as well as using fire behavior matrix (FBM) and fire behavior outcome (FBO), to select the fire weather days at the FCZ level, which provides more refined and localized fire weather information for the fire simulation engines. The results from the new model (FireSight8) provide input (specifically, the number of acres burned within the first 8 hours of an ignition) to the IWMS risk framework.
b.	These changes can impact fire simulation results and some miles associated with each IWMS risk category (see table below for miles based on results from FireSight8). SCE continues to evaluate these results.</t>
  </si>
  <si>
    <t>04</t>
  </si>
  <si>
    <t>Regarding SCE’s IWMS Risk Framework:
a.	Describe how ignition risk is integrated into SCE’s IWMS risk framework.
b.	Describe how SCE’s risk model outputs are integrated into SCE’s IWMS risk framework.</t>
  </si>
  <si>
    <t xml:space="preserve">a.	SCE’s IWMS risk framework focuses on the consequences of an ignition and the impacts to communities. The IWMS has 3 different categories to capture the different level of severity that fires may impact communities:
•	“Severe” Category, where the 8-hour fire simulation yields 10,000+acres, the location poses significant egress issues if a fire were to start at those locations, wind speeds will be significantly above SCE’s current covered conductor wind speed thresholds, or where terrain, construction, and other factors could lead to smaller, fast-moving fires threatening populated locations under normal weather conditions;
•	“High Consequence” Category, where the 8-hour fire simulation yields acres burned between 300 acres and 10,000 acres; and
•	“Other HFRA” Category, where the 8-hour fire simulation yields acres burned below 300 acres.
As part of is wildfire mitigation strategy, SCE uses ignition risk to help evaluate and scope certain initiatives.
b.	SCE’s risk model generates outputs that estimate the potential acres burned resulting from an ignition. This output is used to inform IWMS categorization based on acres burned, as discussed in response to part (a).
 </t>
  </si>
  <si>
    <t>5.2.1.2 IWMS Risk Framework</t>
  </si>
  <si>
    <t>05</t>
  </si>
  <si>
    <t xml:space="preserve">Regarding Wildland Urban Interface (WUI) Buffer:
On page 160 of SCE’s 2023-2025 Base WMP, SCE states that as part of its HFRA boundary assessment, SCE creates/adds a 600-ft buffer from a WUI boundary into urbanized landcover.
a.	Is this buffer still included within SCE’s HFRA?
i.	If not, explain why.
ii.	If so, explain how this is captured within SCE’s 2026-2028 Base WMP including how it impacts decision making on grid hardening installations.
</t>
  </si>
  <si>
    <t>a. SCE has never included a 600-ft buffer from WUI boundaries into urbanized landcover as a part of its HFRA. SCE has in the past produced a map with a 600-ft buffer from overhead assets in WUI as part of its process to review HFRA boundaries. SCE compared this buffer area to other data, including historical fire scars and wildfire consequence models, to determine which areas should be added to the HFRA.
i.	SCE uses Silvis Labs Wildland-Urban Interface (“WUI”) data and urbanized landcover data from Technosylva Fuels 2030 (LandFire 2016 updated with additional classifiers from Technosylva) in assessing the boundaries of SCE's HFRA and proposed additions to the HFTD (see SCE's 2026- 2028 WMP, pp. 132-133).
Use of a 600-ft buffer from overhead assets in WUI may be confused with footnote 101 on the same page 160 of SCE’s 2023-2025 WMP, which states that in applying wildfire mitigations, “SCE uses a 200-foot buffer extended from the HFTD to account for possible internal mapping discrepancies of assets.” That 200-foot buffer is still included in SCE’s HFRA.
ii.	N/A</t>
  </si>
  <si>
    <t>6.2.1.2  Risk Impact of Activities</t>
  </si>
  <si>
    <t>MGRA-SCE-008</t>
  </si>
  <si>
    <t>MGRA-8-1</t>
  </si>
  <si>
    <t>Risk Tiers and PSPS Damage
Provide a GIS file equivalent to Figure 5-54 showing SCE top and bottom risk tiers. This does not have to be detailed down to the circuit segment level.</t>
  </si>
  <si>
    <t xml:space="preserve">Regarding Figure 5-54, the data is publicly available for download from www.sce.com/wmp in the “Supporting Documents” section, entitled “SCE 2026-2028 WMP GIS Layers (ZIP)”.
 </t>
  </si>
  <si>
    <t>https://www.sce.com/sites/default/files/AEM/Wildfire%20Mitigation%20Plan/2026-2028/MGRA-SCE-008.zip</t>
  </si>
  <si>
    <t>5.5 Risk Analysis Results and Presentation</t>
  </si>
  <si>
    <t>5.5.1.1 Geospatial Maps of Top-Risk Areas within the HFRA</t>
  </si>
  <si>
    <t>MGRA-8-2</t>
  </si>
  <si>
    <t>Risk Tiers and PSPS Damage
Below is a list of the IDs of SCE 2024 PSPS damage events. Please assign the risk tier as shown in Figure 5-54 that applied to each of the circuit segments involved with these damage events.
EventID
11-04-2024_ARABIA
11-04-2024_WARHAWK
11-04-2024_BROADCAST
11-18-2024_BIRCHIM
11-04-2024_CALSTATE
12-14-2024_CALSTATE
11-04-2024_CARMELITA
12-14-2024_ENERGY
11-04-2024_CASTRO
11-04-2024_DAVENPORT
11-04-2024_ENERGY</t>
  </si>
  <si>
    <t>Below are the risk tiers assigned to each circuit requested, as shown in Figure SCE 5-54.
11-04-2024_ARABIA - Bottom 80% Risk
11-04-2024_WARHAWK - Bottom 80% Risk
11-04-2024_BROADCAST - Bottom 80% Risk
11-18-2024_BIRCHIM - Bottom 80% Risk
11-04-2024_CALSTATE - Bottom 80% Risk
12-14-2024_CALSTATE - Bottom 80% Risk
11-04-2024_CARMELITA- Bottom 80% Risk
12-14-2024_ENERGY- Top 5% Risk
11-04-2024_CASTRO - Bottom 80% Risk
11-04-2024_DAVENPORT - Top 5% Risk
11-04-2024_ENERGY - Top 5% Risk</t>
  </si>
  <si>
    <t>SPD-SCE-WMP2026-002</t>
  </si>
  <si>
    <t>Previously SPD requested information (see SPD_WSPS_SCE_2025_001_CC_Info –
Original.xlsx attached) regarding Covered Conductor ignitions. The number of ignitions in 2024
is much higher than previous years. SCE did not report CC ignitions after July, but SPD noted
that SCE continued to have ignitions in other areas of its service territory after July. Verify,
update and resubmit the attached CC ignition data set with the latest information according to
the previously submitted request re-produced below:
a. Provide a list of each ignition related to primary lines which are covered conductor
from 2014 through 2024.
i. Provide the list in the same format as the ignitions data submitted yearly which
are available on this website: Wildfire and Wildfire Safety.
ii. Indicate which ignitions were related to covered conductor installed after
2017 versus before 2017.
iii. Include ignitions associated with the secondary voltage lines which are
connected to the covered conductor primary lines. For instance, the list should
include ignitions associated with a service drop, or secondary line which
branch off the covered conductor primary line. Indicate if the secondary
voltage line was covered.
iv. Include ignitions associated with devices and other components that are
connected to the covered conductor primary overhead line. For instance, the list
should include ignitions associated with a transformer which is connected to the
covered conductor.</t>
  </si>
  <si>
    <t>Please see the file titled “SPD_SCE_WMP2026_002_1a.xlsx” attached to this response. Data provided are HFRA CPUC Reportable events in the format provided in SCE’s yearly submission. These ignitions are on lines where Covered Conductor has been installed as part of SCE’s wildfire mitigation strategy. Columns X through AA are responses to questions i-iv.
SCE notes that its Wildfire Covered Conductor Program (WCCP) started in late 2018, so all data is necessarily post-2017. And as indicated in the spreadsheet, of the 27 ignitions associated with covered conductor equipment documented over the historical period, the vast majority were less than ¼ of one acre.</t>
  </si>
  <si>
    <t>https://edisonintl.sharepoint.com/:u:/t/Public/Misc/EbO2c3bZz5BKsr1UiY1H5pkBf21v-U7tGTV3fCyfvA-DFA?e=fXGTFf</t>
  </si>
  <si>
    <t>Provide a list of ignitions in 2023, 2024 and Q1 2025 on circuits protected by REFCL.
a. Provide the data in the same format as part 1(a)i above.
b. Add a column indicating if the circuit was protected by REFCL-GFN (SH-17)
or by REFCL-GC (SH-18).
c. Provide a confusion matrix for SH-17 and SH-18 for 2023, 2024 and Q1 2025 (if
available) for when the REFCL device did not operate as designed. [As an example, see
Table 7, page 707 of SCE 2026-2028 Base WMP].</t>
  </si>
  <si>
    <t>a) Please see the file titled “SPD_SCE_WMP2026_002_2a.xlsx” attached to this response. Data
provided are CPUC Reportable events in the format provided in SCE’s yearly submission. The
ignition is on a circuit where either REFCL-GFN or REFCL-GC was installed prior to the ignition
occurring.
b) Column X (REFCL Type/Status) is a response to question 2, part b.
c) The one event does not lend to such analysis. In lieu of that, please see the following explanation
for the event. The one ignition event was identified in conjunction with the REFCL projects.
The ignition was from a car hit pole and downed wire. The REFCL GFN was bypassed to allow for
updates to improve the system when the fault occurred, and because it was bypassed it was not
capable of operating to limit ground fault energy or reducing ignition risk.</t>
  </si>
  <si>
    <t>8.2.5.1 Rapid Earth Fault Current Limiter – Ground Fault Neutralizers</t>
  </si>
  <si>
    <t>SCE plans to augment VM-7 by increasing the use of remote sensing technologies in its
inspections and introduce the use of CanopySense.1
a. Presents the results of any pilot studies that SCE has conducted on remote inspections.
b. SCE has approximately 4400 miles of OH transmission and 9500 miles of OH
distribution. Please present the current planned mileage in either graphical or tabular
form for each type of vegetation inspection (i.e. routine line clearing, HTMP, Dead
and Dying tree removal,
Pole Brushing) for OH Transmission and OH Distribution. The sample table below
is a guide. Note, this example shows only a subset of the requested data.
Table 1: Sample Table
c. Please describe the Selection Process for targeted areas for remote sensing.
Please explain how circuits are selected (or not selected) for LiDAR inspections.
Similarly, how are circuits selected for Satellite inspections?
d. Please describe how does SCE plan to perform QA/QC on remote sensing
inspections to ensure the overall quality of inspections is maintained over time?
Please include sample sizes and the goals of the QA/QC program (i.e. achieve
95% accuracy)
e. Provide a confusion matrix for LiDAR and a confusion matrix for satellite
inspections based on the data SCE has collected so far.</t>
  </si>
  <si>
    <t>a. The remote sensing proof-of-concept for vegetation field inspections resulted in clearance measurements that were aligned with the quality of manual ground-based inspector clearance measurements. The initial proof-of-concept and solution analysis design have been performed, and the pilot phase will begin near the end of this year. After completing a successful pilot, we plan to operationalize remote sensing inspections for all circuit miles across the entire service area.
b. Upon completion of pilot, SCE plans to implement and operationalize the remote sensing solution system-wide for Routine Line Clearing (VM-7 &amp; VM-8). SCE plans to inspect all HFRA line miles via remote sensing (LiDAR and/or other imagery sources) in 2026 and future years. Ground inspection forecasts are under development. We are still evaluating the applicability of remote sensing technologies for structure brushing, HTMP and Dead and Dying Tree programs.
c. Because SCE plans to implement remote sensing technology systemwide there is no selection process for specific circuits. Please note the technical solution’s current primary data source is LiDAR as satellite imagery has not yet provided the resolution necessary to meet our clearance measurement accuracy requirements. We will continue to evaluate the implementation of satellite imagery to supplement our remote sensing processes.
d. Several QA/QC activities will be performed throughout the remote sensing inspections workflow. These will include: 1) QC to validate data accuracy from the remote sensing acquisition workflow step, and 2) QC will be performed at the same sampling levels of the existing field QC program to verify that remote sensing inspections of trees comply with regulatory and internal clearance requirements and that no trees requiring trim prescriptions were missed.
e. Given we are moving into the pilot phase, we do not have a confusion matrix at this time but will have one for 1) LiDAR and 2) ortho stereo imagery + digital surface models upon the completion of the pilot.</t>
  </si>
  <si>
    <t>9.2 Vegetation Management Inspections</t>
  </si>
  <si>
    <t>9.2.1.6   Updates</t>
  </si>
  <si>
    <t>In the previously submitted CC ignition data set referenced in the previous question, one of the
ignitions appears to have occurred after a vehicle hit a pole with a riser. SPD is not sure which
component was considered covered conductor. Confirm which component of the lines was
considered “covered conductor”: (1) the primary overhead lines, (2) the conducts in the riser, or (3)
the conductors of the underground system.</t>
  </si>
  <si>
    <t>The list of CPUC Reportable ignitions provided are ignitions that occurred on structures where
covered conductor has been installed as part of SCE’s wildfire mitigation strategy and does not
necessarily mean that covered conductor was involved in the ignition or that the ignition was due to
a failure mode that covered conductor is intended to address.
The component that was considered “covered conductor” was the primary overhead lines, and those
were not the source of the ignition.</t>
  </si>
  <si>
    <t>Fill in the data requested in the attached workbook titled “SPD-SCE-WMP2026-002
Template.xlsx”. This workbook must include all of the isolatable circuit segments in SCE’s
territory, similar to what was presented in the SCE 2025 Test Year GRC workbook titled
Confidential_TURN-SCE- 039_Q6.xlsx.2 All risk data should be based on the FireSight 8
modeling and any updates to probability of ignition used to inform the 2026-2028 Base WMP. All
mitigation data should be relevant to the mitigations presented in the 2023-2025 Base WMP and
the 2026-2028 Base WMP.
a. Follow the Field Descriptions in the “Instruction” spreadsheet to complete
the corresponding cells in the “Distribution”.
______________________
2 SCE 2025 Test Year GRC, Data Request Response to Data Request Set TURN-SCE-039, Question
6, Confidential_TURN-SCE-039_Q6.xlsx.</t>
  </si>
  <si>
    <t>Per the June 25, 2025 meeting between SCE and SPD staff, SCE is responding with our intended
approach to answering this question/template, as well as a tentative timeline.
SCE can provide the requested fields under the Field Topics “Isolatable Circuit Segment
Description”, “Risk Model Values”, and “Tranches” by Monday July 7th, but will strive to get this
out before the July 4th holiday. We will supplement that response with the requested information for
Covered Conductor and Targeted Undergrounding by July 11th.
However, much of the requested information is inconsistent with how SCE executes work, tracks
that execution, and records associated costs. That is especially true for non-asset-based work, and
for work that is executed on a basis that is not trackable by “miles” or even reasonably associated
with particular isolatable circuit segments. If SCE were to conduct such a novel analysis, many
additional assumptions would need to be made. In addition, any such new analysis would require
significant additional time to complete. Accordingly, SCE would like to have a follow-up call to
discuss the other requested information for mitigations other than CC and TUG to discuss other
potential options for providing that type of information.</t>
  </si>
  <si>
    <t>06</t>
  </si>
  <si>
    <t>Provide an updated copy of Confidential_TURN-SCE-039_Q6a.xlsx that incorporates the FireSight 8 modeling and any updates to probability of ignition used in the 2026-2028 Base WMP. 3 
a.	Include a field for Isolatable Circuit Segment.
b.	Provide an explanation for each variable listed in this dataset.
i.	Use a Matrix table to explain the relationships between the OBJECTID, M3D_FID, CIRCUIT_NAME, CIRCUIT_ID, CIRCUIT_FLOC_ID fields.
c.	Explain how the field CALC_POI is calculated.
i.	List the name of the datasets that were used to generate the values in this field.
d.	Explain how the field Acres Burned is calculated.
i.	List the name of the datasets that were used to generate the values in this field.
ii.	Explain why the field Acres Burned exhibits a value of 0.
e.	Explain the difference between the field “IWMS Severe Risk Area Primary Sub Tranche” in Confidential_TURN-SCE-039_Q6a.xlsx and the field “Reporting Tranche Criterion” in 5- 2.a-c_MGRA-SCE-005_Q2.xlsx. 4 
____________________________
4 SCE 2025 Test Year GRC, Data Request Response to Data Request Set MGRA-SCE-005, Question 5-2.a-c,
5-2.a- c_MGRA-SCE-005_Q2.xlsx.
5 SCE 2025 Test Year GRC, Data Request Response to Data Request Set TURN-SCE-039, Question 6, Confidential_TURN-SCE-039_Q6.xlsx.</t>
  </si>
  <si>
    <r>
      <t xml:space="preserve">CONFIDENTIAL
The Attachment(s) Are Marked Confidential In Accordance With Applicable Law and Regulation.
Basis for Confidentiality In Accompanying Confidentiality Declaration.
Public Disclosure Restricted.
</t>
    </r>
    <r>
      <rPr>
        <sz val="9"/>
        <rFont val="Times New Roman"/>
        <family val="1"/>
      </rPr>
      <t>a. See attached file “Confidential_TURN-SCE-039_Q6a_070225”. Note that IWMS Tranche
information is not included in this file because of certain challenges that SCE experienced to
update the previous Excel file to incorporate more recent FireSight 8 modeling at the
segment level. The data is accurate at the structure level, though there are some data issues
SPD-SCE-WMP2026-002: 06
Page 2 of 2
mapping the structures to the segment when attempting to incorporate FireSight 8 modeling.
The data is being updated, and SCE will submit a supplemental response to include that
information as soon as it is available.
b.
c. POI is derived from the asset failure machine learning models and calibrated to FIPA
ignitions. The asset models include overhead conductor, transformer, capacitor and switch
models. The predictions from the models are used to calculate the CALC_POI. See
“Appendix B Supplemental”, submitted as part of SPD-SC-WMP2026-002 Q22, for further
details on model documentation.
d. Acres burned is calculated using Technosylva FireSight match drop simulations that model
8 hour burns. Data sets for these simulations include fuels, weather, and structures. See
“Appendix B Supplemental”, submitted as part of SPD-SC-WMP2026-002 Q22, for further
details on model documentation.
e. The data fields in question both describe the criteria that designates a circuit segment as
Severe Risk Area in IWMS. Differences between the two datasets could be due to slight
differences in naming convention (e.g., PSPS versus Extreme High Wind Areas - PSPS
Plexels) or due to updates made to segment criteria due to modeling updates or prescriptive
Review and Revise scope assessment that is continuously occurring.</t>
    </r>
  </si>
  <si>
    <t>07</t>
  </si>
  <si>
    <t xml:space="preserve">Provide an updated copy of SCE 2025 Test Year GRC workbook titled Confidential_TURN-SCE- 039_Q6.xlsx that incorporates the FireSight 8 modeling and any updates to probability of ignition used in the 2026-2028 Base WMP.5
a.	Within the “WCCP”, “Combined” and “TUG” spreadsheets, include the fields “Reporting Tranche Criterion”, “Year REFCL is Enabled”, and “Pre-LoRE” as presented in 5-2.a- c_MGRA-SCE-005_Q2.xlsx.
b.	Within the “WCCP”, “Combined” and “TUG” spreadsheets, include the field “PIF Number” as presented in Confidential_ED-SCE-004_Q2_WCCP-TUG-RSEs.xlsx.6 </t>
  </si>
  <si>
    <r>
      <t xml:space="preserve">CONFIDENTIAL
The Attachment(s) Are Marked Confidential In Accordance With Applicable Law and Regulation.
Basis for Confidentiality In Accompanying Confidentiality Declaration.
Public Disclosure Restricted.
</t>
    </r>
    <r>
      <rPr>
        <sz val="9"/>
        <rFont val="Times New Roman"/>
        <family val="1"/>
      </rPr>
      <t>Please see the attached file, “Confidential_SPD-SCE-WMP2026-002 Q7”.</t>
    </r>
  </si>
  <si>
    <t>08</t>
  </si>
  <si>
    <t>Provide an updated copy of Confidential_iso_seg_risks_update.xlsx that incorporates the
FireSight 8 modeling and any updates to probability of ignition used in the 2026-2028 WMP.7
a. What is the relationship between the ID, PSPS_Section and CIRCUIT_SEGMENT
fields in the ISO Segments spreadsheet of the Confidential_iso_seg_risks_update.xlsx
workbook?
b. Does SCE have Consequence and Probability of Ignition data at the level of the ID
field? If so, explain how SCE aggregates that data to the PSPS_Section.
c. Explain the relationship between the PSPS_Section field and the Isolatable Segment ID
field in the Confidential_TURN-SCE-039_Q6.xlsx workbook?
d. Explain the relationship between the CIRCUIT_SEGMENT field and the
Isolatable Segment ID field in the Confidential_TURN-SCE-039_Q6.xlsx
workbook?
e. Explain the relationship between the ID field and the OBJECTID field in
the Confidential_TURN-SCE-039_Q6a.xlsx workbook?
f. Explain the relationship between the ID field and the M3D_FID field in
the Confidential_TURN-SCE-039_Q6a.xlsx workbook?
g. Explain the relationship between the CIRCUIT_SEGMENT field and the
CIRCUIT_ID field in the Confidential_TURN-SCE-039_Q6a.xlsx workbook?
________________________
7 SCE Data Request Response to Data Request Set SPD-WSPS-SCE-2025-002, Question 2,
Confidential_iso_seg_risks_update.xlsx.</t>
  </si>
  <si>
    <r>
      <t xml:space="preserve">CONFIDENTIAL
The Attachment(s) Are Marked Confidential In Accordance With Applicable Law and Regulation.
Basis for Confidentiality In Accompanying Confidentiality Declaration.
Public Disclosure Restricted.
</t>
    </r>
    <r>
      <rPr>
        <sz val="9"/>
        <rFont val="Times New Roman"/>
        <family val="1"/>
      </rPr>
      <t xml:space="preserve">
a. What is the relationship between the ID, PSPS_Section and CIRCUIT_SEGMENT fields in the ISO Segments spreadsheet of the Confidential_iso_seg_risks_update.xlsx workbook?
ID is the conductor ID from GESmall World (one of SCE’s connectivity systems).
PSPS_SECTION is the name used for isolatable circuit segment.
CIRCUIT_SEGMENT is the count of the isolatable cicuit segment for that particular circuit so COVE_1 is the first isolatable circuit segment in the circuit Cove.
b. Does SCE have Consequence and Probability of Ignition data at the level of the ID field? If so, explain how SCE aggregates that data to the PSPS_Section.
Yes, SCE has the probability of Ignition and Consequence at ID level. The Ignition Risk is summed up for all the ID parts of the isolatable circuit segment.
c. Explain the relationship between the PSPS_Section field and the Isolatable Segment ID field in the Confidential_TURN-SCE-039_Q6.xlsx workbook?
They are the same thing, just different naming.
d. Explain the relationship between the CIRCUIT_SEGMENT field and the Isolatable Segment ID field in the Confidential_TURN-SCE-039_Q6.xlsx workbook?
The Circuit Segment is the count of the isolatable circuit segments in the Circuit (1,2,3, etc...)
e. Explain the relationship between the ID field and the OBJECTID field in the Confidential_TURN-SCE-039_Q6a.xlsx workbook?
There is none. OBJECTID is a location-based ESRI ID.
f. Explain the relationship between the ID field and the M3D_FID field in the Confidential_TURN-SCE-039_Q6a.xlsx workbook?
The M3D_FID is the conductor ID in Map3d and ID is the conductor ID in GESmall World - different views of our connectivity data. g. Explain the relationship between the CIRCUIT_SEGMENT field and the CIRCUIT_ID field in the Confidential_TURN-SCE-039_Q6a.xlsx workbook?
CIRCUIT_ID is the ID for the circuit name, CIRCUIT_SEGMENT is the CIRCUIT name plus count of the isolatable circuit segment on the circuit</t>
    </r>
  </si>
  <si>
    <t>09</t>
  </si>
  <si>
    <t>Provide a process map that helps to visually explain the relationship between all of the different
fields listed in 6a.-6g.</t>
  </si>
  <si>
    <t>After a discussion with SCE, SPD clarified that this question seeks a process map for the fields in
question 8, not question 6. With that understanding, SCE responds as follows:
“CIRCUIT_SEGMENT” is used by SCE in a slightly different way than what is set forth in the data
request. Within SCE it is used to identify the isolatable circuit segment as a segment name and
number of the segment id, while in the data request it was used as the isolatable circuit segment.</t>
  </si>
  <si>
    <t>10</t>
  </si>
  <si>
    <t>In Section 8.2.2.2 of the SCE 2026-2028 Base WMP, SCE describes its intention to pilot Ground
level distribution system (GLDS) and At Grade Duct Bank (AGDB). Provide the number of
circuit miles that SCE intends to incorporate into its GLDS and AGDB pilots, respectively.
a. In its pilot, does SCE intend to implement GLDS across an entire isolatable circuit
segment? Explain.
b. In its pilot, does SCE intend to implement AGDB across an entire isolatable
circuit segment? Explain.</t>
  </si>
  <si>
    <t>SCE has not yet initiated a pilot for GLDS or identified a location for deployment. Consequently,
the number of circuit miles planned is currently unknown. Generally, GLDS will be suitable only
for limited applications, such as areas with restricted public access or light traffic. Therefore, it is
unlikely that an entire isolatable segment would meet these application criteria.
SCE is in the process of initiating a pilot to deploy approximately 0.13 miles of AGDB. This
location does not span an entire isolatable segment. Because the pilot is part of the evaluation phase,
SCE plans to limit its deployment to areas of the circuit that have low reliability or public safety
impact should an issue occur. Note that this pilot is subject to constructability and permitting
approvals.
Also note that within an isolatable segment, Integrated Wildfire Mitigation Strategy (IWMS)
categorizations for individual circuit segment IDs may vary. For example, 10% of an isolatable
segment can be classified as severe risk, 60% of an isolatable segment can be categorized as high
consequence, and 30% of an isolatable segment can be categorized as other HFRA. In this example,
SCE would only consider performing TUG or potential alternatives like AGDB and GLDS on the
10% of the isolatable segment that is severe risk per its Integrated Wildfire Mitigation Strategy
described in the WMP. An entire isolatable segment does not need to be undergrounded in order
for the undergrounded portion to have risk mitigation benefits – the undergrounded section would
still mitigate the risk drivers present at that section (e.g., contact from vegetation).</t>
  </si>
  <si>
    <t>8.2.1.3.2 Ground-Level Distribution System (GLDS) &amp; At Grade Duct Bank (AGDB)</t>
  </si>
  <si>
    <t>11</t>
  </si>
  <si>
    <t>In Section 8.2.2.3 of the SCE 2026-2028 Base WMP, it states that SCE intends to move forward on an estimated 130 miles of undergrounding in the HFRA and 23 miles in the non-HFRA pursuant to Governor Newsom’s letter of February 27, 2025.
a.	Are these 153 miles of undergrounding separate from the 260 miles of undergrounding listed in Table 8-1? Explain.
i.	Are they separate from the 440 miles of undergrounding that SCE stated in Table 8- 1 that it will “strive” to achieve? Explain.
b.	List how many HFRA and how many non-HFRA miles will be included in each of the “five tranches” described on page 236 of the 2026-2028 Base WMP.
i.	When were the covered conductor facilities listed in the fourth tranche installed? Are these facilities capable of safely distributing electricity?
ii.	What aspects does SCE need to consider when scoping an undergrounding project to replace covered conductor lines that may not exist for an undergrounding project that replaces bare conductor?
c.	Provide more information about the 19 additional miles in the non-HFRA mentioned on page 236 of the 2026-2028 Base WMP
d.	Will SCE be undergrounding secondary and service drops in all of the “five tranches” described on page 236 of the 2026-2028 Base WMP?
i.	If yes, explain how customers who previously connected to the overhead service drops are expected to connect to the new underground service drops?
1.	Will the customer need to pay to connect to the service drop? If so, how much? If not, why not?
ii.	If not, explain why.
e.	Since publishing its response to Governor Newsom on April 11, 2025, has SCE discussed internally whether or not to develop an Electric Undergrounding Plan to support an Application to the Commission to recover the costs of Targeted Undergrounding in the January 2025 Burn Scar? Describe those discussions and their outcome.
i.	Is SCE currently evaluating whether or not to develop an Electric Undergrounding Plan to recover the costs of undergrounding in the January 2025 Burn Scar?</t>
  </si>
  <si>
    <t>SCE notes that undergrounding miles are approximate and can potentially change as project phases advance between engineering, designs, etc.
11.a.	82 miles (81 miles in Malibu and 1 mile in Altadena) out of the 152 total miles included in SCE’s undergrounding rebuild plan were previously in scope for undergrounding and were part of the strive target. The 82 miles correspond roughly to portions of the first and second tranches. SCE currently plans to underground the remaining 71 miles – corresponding to portions of tranches 1-2 and entirety of tranches 3-5 – given that those miles still present significant risk and also qualify for Rule 15 undergrounding provisions for “new developments.” SCE continues to consider and evaluate its approach to undergrounding in the burn scar.
11.a.i.	See 11.a.i above.
11.b.	First tranche: Areas in Malibu that are in HFRA and currently do not have electrical service. SCE had scoped the majority of these miles as TUG pursuant to its IWMS prior to the January 2025 fires. This tranche also includes a project in Altadena that was scoped as TUG and already in-flight prior to the January 2025 fires but was extended to provide service to customers currently on generators. This tranche comprises approximately 19 miles (16 Malibu, 3 Altadena) of overhead distribution lines that will be undergrounded.
Second tranche: Areas in 1) Altadena where customers will be rebuilding where there is currently no electrical service or existing overhead facilities that connect two or more destroyed segments to avoid a patchwork of overhead and underground and 2) Malibu line segments that SCE previously scoped for TUG or that will allow for circuits to be removed from distribution-driven PSPS. This tranche comprises approximately 96 miles (74 Malibu, 22 Altadena) of overhead distribution lines that will be undergrounded.
Third tranche: Overhead distribution facilities in Altadena that are in HFRA and currently have bare conductor. This tranche comprises approximately 24 miles of overhead distribution lines that will be undergrounded.
Fourth tranche: Overhead distribution facilities in Altadena that are in HFRA and currently have covered conductor. This tranche comprises approximately 16 miles of overhead distribution lines that will be undergrounded.
Fifth tranche: Overhead distribution facilities in Altadena that are in non-HFRA and currently have covered conductor. This tranche comprises approximately 16 miles of overhead distribution lines that will be undergrounded.
11.b.i.	Most of the covered conductor miles in the fourth tranche were constructed this year, pursuant to SCE’s standards which call for covered conductor for overhead distribution system-wide, to rapidly provide temporary service restoration while full rebuild plans were being determined. The facilities are currently safely distributing electricity, but due to a number of factors (demonstrated catastrophic wildfire risk, UG construction/engineering standard in newly built communities, and the Governor’s proclamation that these areas should be undergrounded) undergrounding is the appropriate end-state.
11.b.ii.	The risk factors stated above are quite unique and relevant to this fire rebuild. Historically, installed covered conductor was rarely scoped for undergrounding. However, in certain circumstances it may be appropriate to underground areas that were previously hardened with covered conductor.1
11.c.	As noted above, these 19 miles are currently non-HFRA and not SRA. This project is not technically part of SCE’s WMP, although undergrounding even outside SRA or HFRA has fire prevention benefits.
The 19 miles are under consideration for undergrounding. These miles have a mix of undamaged homes with homes that were severely damaged or destroyed; maintaining some overhead lines would result in a patchwork of overhead and underground lines that would be operationally challenging to service and would continue to be exposed to PSPS. SCE is considering ways to underground areas of non-HFRA without assigning significant paving and trenching costs to customers, including through grants from CalOES.
11.d.	SCE’s responses to this question will focus on service drops/secondaries in SRA which will be undergrounded to mitigate wildfire risk. For undergrounding in SRA, SCE currently intends to underground the service drop/secondaries to mitigate wildfire risk. For undergrounding outside SRA or was not previously scoped as part of SCE’s TUG, SCE currently intends to underground service drops/secondaries where SCE undergrounds the distribution line, pursuant to SCE’s Rule 15/16 tariffs and CPUC decisions on undergrounding.
11.d.1. SCE will follow its tariff rules and CPUC decisions on allocating the cost of underground service drops.2 Under Rule 16, customers rebuilding properties impacted by the fire will generally be responsible for civil construction work assigned to them (such as trenching and backfilling). If customers rebuild all-electric, they would potentially be eligible for allowances to offset service extension costs, as provided in Rule 16. SCE is also continuing to explore opportunities for external funding to assist customers with these costs, as indicated in SCE’s April 11, 2025 letter to the Governor. For customers in SRA scoped for TUG whose homes were not structurally damaged by the fire, SCE will underground service extensions at its expense using GRC-authorized TUG funds.
11. e. SCE has not reached a final determination on whether it will file an Electric Undergrounding Plan under SB 884. Its decision will be based in part on the final decision issued for its 2025 GRC this year.
11. e.i. See above.
____________________________________
1 See, e.g., SCE’s 2022 RAMP, p. 121; A.19-08-013, SCE-02: Direct Testimony in Support of GRC Track 4, p.10; and A.23- 05-010, SCE-04 Vol. 05 Pt. 1A, p. 45.
2 See, e.g., D.73078: “In areas where the utility maintains an underground distribution system, individual service connections (service laterals) will be underground	The applicant, at his expense, shall perform the necessary
trenching, backfill and paving on his property and shall furnish, install, own and maintain termination facilities on or within the building to be served	The utility, at is expense, will furnish, install, own, and maintain the underground
service lateral to the applicant’s termination facilities where the length of the service lateral on the applicant’s property is 100 feet or less	”</t>
  </si>
  <si>
    <t>8.2.1.3 Undergrounding of Electric Lines and/or Equipment</t>
  </si>
  <si>
    <t>12</t>
  </si>
  <si>
    <t xml:space="preserve">SCE’s 2025 Test Year General Rate Case (GRC) Application requested approximately
$3,267,000,000 for 580 circuit miles of Targeted Undergrounding covering the years 2025-2028.8
In Table 8-1 of the 2026-2028 Base WMP, SCE states that it has a target of 260 circuit miles and
will strive to construct 440 circuit miles. Additionally, in Table 11 of SCE’s Annual Report to
Energy Safety, Metric 2110000013 says that between 2026-2028, SCE will spend $ 2,961,778,630
on undergrounding.
a. Explain the difference of 320 circuit miles between the GRC request and the WMP
target.
b. Explain the difference of 140 circuit miles between the GRC request and the
WMP “striving” target.
i. Explain what SCE means by striving for 440 circuit miles of undergrounding.
c. Provide the unit cost that was used in the GRC to calculate the request of
$3,267,000,000 for undergrounding.
d. Provide the unit cost that was used to generate the value of $ 2,961,778,630 in Table
11 for undergrounding.
e. Explain any differences in the unit costs described in Questions 12c and 12d.
________________________
8 A.23-05-010, SCE Opening Brief at 188.
</t>
  </si>
  <si>
    <t>a. The first driver of a difference between the GRC request and the WMP target is the time
period in question. SCE’s GRC request covers 2025-2028, while the WMP target covers
2026-2028. Additionally, SCE continued to analyze targeted undergrounding scope on a
project-specific basis after the submission of the 2025 GRC. SCE discussed this projectspecific
analysis for TUG in its GRC testimony (see, e.g., Exhibit SCE-04, Volume 05,
Pt. 2A, pp. 1-4). The review of model outputs sometimes led to some scoped miles (i.e.,
projects) to be revised to covered conductor scope in certain instances. In addition, SCE
proposed a two-way Grid Hardening Balancing Account (GHBA) in the 2025 GRC,
which, if approved, would track recorded costs vs. authorized revenues for TUG in the
GRC period (in addition to costs and revenues for covered conductor and other grid
hardening activities).
b. See part a.
SPD-SCE-WMP2026-002: 12
Page 2 of 2
i. For many WMP activities, SCE has typically established a compliance target and a strive target. While SCE aims to complete the higher strive target in each WMP year, a lower compliance target is defined to account for longer project life cycles that can often be impacted by exogenous factors.
c. SCE’s TUG unit cost of $4.02M (2022$) for the GRC can be found in WPSCE04V05P2, pp. 25-28 entitled “TUG Unit Cost Workpaper”. Note that attempting to isolate single year costs/scope for longer lifecycle projects can lead to inaccurate and/or irrelevant conclusions, as certain costs and miles can record in different years.
d. SCE did not use a different unit cost to develop the WMP forecast.
e. N/A</t>
  </si>
  <si>
    <t>13</t>
  </si>
  <si>
    <t>SCE’s 2025 Test Year General Rate Case (GRC) Application requested $1,785,369,000 for 1250
circuit miles of Covered Conductor covering the years 2025-2028.9 In Table 8-1 of the 2026-
2028 Base WMP, SCE states that it has a target of 440 circuit miles and will strive to construct
695 circuit miles. Additionally, in Table 11 of SCE’s Annual Report to Energy Safety, Metric
says that between 2026-2028, SCE will spend $314,426,350 on covered conductor.
a. Explain the difference of 810 circuit miles between the GRC request and the WMP
target.
b. Explain the difference of 555 circuit miles between the GRC request and the
WMP “striving” target.
i. Explain what SCE means by striving for 695 circuit miles of covered conductor.
c. Provide the unit cost that was used in the GRC to calculate the request of
$1,785,369,000 for covered conductor.
d. Provide the unit cost that was used to generate the value of $314,426,350 in Table
11 for covered conductor.
e. Explain any differences in the unit costs described in Questions 13c and 13d.
_______________________________
9 A.23-05-010, Ex. SCE-04, Vol. 5, Pt. 2A at 31.</t>
  </si>
  <si>
    <t>a. The first driver of a difference between the GRC request and the WMP target are the time periods at issue. SCE’s GRC request covers 2025-2028, while the WMP target covers 2026-2028. Additionally, SCE continued to analyze targeted undergrounding scope on a project-specific basis after the submission of the 2025 GRC. SCE discussed this project-specific analysis for TUG in its GRC testimony (see, e.g., Exhibit SCE-04, Volume 05, Pt. 2A, pp. 1-4). The review of model outputs sometimes led to some
scoped miles (i.e., projects) to be revised to covered conductor scope in certain instances. In addition, SCE proposed a two-way Grid Hardening Balancing Account (GHBA) in the 2025 GRC, which, if approved, would track recorded costs vs.authorized revenues for TUG in the GRC period (in addition to costs and revenues for covered conductor and other grid hardening activities).
b. See part a.
i. For many WMP activities, SCE has typically established a compliance target and a strive target. While SCE aims to complete the higher strive target in each WMP year, a lower compliance target is defined to account for longer project life cycles that can often be impacted by exogenous factors.
c. SCE’s covered conductor unit cost of $.663M (2022$) for the GRC can be found in WPSCE04V05P2, pp. 41-42 entitled “Covered Conductor Unit Cost Workpaper”. Note that this does not include secondary conductor costs and other adders, which are shown in the aforementioned workpaper. Please note that attempting to isolate single year costs/scope for longer lifecycle projects can lead to inaccurate and/or irrelevant conclusions, as certain costs and miles can record in different years.
d. SCE did not use a different unit cost to develop the WMP forecast.
e. N/A</t>
  </si>
  <si>
    <t>14</t>
  </si>
  <si>
    <t>In Section 8.3, SCE describes two distribution asset inspection mitigation initiatives: Distribution
High Fire Risk-Informed (HFRI) Inspections - Ground and Aerial (IN-1.1) and Distribution
Infrared Inspections (IN-3). When describing the frequency or trigger of these mitigations, SCE
explains that structures are prioritized for inspection based on Probability of Ignition (POI) and
consequence.
a. Provide the dataset that SCE uses to prioritize structures for these two inspections.
This dataset should make “structures” as the primary unit of analysis with a LoRE
and CoRE value for each structure. The dataset should also note the name of the
Isolatable Circuit Segment and tranche of the structure, as well as which Area of
Concern (AOC) it falls under (if any). The table should look like the following:
Structure
ID
Type of
Structure
LoRE CoRE Isolatable
Circuit
Segment
Tranche AOC
Name
Prioritize
for IN-1.1
Prioritize
for IN-3
b. Explain how SCE uses the POI and consequence data at each Structure ID to
prioritize a structure for a given Inspection.
i. Is there a threshold POI that SCE uses to prioritize IN-1.1? Explain.
ii. Is there a threshold POI that SCE uses to prioritize IN-3? Explain.
iii. Is there a threshold consequence that SCE uses to prioritize IN-1.1? Explain.
iv. Is there a threshold consequence that SCE uses to prioritize IN-3? Explain.</t>
  </si>
  <si>
    <r>
      <t xml:space="preserve">CONFIDENTIAL
The Attachment(s) Are Marked Confidential In Accordance With Applicable Law and Regulation.
Basis for Confidentiality In Accompanying Confidentiality Declaration.
Public Disclosure Restricted.
</t>
    </r>
    <r>
      <rPr>
        <sz val="9"/>
        <rFont val="Times New Roman"/>
        <family val="1"/>
      </rPr>
      <t xml:space="preserve">
a. Please refer to the attached file “SPD-SCE-WMP2026-002 Q14.xlsx.”
SCE does not currently have the 2026-2028 scope data for AOC and prioritization, as 2026 data will be finalized later this year as part of our regular operational planning schedule. Isolatable circuit segments are dynamic and reconfigured due to operational reasons and therefore some cells are blank as the equipment structure data was obtained at the time of the WMP filing. In addition, isolatable circuit segment and IWMS tranche data get refreshed and values may be adjusted before finalizing the inspection scope for 2026. Values for "CoRE" multiply Firesight 8 forecast acres burned by count of structures impacted.
b. SCE’s prioritization approach for inspection frequency considers the varying risk levels across SCE’s HFRA. Probability of Ignition (POI) and consequence are two components of how structures are prioritized for inspection.
(i.) SCE’s prioritization approach for IN-1.1 inspection frequency uses the locational risk categorization from its IWMS Risk framework, incorporating the latest risk modeling. In addition, SCE’s HFRA structures are prioritized further within a 5x5 risk matrix based on POI and consequence. Structures in Severe Risk Area and the highest risk portion of the High Consequence Area categories are prioritized.
(ii.) SCE inspects the riskiest districts annually, while other districts are inspected every other year. Structures are prioritized for IN-3 inspection based on POI and consequence, with data aggregated at the district level.
(iii.) This is addressed in the response to part (i.) above
(iv.) This is addressed in the response to part (ii.) above</t>
    </r>
  </si>
  <si>
    <t>8.3 Asset Inspections</t>
  </si>
  <si>
    <t>8.3.2 Transmission High Fire Risk-Informed (HFRI) Inspections - Ground and Aerial (IN-1.2)</t>
  </si>
  <si>
    <t>15</t>
  </si>
  <si>
    <t>According to ACI SCE-25U-01, SCE was asked to “Report on how and where SCE could
incorporate probability distributions in its risk models, including its Integrated Wildfire
Mitigation Strategy (IWMS), and subsequent planning frameworks.” On page 572 of the 2026-
2028 Base WMP, SCE replied that FireSight 8 includes a full range of probability distributions in
its risk models and that details are provided in Section 5.2 of the 2026-2028 Base WMP.
a. Provide the exact language within Section 5.2 that explains how probability
distributions are used to estimate consequence within the FireSight 8 model.
b. Provide a step-by-step walkthrough example using the
CAMPANULA_RAR0622_EOL isolatable circuit segment to explain how
probability distributions were used to estimate the consequence values that underlie
the calculation of Wildfire Risk and Outage Program Risk as presented in Table 6-1
of the 2026-2028 Base WMP.
c. Provide a FireSight 8 dataset that demonstrates that SCE includes a full range of
probability distributions in its risk models.
d. In response to Progress Item #2e on page 574 of the 2026-2028 Base WMP, SCE states
that “it continues to use maximum consequence based on truncated simulation times as
a relevant tail value, to prioritize grid hardening activities.” Provide a clear explanation
of what SCE means by truncated simulation times.
i. D.24-05-064 recommends a utility to use a truncated power law to estimate
uncertainty in its wildfire modeling as a best practice. If SCE has integrated a
truncated power law into its consequence model for the wildfire risk, provide a
dataset that demonstrates how SCE is using a truncated power law in its
modeling.
ii. Explain how SCE sees truncated simulation times being related to the best
practice of a truncated power law in D.24-05-064.
e. On page 575 of the 2026-2028 Base WMP, SCE references its quasi-probabilistic
approach as being related to Fire Weather Days. Provide a definition for quasiprobabilistic
and explain how SCE sees its understanding of Fire Weather Days as
being quasi-probabilistic.
i. Provide excerpts from Sections 3.7, 5.2 and 5.3.2 that SCE interprets as
describing its quasi-probabilistic approach.</t>
  </si>
  <si>
    <r>
      <t xml:space="preserve">CONFIDENTIAL
The Attachment(s) Are Marked Confidential In Accordance With Applicable Law and Regulation.
Basis for Confidentiality In Accompanying Confidentiality Declaration.
Public Disclosure Restricted.
</t>
    </r>
    <r>
      <rPr>
        <sz val="9"/>
        <rFont val="Times New Roman"/>
        <family val="1"/>
      </rPr>
      <t>a. Please see pages 86-87, as well as Figures 5-33 and 5-34 on page 89, reproduced below:
“With this information, SCE can correlate the frequency of each FBO to the resulting consequence values for these simulation events at each individual ignition point. The result is both a full distribution of individual consequences (in natural units) across all weather scenarios, and, if needed, an understanding of the frequency of fire behavior for specific portions of the consequence curve (see Figure SCE 5-33 and Figure SCE 5-34 below) at various simulation truncation points (e.g., eight (8) and twenty-four (24) hours).
SPD-SCE-WMP2026-002: 15
Page 3 of 7
b. The following is a high-level description of the process used to produce consequence distributions for CAMPANULA_RAR0622_EOL.
- SCE provided climatological information for relevant Fire Weather Days (FWD) for each Fire Climate Zone (FCZ) in SCE’s service area.
- The Fire Weather Days (FWD) relevant to the Fire Climate Zone (FCZ) in containing CAMPANULA_RAR0622_EOL were used to simulate wildfire for 8- and 24-hour durations.
- The resulting consequences from these simulated wildfires were then associated back to CAMPANULA_RAR0622_EOL.
- These consequences are identified as percentile distributions within SCE’s wildfire risk models.
- The resulting maximum consequences for acres burned and buildings impacted were used to develop safety and financial risk scores using the calculations described in. Sec. 5.2.2.2.2.7 Overall MARS Risk Score.
- The resulting risk scores were then combined with wildfire reliability, PSPS and PEDS risk to create and Wildfire Risk and Outage Program Risk scores, as described in Sec 5.2.2.2.2.7 Overall MARS Risk Score.
c. See attached files entitled “Q15 FireSight 8 Iso_Segments 8 hours.cvs” and “Q15 FireSight 8 Iso_Segments 24 hours.cvs” which contain natural unit (acres burned and buildings impacted) consequences percentiles for isolatable circuit segments.
d. See responses, below:
i. In response to the question (above) “Provide a clear explanation of what SCE means by truncated simulation times,” SCE’s FireSight 8 risk model truncates wildfire simulations at 8- and 24-hours simulation durations.
In response to the part of the question above related to the use of a “truncated power law,” as recommended in D.24-05-064 and to what extent we have integrated a truncated power law into its consequence model, SCE will provide additional information based on the timelines prescribed in D.24-05-064. As stated on Pg. 87 of SCE’s 2026-2028 WMP, SCE may provide a whitepaper on this topic based on the timelines prescribed in that Commission Decision.
ii. SCE intends to comply with the relevant Commission guidance in D.24-05-064
SPD-SCE-WMP2026-002: 15
Page 4 of 7
regarding the use of truncated power law distributions.
e. With respect to Sections 3.7 and 5.3.2 as referenced on pg. 575, references to those sections have been removed in SCE’s non-substantive errata update submitted to Energy Safety on June 30.
With respect to Section 5.2 as referenced on pg. 575, see excerpts from pg. 80, as well as ppg. 83-87, below:
Pg. 80, “5.2.2.2.2 Summary of Updates to the Wildfire Consequence Model This section provides a summary of the updates from WRRM to SCE’s FireSight 8 Wildfire Consequence Model. Further supporting information can be found in Appendix B: Supporting Documentation for Risk Methodology and Assessment. As mentioned in its 2025 WMP Update, SCE committed to exploring methods that would allow it to transition to a quasi-probabilistic wildfire consequence model to better represent fire weather in local regions, while maintaining the integrity of its existing underlying granular wildfire risk modeling architecture (see SCE response to SCE-23-02 Calculating Risk Scores Using Maximum Consequence Values in its 2025 WMP Update, as well as Appendix D: Areas for Continued Improvement: ACI SCE-25U-01 Calculating Risk Scores Using Maximum Consequence Values). SCE believes the FireSight 8 model accomplishes these objectives. FireSight 8’s FCZ- based FWD methodology allows SCE to extract granular consequence distributions at every ignition point (see Figure SCE 5-27, below) and helps SCE to understand how these conditions may change based on future climate conditions (see Section 3.7, as well as Appendix D: Areas for Continued Improvement).”
Pg. 83-87, “5.2.2.2.2.2 Updated Fire Weather Day Methodology Concurrent with the expansion of SCE’s wildfire simulation domain, SCE has modified its FWD selection process for several reasons: a) to better represent critical fire weather for specific parts of its service territory; b) to align with a similar architecture being tested for its operational wildfire risk models (e.g. FPI 2.0); c) to facilitate the integration of Global Climate Models (GCMs) into SCE’s wildfire risk models; and d) to allow SCE to demonstrate the results of extremely granular consequence distributions at every simulated ignition point. The last reason is necessary for transitioning to quasi-probabilistic risk models as it will allow SCE to understand both the frequency of specific Fire Behavior Outcomes and associated consequences without losing the fidelity of granular ignition simulations (see SCE response to Appendix D: Areas for Continued Improvement: SCE-25U-01 Calculating Risk Scores Using Maximum Consequence Values; as well as Appendix B: Supporting Documentation for Risk Methodology and Assessment for additional details). FBM is also used to make operational decisions and will be used for SCE’s FPI 2.0 in the future (please refer to Section 10.1.1 for more information). Total Weather Days (TWD) – a complete set of fuel moisture, wind, and weather data representing conditions in SCE’s historical climatology.
Fire Weather Day (FWD) – a day within a complete set of TWDs in which fuel moisture, wind, and humidity characteristics represent conditions conducive to a wildfire event. These
SPD-SCE-WMP2026-002: 15
Page 5 of 7
days represent a subset of all days within SCE historical weather and fuels data set. Fire Climate Zone (FCZ)– a geographic area having similar terrain, fuels, weather, and fire activity. These locations represent a subset of SCE’s service territory. Fire Behavior Matrix (FBM) – a matrix used to select FWD from SCE’s historical climatology for a given FCZ. Individual quadrants of the FBM are referred to as Fire Behavior Outcomes. Each FCZ is represented by a single FBM. Each FBM contains 16 individual Fire Behavior Outcomes. Fire Behavior Outcome (FBO) – a specific quadrant of a FBM. Each FBO represents a specific ranking of fuel dryness and windiness relative to other weather conditions in each FCZ. Quadrants 1D, 2D, 3D, 4D, 2C, 3C, 4D, 3B, 4B, 4A represent days that are conducive to wildfire events in specific FCZ. The ratio of FWD to TWD, as well as the sum of FBO-specific FWD in comparison to TWD, can be used to derive a historical frequency of fire weather conditions. The former can be used to derive a FCZ wide frequency, while the latter can be used to derive a more granular FBO specific frequency. These frequencies can, in turn, be used in conjunction with the corresponding simulated consequences to derive a quasi-probabilistic assessment of the relative risk of individual locations for any duration of simulation (e.g., 8 or 24 hours). FWDs are one of the most critical inputs into wildfire risk models as these inputs – along with surface fuels – are critical factors in estimating the extent of wildfire consequences. They represent the live and dead fuel moisture, wind (intensity, speed, direction), and other critical weather attributes present at the time of the simulated ignition events. In previous REAX-based versions of SCE’s wildfire risk model, weather days were selected to match the days employed during the development of the CPUC HFTD Fire Map process. These REAX-based fire weather days were intended to represent the fire weather present in the entire state of California. When SCE transitioned to Technosylva-based models (WRRM 5.1 through 7.6) and 41 weather days, SCE added 403 weather days to further represent specific fire weather days within SCE’s service territory. This important advancement allowed SCE to understand the nuances of conditions within each portion of its service territory; however, it also lacked the granularity to represent the fire weather conditions within each of the varied regions of its service territory. In FireSight 8, SCE remedied this issue by selecting FWDs to align with a carefully curated dataset of fire weather conditions germane to each of its Fire Climate Zones (FCZ). FCZs are specific areas of SCE’s service territory with similar terrain, fuels, weather, and fire activity. For example, wildfires in certain FCZs are more wind driven, while wildfires in other FCZ are more driven by dry fuel conditions. In this latest version of the model, SCE only used FWD relevant to individual FCZs to run ignition simulations in those FCZ (see Figure SCE 5-29). This is an important advancement, as the consequences resulting from these simulations are better able to represent: 1) the nuances of fires weather conditions in each FCZ, 2) the frequency of FBO, and 3) the distribution of relevant-to-specific ignition points within each geographic area of SCE’s service territory. In essence, SCE has transformed a deterministic model into a quasi-probabilistic model without the need for course calibration of stochastic models and the associated systemic uncertainties.
Pg. 84-85, “SCE used a FBM to select FWD from TWD in a historical climatology area for a given FCZ. FWD are days in which fuel moisture, wind, and weather data represent conditions conducive to a wildfire event, whereas TWD are days that represent the full set of fuel moisture, wind, and weather data for both Fire and non-Fire Weather Days in SCE’s historical climatology. By selecting only relevant FWD from a full set of TWD obviates the need to consider Burn Probability (BP). Therefore, for the sake of completeness, SCE
SPD-SCE-WMP2026-002: 15
Page 6 of 7
assumes a conditional burn probability of “1” within the OEIS WMP guidance. The FBM (Figure SCE 5-30) is generated with the use of weather index data (along the x-axis) and fuels index data (along the y-axis). Each axis contains three break points to create sixteen (4x4) individual quadrants. Individual quadrants of the FBM are referred to as FBOs. Each FCZ is represented by a single FBM. Each FBM contains 16 individual FBOs. The FBM is generated with the use of Large Fire Potential related to Weather (LFPw) data (the weather component along the x-axis) and the Fuels Index (FI) data (the fuels component along the y-axis). Each component has three break points to create individual quadrants representing specific weather conditions (see Figure SCE 5-29, above). Each FBO represents a specific ranking of fuel dryness and windiness relative to other weather conditions in the FCZ. Quadrants 1D, 2D, 3D, 4D, 2C, 3C, 4D, 3B, 4B, 4D are FBO that represent fire weather conditions. The TWD in SCE’s historical climatology can be allocated to each of these FBO to determine a count or frequency of both TWD and the subset of FWD for each FCZ. Figure SCE 5-31 depicts the ratio of FWD to TWD based on the historical frequency of FBO for select FCZ. These frequencies can then, in turn, be used in conjunction with the corresponding simulated consequences to derive a quasi-probabilistic assessment of the relative risk of individual locations for any duration of simulation (e.g., 8 or 24 hours). SCE is in the process of using this FWD based architecture to further assess the potential increase in frequency in FWD for each of these FCZ due to forward looking climate change, as part of FireSight 8 (Climate) (see Section 3.7 for additional information). In FireSight 8, SCE selected a total of 1,713 unique weather days out of 15,342 TWDs in its historical data set. Note these days are not mutually exclusive, and some weather days may be relevant across multiple FCZs.
Pg. 86-87, “Transition to Quasi-Probabilistic Model - The new FWD selection process allows SCE to transition to a quasi-probabilistic model without losing spatial granularity. We believe this methodology is superior to existing probabilistic models which tend to have insufficient granularity to guide the deployment of individual mitigations.
In its 2025 WMP Update in response to ACI SCE-23-02 “Calculating Risk Scores Using Maximum Consequence Values in its 2025 WMP Update” SCE stated:
“In 2026-2028 WMP filing, SCE intends to provide additional information for its wildfire simulations so that parties can better understand the historical return interval (e.g., quasi-probabilistic) of the weather scenarios used in its wildfire simulations. This return interval information can be used in conjunction with consequence values to better understand the relative risk of catastrophic wildfires in discrete locations. We will continue to note the potential limitations and weaknesses of using this approach—namely, that even the use of the maximum consequence values may underrepresent the risk at certain locations given that the risk is likely to increase over time.”
Through the new FWD selection process, SCE can provide the historical frequency of various FBO by FCZ (see Figure SCE 5-31 in the preceding section). These historical frequencies differ by the type of fire weather in each location. Some parts of SCE’s service area are subject to more wind-driven wildfire events, whereas other portions of the service territory are subject to more fuel-driven wildfire events. With this information, SCE can correlate the frequency of each FBO to the resulting consequence values for these
SPD-SCE-WMP2026-002: 15
Page 7 of 7
simulation events at each individual ignition point. The result is both a full distribution of individual consequences (in natural units) across all weather scenarios, and, if needed, an understanding of the frequency of fire behavior for specific certainty values are well documented in a CPUC sponsored report that SCE has referenced in prior WMP filings.
In addition to our response provided in the 2025 WMP Update, SCE believes this is the most pragmatic approach for prioritizing grid hardening activities, given that these values are: 1) based on actual observed and relevant fire weather conditions in SCE's service area; 2) expected to occur again based on the long expected useful life of grid hardening activities; and 3) expected to be a conservative representation of wildfire risk given the likely potential increase in both the frequency of FWDs and consequences due to future climate change, based on State of California data (see Section 3.7 and Section 5.3.2 for additional information). SCE notes that the Phase III Decision explicitly requires that “[t]he IOUs should seek to avoid, if possible, any long-term asset investment strategy that would be at risk in the future because of climate change impacts.” SCE will provide any updates to its wildfire risk modeling approach in its 2026 RAMP application, as required.</t>
    </r>
  </si>
  <si>
    <t>16</t>
  </si>
  <si>
    <t>SCE’s 2023-2025 Base WMP introduces the IWMS tranches. Provide excerpts from SCE 2023-
2025 Base WMP that presents how SCE established the IWMS reporting tranches.
a. Does SCE’s 2023-2025 Base WMP present the IWMS reporting tranches as “being
anchored in consequence” and not adjusted by probability of ignition? Explain.
b. Explain any changes SCE has made to its IWMS reporting tranches between the 2023-
2025 Base WMP and the 2026-2028 Base WMP.
c. In comments on the Phase 3 Proposed Decision in the Risk-based Decision-making
(RDF) Proceeding (R.20-07-013), SCE cited the Phase 2 definition of risk (with
emphasis added by SCE):
[t]he potential for the occurrence of an event that would be desirable to avoid,
often expressed in terms of a combination of various outcomes of an adverse
event and their associated probabilities.
SCE then made the following statement: “This language does not appear to solely
restrict utilities to expressing risk in terms of probabilities and consequence.” Is it
SCE’s understanding that because the term “often expressed” is found in the definition
of Risk in the RDF, so it is possible for the IWMS reporting tranches to be “anchored in
consequence” and not adjusted by probability of ignition? Yes or No.
d. D.24-05-064 requires a utility to either use the best practice of quintiles of LoRE and
quintiles of CoRE to structure 25 reporting tranches or submit a White Paper to SPD
describing its preferred method for determining Tranches. In preparation for its 2026
RAMP Application, has SCE Staff considered using the best practice of 25 reporting
tranches? Explain.
i. If SCE, does use the best practice of 25 reporting tranches, does SCE intend
on continuing to use the IWMS to determine mitigation selection? Explain.
ii. If SCE prefers not to use the best practice of 25 reporting tranches, does
SCE intend to submit a White Paper based on the three IWMS reporting
tranches to SPD?
iii. How does SCE envision its approach to tranches in its 2026 RAMP
Application impacting SCE’s 2026-2028 Base WMP?
iv. How does SCE envision its approach to tranches in its 2026 RAMP
Application impacting SCE’s 2029-2031 Base WMP?</t>
  </si>
  <si>
    <t>a. SCE introduced the concept of IWMS in its 2022 WMP Update (see
https://www.sce.com/sites/default/files/customfiles/
SCE%202022%20WMP%20Update.pdf at p. 207. SCE also explained the concept of
IWMS tranches with respect to wildfire risk in its 2022 RAMP filing. On page 39-48 of its
2022 RAMP filing, SCE describes its “Integrated Grid Hardening Strategy (IGHS)”
tranches, which were renamed Integrated Wildfire Mitigation Strategy (IWMS) in its 2023-
2025 WMP.
With respect to SCE’s 2023-2025 WMP, see Sec. 6, specifically:
Pg. 89 “In Section 6.1, SCE provides a summary of the two risk planning frameworks it
uses as part of its Integrated Wildfire Mitigation Strategy (IWMS): 1) the Multi-Attribute
Risk Score Framework (MARS Framework or MARS), which is used to calculate overall
Wildfire and PSPS risk and risk reduction from mitigation activities, and 2) the IWMS Risk
Framework, which categorizes SCE’s high fire risk area into three risk tranches and is used
to inform mitigation selection and scoping.”
pp. 90, “The IWMS Risk Framework defines three risk tranches within SCE’s HFRA based
on potential consequences should an ignition occur at a specific utility asset location. This
analysis includes elements such as potential egress constraints and Communities of Elevated
Fire Concern (CEFC). The IWMS Risk Framework is anchored on wildfire consequence
should an ignition occur and does not adjust consequences based on the
probability of ignition. SCE takes this approach because probability of ignition changes over
time due to many variables such as age, loading, etc. Furthermore, in some locations the
consequences of an ignition that leads to a wildfire may be so extreme that it is prudent to
mitigate ignition risk regardless of probability.”
“After mitigations have been evaluated and selected under the MARS Framework, SCE uses
this preferred list of mitigations in combination with the IWMS Risk Framework as a key
input to determine the location, scale, scope, and frequency for each mitigation based on the
three tranches of forecasted wildfire consequence severity. The IWMS Risk Framework
supports SCE’s strategy to deploy mitigations commensurate with the level of consequence
from a safety, financial, and reliability perspective within each location of its high fire risk
area.”
b. SCE did not update its IWMS tranches between its 2023-2025 Base WMP and 2026-2028
Base WMP submission.
c. Yes, as SCE understands the question.
d. SCE has not made a final determination with respect to reporting tranches for any of the
risks in its forthcoming 2026 RAMP filing.
i. SCE has not made a final determination with respect to reporting tranches for any of the
risks in its forthcoming 2026 RAMP filing.
SPD-SCE-WMP2026-002: 16
Page 3 of 3
ii. SCE has not made a final determination with respect to reporting tranches, or whether it intends to submit a tranching whitepaper for any of the in its forthcoming 2026 RAMP filing.
iii. SCE has not made a final determination with respect to reporting tranches for any of the risks in its forthcoming 2026 RAMP filing.
iv. SCE has not made a final determination with respect to reporting tranches for any of the risks in its forthcoming 2026 RAMP filing. SCE also notes that it would be premature to opine on the 2029-2021 Base WMP, given that guidelines for that filing have not been released.</t>
  </si>
  <si>
    <t>6.1 Risk Evaluation</t>
  </si>
  <si>
    <t>6.1.1 Approach</t>
  </si>
  <si>
    <t>17</t>
  </si>
  <si>
    <t>Following Workshop #6 during Phase 3 of the RDF Proceeding, the Administrative Law Judge
issued the following ruling question: “In each utility’s most recent RAMP filing, for risks
associated with gas and electric infrastructure physical assets, how many reporting tranches of
assets were provided for each risk identified?”. SCE provided the following response: “SCE’s risk
analysis was done at structure/segment/circuit level; however, for presentation purposes the data
was presented at the IWMS reporting tranche category. SCE provided the detailed segment level
analysis for WCCP and TUG. Depending on the mitigation the amount of detailed information
could be 100 – 100,000 data points per year per mitigation.”10 Explain how SCE’s approach to
reporting tranches in the 2022 RAMP Application informed SCE’s 2023-2025 Base WMP and
2026-2028 Base WMP.
a. Explain where in SCE’s 2022 RAMP Application it discusses IWMS reporting tranches?
b. Provide excerpts from the SCE 2022 RAMP Application that presents how SCE
established the IWMS reporting tranches.
i. Does SCE’s 2022 RAMP Application present the IWMS reporting tranches
as “being anchored in consequence” and not adjusted by probability of
ignition? Explain.
ii. Does SCE’s 2022 RAMP Application present any discussion of tranches as
“being anchored in consequence” and not adjusted by probability of ignition?
Explain.
10 Phase 3, RDF Proceeding (R.20-07-013), Southern California Edison Company's (U 338-E) Opening Comments on
ALJ Fogel’s Ruling Entering Workshop #6 Material into the Record and Setting Comment Schedule, January 10, 2024
at 23.</t>
  </si>
  <si>
    <t>a. SCE explained the concept of IWMS tranches with respect to wildfire risk in its 2022
RAMP filing. On pages 39-48 of its 2022 RAMP filing SCE describes its “Integrated Grid
Hardening Strategy (IGHS)” tranches. SCE’S IGHS was later renamed the Integrated
Wildfire Mitigation Strategy (IWMS) in its 2023-2025 WMP.
b. Yes. Please see the pages referenced in part a.
c. Yes. Please see the pages referenced in part a.</t>
  </si>
  <si>
    <t>18</t>
  </si>
  <si>
    <t>On page 176 of the 2026-2028 Base WMP, SCE describes its preferred mitigation portfolio per
Risk Tranche in Table SCE 6-03 under the heading “Optimized Mitigation Portfolios”. Provide
the objective function (i.e., the value to be maximized), the constraint(s), and the decision
variable that generated the mitigation portfolios in Table SCE 6-03.
a. Explain the optimization approach that was used.
b. Provide the territorywide dataset that SCE used to arrive at the Optimized
Mitigation Portfolios.
c. If Table SCE 6-03 has already determined that Severe Risk Areas will include only
“TUG or REFCL/CC++, TVM/I++”, then why on page 152 of the 2026-2028 Base
WMP does SCE state that it “uses its IWMS framework in conjunction with its MARS
framework to prioritize areas of its system on which to mitigate risk”?
i. Provide a dataset that demonstrates how SCE uses MARS scores to guide
prioritization even though IWMS has already determined mitigation
selection.
d. In the WCCP spreadsheet of the 5-2.a-c_MGRA-SCE-005_Q2.xlsx workbook, SCE
presents the following information for two circuit segments IDs that have nearly the
same risk:
Segment 1306543: Pre-LoRE: 1.14E-03, Consequence: 3.935878927, pre-Risk: 4.50E-
03 Segment 1283285: Pre-LoRE: 4.63E-04, Consequence: 9.690327164, pre-Risk:
4.49E-03 Despite having a lower consequence value, Segment 1306543 has been
classified as a High Consequence Area and was prioritized for build out in 2025 but
Segment 1283285 is part of the Other HFRA and was deprioritized until 2026.
i. Explain how MARS scores in these two projects contributed to the timeline
for building out these two circuit segments with covered conductor.</t>
  </si>
  <si>
    <r>
      <t xml:space="preserve">CONFIDENTIAL
The Attachment(s) Are Marked Confidential In Accordance With Applicable Law and Regulation.
Basis for Confidentiality In Accompanying Confidentiality Declaration.
Public Disclosure Restricted.
</t>
    </r>
    <r>
      <rPr>
        <sz val="9"/>
        <rFont val="Times New Roman"/>
        <family val="1"/>
      </rPr>
      <t>a. SCE acknowledges that the naming convention for the heading “Optimized Mitigation Portfolios” may have caused confusion. The intent of this table and section is to provide the preferred mitigation portfolio for each IWMS risk tranche. There is no further analysis available other than the narrative provided in this section of the WMP.
b. Not applicable. See part a.
c. SCE uses the IWMS framework to determine the appropriate mitigation for the area and uses the MARS framework to prioritize the scoping/initiation of TUG and WCCP work. Generally, projects are prioritized based on the MARS risk score of their associated isolatable segment. Therefore, projects with higher risk scores are typically targeted to be completed earlier. Note however, that once projects are initiated, they will be subject to construction and permitting constraints. Consequently, although these projects are risk prioritized during their initiation, the construction may not necessarily follow the risk prioritization.
Please see the attached file labeled SPD-SCE-WMP2026-002___Q18_CONFIDENTIAL.xlsx that demonstrates how SCE uses MARS scores to guide prioritization. This file contains all isolatable segments and their associated FireSight 8 MARS risk scores along with the miles in each IWMS category. Note that this file is demonstrative because TUG and WCCP projects were initiated using earlier risk models. Additionally, the miles provided in this file include already hardened miles.
As shown in the attached file, each isolatable segment has a MARS risk score and it can have miles traversing various IWMS risk tranches. Theoretically, miles in Severe Risk Areas will be initiated as TUG projects if deemed feasible and miles in High Consequence areas will be initiated as WCCP projects. These projects will then be prioritized based on the MARS weighted average risk score. Thus, projects in isolatable segments with higher MARS risk scores will be targeted for earlier years.
d. At the time the spreadsheet 5-2.a-c_MGRA-SCE-005_Q2.xlsx was developed, SCE had not yet completed its Review and Revise process. Since then, SCE has completed the Review and Revise process for segment 1283285. Also note that the deployment years provided in that file were forecasted and actual deployment dates may differ due to operational considerations from construction. Lastly, this file used WRRM 7.6 data; therefore, risk scores provided henceforth will also be from WRRM 7.6 to provide consistency.
After segment 1283285 was evaluated by SMEs through the Review and Revise process, its IWMS risk tranche was changed to High Consequence. The MARS weighted average risk score for the isolatable segment tied to segment 1306543 is 0.241644212. The MARS weighted average risk score for the isolatable segment tied to segment 1283285 is 0.150343641. Based on these isolatable segment risk scores, theoretically, segment 1306543 will be prioritized before segment 0.150343641 because it has a higher value.</t>
    </r>
  </si>
  <si>
    <t>6.1.3.2 Activity Prioritization</t>
  </si>
  <si>
    <t>19</t>
  </si>
  <si>
    <t>On page 163 of the 2026-2028 Base WMP, SCE states that for SCE’s riskiest areas, meaning
the Severe Risk Areas, SCE has minimal risk tolerance.
a. Define “minimal”.
b. Define SCE’s risk tolerance within the High Consequence and Other HFRA
portions of SCE’s territory.
c. Does SCE have distinct tolerances for the safety, reliability and financial
consequences? Explain.</t>
  </si>
  <si>
    <t>a. “Minimal,” in this context, describes SCE’s preferred outcome in SRAs regarding our
wildfire mitigation strategy to “minimize” ignition risk (see pages 50-60 of SCE’s 2026-
2028 WMP). SCE notes that the Commission is currently considering the topic of
acceptable (or unacceptable) risk tolerance levels in the ongoing RDF proceeding. As noted
on page 86 of our 2026-2028 WMP:
“Currently the concepts of Risk Scaling/Attitude and Tolerance, as defined in phase 3 of the
RDF OIR, are not used by SCE; however, SCE generally operates with risk aversion (as
opposed to risk neutral or risk seeking) in regard to catastrophic wildfires. Similarly, SCE
does not have a formal risk Tolerance, (footnote 86) but for SCE’s riskiest areas (i.e., SRA),
SCE has minimal risk tolerance.”
Footnote 86 within that paragraph states “SCE notes that the topic of Tolerance is
particularly unsettled. SCE supports MGRA’s proposal in the RDF proceeding to have a
separate track to consider risk tolerance more directly.”
b. See response to part a.
c. See response to part a.</t>
  </si>
  <si>
    <t>6.1.3.1   Identifying and Evaluating Activities</t>
  </si>
  <si>
    <t>20</t>
  </si>
  <si>
    <t>In SCE’s DIMP (Distribution Inspection and Maintenance Program (DIMP) — 2024 Fourth
Quarter), SCE presents pictures of corroded equipment (see page 5-5 as an example) which are
tied to corrective action priority guidelines (see page 5-3) to guide its inspectors on how to
diagnose the severity of corroded equipment. However, SCE’s other criteria guidance does not
have pictures. For in some cases, SCE states a condition such as “primary insulator missing” is
an automatic priority 1 (See page 2-8). For other conditions, SCE’s guidance for “primary
insulator cracked, damaged, or loose” on page 2-9 indicates this condition can be classified as
either “component has failed no significant risk to system” or “potential component failure.”
a. Explain how SCE provides guidance to inspectors on how to classify corrective
actions where no pictures are provided as guidance in the DIMP.
b. Provide documents which show how guidance in part (a) is provided
c. In SCE’s response to “SPD 11-27-2024" submitted as part of SCE AL 5389-E, SCE
noted a multitude of incorrectly prioritized corrective actions which were labeled as
level 3 corrective actions when the corrective actions should have been higher
priorities. Some of these misclassifications appear to have been systematic – for
instance the incorrect classifications related to “aux anchors.” Since identifying this
issue, how has SCE revised the guidance provided to its inspectors? Additionally, has
SCE reviewed and re-prioritized similar corrective actions across its system?
d. ACI SCE 23-14 from SCE’s 2025 WMP update discusses how overhead inspectors
and the gatekeepers assign priority guidelines. SCE stated, “ESIs tend to be
conservative and apply an abundance of caution when completing inspection
questionnaires, knowing that the Gatekeepers will make the final determination based
on several years of relevant field and operational experience.” From this answer, SPD
understands there is a two-step process to achieve the priority. However, SPD also
understands this may place a burden on the Gatekeeper (who is not in the field) to reevaluate
based on limited information (because the Gatekeeper is not in the field, the
Gatekeeper is evaluating solely based off notes and photos provided by the inspector).
i. Provide ten examples of GO-95 Rule 18 Level Two corrective actions which
were prioritized differently in 2024 by the in-field inspector and the
gatekeeper. Include the corrective action notification, the inspection report,
any photos referenced by the in-field inspector and gatekeeper, and the
explanation of why the Gatekeeper changed the priority.
ii. Provide ten examples of GO-95 Level Two notification which the Gatekeeper re- assigned as a GO-95 Level One notification.
e. What is the percentage of and total number of priority of Level Two corrective actions which were re-assigned by gatekeepers in 2023 and 2024? This number should be calculated in the same methodology as the number in ACI SCE-23-14 of 31.9 percent for 2022.
i. Provide data on the percentage of and number of Level Two corrective actions which were re-assigned by gatekeepers to priorities higher (the due date was sooner) than that assigned by the inspector.
ii. Provide data on the percentage of and number of Level Two corrective actions which were re-assigned by gatekeepers to Level One corrective actions.
f. Why does the DIMP include photo-based guidance for prioritizing corrective actions for certain conditions, but not for others</t>
  </si>
  <si>
    <t>a. SCE provides inspectors with structured guidance through a combination of written criteria, training, and field experience to ensure consistent classification of corrective actions (conditions requiring remediations) even in the absence of photographic references in the DIMP. While not all conditions are accompanied by images, the DIMP outlines detailed descriptions of asset conditions and their associated priority levels.
These descriptions are supplemented by inspector training programs and job aids that reinforce how to interpret and apply the criteria in the field. For example, conditions such as “primary insulator missing” are explicitly designated as Priority 1 due to their direct safety implications, whereas conditions like “primary insulator cracked, damaged, or loose” are evaluated based on severity and context, allowing for classification flexibility depending on the condition. In such cases, inspectors are trained to assess the condition’s impact on system reliability and safety, and to document their observations. These observations are then reviewed by experienced gatekeepers who validate or adjust the assigned priority based on standardized criteria and historical precedent.
This sequential approach combining field judgment, structured criteria, and centralized review ensures that remediations are prioritized appropriately, even when visual references are not available.
b. Please refer to SCE’s Overhead Detail Inspection Training in the attached file “ODI ESI Training”
c. In responding to an SPD data request related to AL 5389-E, SCE identified 50 P3 notifications that should have been classified as P2s. SCE reclassified all the notifications to P2s. Some of the notifications were reclassified to P2s only because a Communication Infrastructure Provider (CIP) notification was required (SCE’s internal procedures require all notifications be classified as a P2 if a CIP must be notified, even if the condition poses a low potential impact to safety or reliability). Some of the notifications, such as for “aux anchors,” were for conditions that posed an intermediate potential impact to safety or reliability. It is important to note that the identified misclassifications were not systemic in
SPD-SCE-WMP2026-002: 20
Page 3 of 4
nature. Rather, they represented limited instances where such misclassifications occurred. Additionally, while SCE’s work management system is designed to prevent the creation of P3 notifications for CIP-related issues, manual entry processes in certain cases have led to mistaken classifications. SCE is aware of these limited instances where misclassifications occur and has taken steps to monitor and correct misclassification of CIP notifications. SCE delivers training to its inspection contractors, including inspectors that are new to roles. This training includes the appropriate classification of CIP notifications. SCE confirms that all notifications for aux anchors and other CIP notifications in its work management system are currently classified as P2s.
d.
i. Provide ten examples of GO-95 Rule 18 Level Two corrective actions which were prioritized differently in 2024 by the in-field inspector and the gatekeeper. Include the corrective action notification, the inspection report, any photos referenced by the in-field inspector and gatekeeper, and the explanation of why the Gatekeeper changed the priority.
SCE does not explicitly track gatekeeper changes to each notification. In order to be responsive to SPD, SCE has used other data fields to construct the following data which SCE believes reasonably estimates the information requested by SPD. Please refer to the file titled, “SPD-SCE-WMP2026-002 Q20.xlsx” for the ten example notifications and inspection records. The corresponding photos can be found in the file titled, “P2.zip.” The reason for making changes to the notification is based on judgment and experience and is not a tracked field in the notification.
ii. Provide ten examples of GO-95 Level Two notification which the Gatekeeper re-assigned as a GO-95 Level One notification.
Please refer to the file referenced above in subpart d.i for the ten example notifications and inspection records. The corresponding photos can be found in the file titled, “P1.zip.” Note that in order to change the priority from P1 to P2, the P2 notification is deleted and a new P1 notification is created. The gatekeepers are Qualified Electrical Workers. The reason for making changes to the notification is based on their judgment and experience and is not a tracked field in the notification.
e. What is the percentage of and total number of priority Level Two corrective actions which were re-assigned by gatekeepers in 2023 and 2024? This number should be calculated in the same methodology as the number in ACI SCE-23-14 of 31.9 percent for 2022.
Please note that these notifications include instances where the distribution gatekeeper adjusted the required end date, not just overhead notifications.
SPD-SCE-WMP2026-002: 20
Page 4 of 4
Provide data on the percentage of and number of Level Two corrective actions which were re-assigned by gatekeepers to priorities higher (the due date was sooner) than that assigned by the inspector.
Number of P2s where the due date was moved up1:
9,515
Total Number of P2s reviewed
203,452
% of P2s that had the date moved up:
4.7%
Provide data on the percentage of and number of Level Two corrective actions which were re-assigned by gatekeepers to Level One corrective actions.
Number of P2s changed to P1:
87
% of P2s changed to P1:
0.043%
f. The inclusion of photo-based guidance in the DIMP is intended to support inspector consistency in evaluating certain asset conditions, particularly those where visual cues are critical to determining severity. However, not all conditions lend themselves to photographic representation, and SCE’s prioritization framework is designed to accommodate this.
Photographs included in the DIMP primarily illustrate underground equipment conditions, where visual indicators of degradation (e.g., corrosion) are more nuanced and benefit from standardized visual references. In contrast, overhead conditions, such as those involving pole-top hardware, are addressed in a separate guide document tailored to overhead inspections. This document provides inspectors with condition-specific descriptions and decision-making criteria that align with the DIMP’s prioritization logic.
Lastly, the photos serve as illustrative aids rather than prescriptive thresholds. Inspectors are trained to use them as reference points while applying professional judgment and adhering to the written criteria. This approach balances the need for visual consistency with the flexibility required to address the wide range of field conditions encountered during inspections.
1 Please note that not all of these notifications are overhead notifications; however, they include instances where the distribution gatekeeper adjusted the notification due date.</t>
  </si>
  <si>
    <t>21</t>
  </si>
  <si>
    <t>What steps has SCE taken to archive any data or models related to current and past risk models?
a. Have any aspects of the current version of the risk model not been archived? If so,
explain why they were not archived.
b. If any elements of the current risk framework are not archived, would that prevent a
party from requesting data analysis based on the current version of the risk model in
the future?
c. How long does SCE plan to retain archived data and models associated with the
current risk model?
d. What historical asset data is SCE maintaining? What data would be missing if SCE
attempted to backcast risk for pre-2023 years using the current version of the risk
model?
i. Specifically, what data would be missing if SCE imported a pre-2023 system
configuration into the current version of the LoRE and CoRE models and
recomputed the risk buydown curve for comparison against the risk buydown
curve derived from the current system configuration?
e. What steps is SCE taking to ensure that future models retain the necessary data to
enable backcasting of risk to the current system configuration?</t>
  </si>
  <si>
    <t>SCE maintains records in compliance with its records retention schedule. Based on SCE
Record Retention Schedule v7, records related to the strategic planning and business risk
analysis of the Company and its business units, are retained until they become obsolete, plus
one year.
b. Several model inputs, including circuit geometry, are continually refreshed and may not be
retained in a format that can be readily duplicated.
c. See response to part a.
d. SCE interprets “backcast” to mean a restatement of risk assessments based on historical
inputs, using present-day models, model inputs and algorithms. SCE may not maintain
historical information regarding fuels, circuit geometry, customer count, and other key
inputs in a manner that would potentially be compatible with future mandated risk modeling
approaches, which we have no insight to at this time. Historical asset data is retained in
SPD-SCE-WMP2026-002: 21
Page 2 of 2
compliance with SCE’s records retention policy.
e. See response to part a.</t>
  </si>
  <si>
    <t>5.4  Summary of Risk Models</t>
  </si>
  <si>
    <t>22</t>
  </si>
  <si>
    <t>In response to Question 3a. of Data Request OE I S - P -WMP _ 2 0 2 5 - S CE - 0 0 8, SCE
states “In the updated model that was completed later last year, SCE used an updated fire
weather day selection process, including defining fire climate zones (FCZ), as well as using fire
behavior matrix (FBM) and fire behavior outcome (FBO), to select the fire weather days at the
FCZ level, which provides more refined and localized fire weather information for the fire
simulation engines.” In Table SCE 5-04 of the 2026-2028 Base WMP references its Weather
Analysis model as being a separate module within its Technosylva Wildfire Consequence model.
SCE’s response to ACI SCE- 23B-04 and ACI SCE-25U-01 reference Appendix B Weather
Analysis, however, SPD is unable to find a section regarding weather analysis in Appendix B of
the 2026-2028 Base WMP. Section 5.2.2.2.2.2 of the 2026-2028 Base WMP describes SCE’s
Updated Fire Weather Day Methodology.
a. Confirm that the terms “new weather fire weather methodology”, “updated fire
weather day selection process”, “Weather Analysis module”, “Appendix B Weather
Analysis” and Section 5.2.2.2.2.2 are all referring to the same methodology.
i. If these are not all referring to the same methodology, explain.
ii. Other than what is written in Section 5.2.2.2.2.2, provide all documentation
related to the methodology referenced in Question 22a.
b. Provide a list of all the datasets that support the methodology referenced in Question
22a. in an Excel table. This should include:
i. the name of the data set,
ii. any SCE internal reference number for the dataset,
iii. the source of the dataset,
iv. the dataset type,
v. the format of the dataset, and
vi. the description of the dataset
c. Confirm that by use of the term “fire simulation engine” in response to Question 3a. of
Data Request OE I S - P -WMP _ 2 0 2 5 - S CE - 0 0 8, SCE is referring to FireSight
8.
i. If not, explain what SCE means by “fire simulation engine”.
d. Explain how a given fire weather day at the FCZ level impacts the outcome of the
fire simulation engine.
e. Provide a detailed step-by-step description of how SCE selects a fire weather day at the
FCZ Level as an input into the fire simulation engines.
i. Explain how the FCZ impacts the fire weather day selection process.
ii. Explain how the FBM impacts the fire weather day selection process.
iii. Explain how the FBO impacts the fire weather day selection process.
SPD-SCE-WMP2026-002: 22
Page 2 of 4
f. Provide a detailed description of all the calculations found in Figure SCE 5-31 in the 2026- 2028 Base WMP including:
i. An explanation of how SCE calculated Large Fire Potential related to Weather (LFPw).
ii. An explanation of how SCE calculated the Fuels Index.
iii. An explanation of how SCE determined that Quadrants 1D, 2D, 3D, 4D, 2C, 3C, 4D, 3B, 4B, 4D in Figure SCE 5-30 in the 2026-2028 Base WMP are FBO that represent fire weather conditions.
iv. An explanation of how SCE determined the FCZs presented in Figure SCE 5-29 in the 2026-2028 Base WMP.
v. An explanation for how SCE can use Figure SCE 5-31 to “correlate the frequency of each FBO to the resulting consequence values for these simulation events at each individual ignition point.”11
vi. An explanation for why SCE would not need to provide “an understanding of the frequency of fire behavior for specific portions of the consequence curve…at various simulation truncation points (e.g., eight (8) and twenty-four (24) hours).”12
11 2026-2028 Base WMP at 86.
12 2026-2028 Base WMP at 86-87.</t>
  </si>
  <si>
    <t>a. See responses, below:
i. The terms “new weather fire weather methodology”, “updated fire weather day selection process”, “Weather Analysis module”, “Appendix B Weather Analysis” are synonymous within the context of SCE’s Fire Weather Day selection process.
ii. See Appendix B Supplemental (attached).
b. See file entitled “Q22 Fire Weather Day Selection Datasets.xlsx” (attached).
c. See response, below:
i. The terms “fire simulation engine” and “FireSight 8” are synonymous within the context of SCE’s Fire Weather Day selection process.
d. Each given Fire Weather Day (FWD) at the FCZ level will produce natural unit consequence values within the fire simulation engine unique to that FWD each associated ignition point.
SPD-SCE-WMP2026-002: 22
Page 3 of 4
e. See responses, below:
i. SCE selects FWD that are substantially dry, windy, or a combination of dry and windy germane to each FCZ and can result in a wildfire event at 2x2 kilometer spatial resolution over SCE’s 40+ year climatology.
ii. SCE used the Fire Behavior Matrix (FBM) to select FWD from Total Weather Days (TWD) for each Fire Climate Zone (FCZ) within its historical climatology.
iii. Each FBM contains 16 individual Fire Behavior Outcomes (FBO). Each FBO represents a specific ranking of fuel dryness and windiness relative to other weather conditions in each FCZ. Quadrants 1D, 2D, 3D, 4D, 2C, 3C, 4C, 3B, 4B. 4A are FBO which represent fire weather conditions. Fire Weather Days (FWD) are selected from these quadrants.
f. See responses, below:
i. The calculation for the Large Fire Potential related to Weather (LFPw) component of the FWD selection methodology is as follows:
𝐿𝐿𝐿𝐿𝐿𝐿𝐿𝐿=(𝑊𝑊𝑊𝑊)2 x 𝐷𝐷𝐷 𝑑𝑑) x 0.001
Where:
WS: Wind Speed
DPd: Dewpoint Depression
With 0.001 as a rescaling factor
ii. The calculation of the Fusel Index (FI) component of FWD selection methodology is as follows:
𝐹
𝐹𝐹 = Dryness × Greenness
Where:
• The live fuel moisture (lfm) and dead fuel moisture (dfm) variables are the usual fuel moisture measures.
• For dead fuel moisture we use all 1-1000 hour measures are used.
• For live fuel moisture Normalized Difference Vegetation Index (ndvi) measures are used.
• The subscript (r) for all the variables means the direct inputs of lfm, dfms and ndvi are not used, but their specific FCZ relative measures are used.
SPD-SCE-WMP2026-002: 22
Page 4 of 4
• The relative measures are computed as a modified min max normalization (i.e., the closer to the min, the larger the normalized value; and the closer to the max, the smaller the normalized value, since lower fuel moisture values are what elevate the fire danger). This normalization used specific FCZ upper and lower bounds that were statistically computed via the 40+ year historical gridded data and evaluated by Fire Science experts to reflect critical fuel conditions.
• The “w’s” represent the weighting of the fuel moisture values, where each weight is bounded between 0 and 1, and the sum of weights equals 1. Therefore, this weighting makes the measure of “Dryness” inherently a weighted mean of fuel moisture variables. The weight values are FCZ specific as well as temporally changing throughout the year. The weights were constructed to reflect characteristics in FCZ specific fuels and environments.
• This results in a FI value between 0 and 1. When rescaling the FI value for readability as a standalone data point, the FI value is multiplied by 100.
iii. SCE generated a FBM for each FCZ using LFPw data (the weather component along the x-axis) and the Fuels Index data (the fuels component along the y-axis). Each component has three break points which creates the 16-quadrant matrix. Breakpoints for each FCZ were derived based on these conditions as they compare to historical fire weather conditions specific to each FCZ.
iv. SCE’s Fire Science team designated Fire Climate Zones (FCZs) for operational analysis of the fire ecology of SCE’s service territory. Each FCZs represent areas of homogenous weather, wind, vegetation, topographical, and historical wildfire conditions within SCE’s service territory.
v. SCE only uses select portions of the consequence curve to calculate risk.
vi. SCE only calculates risk at specific points along the consequence curve and not along the entire consequence curve. For instance, if a utility intends to only use the expected value in its risk scores, it is not necessary to calculate any other consequence values.</t>
  </si>
  <si>
    <t>Appendix B: Supporting Documentation for Risk Methodology and Assessment</t>
  </si>
  <si>
    <t>009</t>
  </si>
  <si>
    <t>OEIS-P-WMP_2025-SCE-009</t>
  </si>
  <si>
    <t>01.a-f</t>
  </si>
  <si>
    <t>Regarding Unplanned Distribution System Outages from Jan 1, 2023, to Dec 31, 2024:
 a. Provide a list and description of each distinct cause code attributed to an unplanned distribution 
outage1 from Jan 1, 2023, to Dec 31, 2024.
 b. Provide the average number of distribution poles in SCE’s HFTD/HFRA from Jan 1, 2023, to 
Dec 31, 2024.
 c. Provide the total number of unplanned distribution outages in SCE’s HFTD/HFRA service 
territory from Jan 1, 2023, to Dec 31, 2024.
 d. Provide the number of unplanned distribution outages in SCE’s HFTD/HFRA caused by 
vegetation contact from Jan 1, 2023, to Dec 31, 2024.
 i. As a subset, provide the number of unplanned distribution outages caused by vegetation contact 
during major event days.
 e. Provide the number of unplanned distribution outages in SCE’s HFTD/HFRA caused by 
equipment failure from Jan 1, 2023, to Dec 31, 2024.
 i. As a subset, provide the number of unplanned distribution outages caused by equipment failure 
during major event days.
 f. In an Excel file attachment(s), provide the data SCE used to determine the number of outages 
in tabular form.
1 Number of unplanned distribution outages refers to the number of outages on the distribution system irrespective of 
the number of customers affected. For example, an outage that affected ten customers would be considered one 
outage. An outage that affected 5,000 customers would also be considered one outage. Exclude distribution outages 
resulting from transmission or substation outages.</t>
  </si>
  <si>
    <t>a. See attached file, “WMP_2025-SCE-009 Qf_20250710.xlsx”, for full list of distinct cause 
codes.
a. 3rd Party: Outages caused by a balloon, a car hit pole, dig-in, etc.
b. Animal: Outages caused by animal such as rodent, bird, etc.
c. Equipment: Outages caused by equipment
d. Operation: SCE performed urgent work due to findings in the field that resulted in 
the need for an outage without 3-day notice to customers
e. Vegetation: Outages caused by tree or vegetation debris
f. Weather: Outages caused by weather
g. Other: All other outages do not meet the criteria above. This includes outages with 
no cause found and PSPS.
b. The average number of distribution poles in SCE’s HFRA between Jan 1st, 2023, and Dec 
31st, 2024, is 302,625.
c. The total number of unplanned distribution outages within HFRA* from Jan 1, 2023, to Dec 
31, 2024, is 13,175.
d. The total number of unplanned distribution outages caused by vegetation contact within 
HFRA* from Jan 1, 2023, to Dec 31, 2024, is 337.
i. The total number of unplanned distribution outages caused by vegetation contact 
within HFRA* during an MED from Jan 1, 2023, to Dec 31, 2024, is 85.
e. The total number of unplanned distribution outages caused by equipment failure within 
HFRA* from Jan 1, 2023, to Dec 31, 2024, is 4,324.
i. The total number of unplanned distribution outages caused by equipment failure 
within HFRA* during an MED from Jan 1, 2023, to Dec 31, 2024, is 206.
f. See attached file, “WMP_2025-SCE-009 Qf_20250710.xlsx”.</t>
  </si>
  <si>
    <t>https://www.sce.com/sites/default/files/AEM/Wildfire%20Mitigation%20Plan/2026-2028/OEIS-P-WMP_2025-SCE-009.zip</t>
  </si>
  <si>
    <t>010</t>
  </si>
  <si>
    <t>OEIS-P-WMP_2025-SCE-010</t>
  </si>
  <si>
    <t>Regarding Covered Conductor Program:
    a. On page 225 of SCE's 2026-2028 WMP, it states that "SCE plans to be substantially finished with proactive covered conductor installation in its HFRA by the end of this WMP cycle." Under footnote 112, SCE states, "Proactive covered conductor installation may continue beyond 2028 based on changing HFRA boundaries or shifts in strategy." Lastly, SCE states "N/A" under the justification for such a change.
        i. Explain what SCE means by “substantially finished with proactive covered conductor installation” and explain if SCE intends to end its covered conductor program at the end of 2028. If SCE intends to end its covered conductor program at the end of 2028, provide a detailed justification for ending that program.
       ii. Explain any anticipated changes in SCE’s HFRA boundaries that may impact its covered conductor program.
      iii. Describe any potential “shifts in strategy” that may impact SCE’s covered conductor program.
      iv. Explain if SCE intends to only consider undergrounding after the end of this WMP cycle.
         1. If yes, how does SCE plan to harden miles where undergrounding is not feasible?
        v. In Table 8-1, SCE has a target of 440 miles of covered conductor but will strive for 695 miles. If SCE does not reach its strive miles by the end of 2028, will SCE continue with its covered conductor program in its 2029-2031 WMP?
       vi. Provide the number of distribution miles in the HFRA that will not be hardened through either covered conductor or undergrounding by the end of 2028 if SCE achieves its strive miles.</t>
  </si>
  <si>
    <t>https://www.sce.com/sites/default/files/AEM/Wildfire%20Mitigation%20Plan/2026-2028/OEIS-P-WMP_2025-SCE-010%20Q.%2001.a%20Answer.pdf</t>
  </si>
  <si>
    <t>05 Supplemental</t>
  </si>
  <si>
    <t xml:space="preserve">As discussed in email correspondence, SCE requires an additional two weeks to finalize analysis on the covered conductor and targeted undergrounding data being requested. We anticipate being able to provide this data by July 30th. 
This data request seeks a completely new analysis that SCE has not undertaken before, and requests data at a different level than it is tracked for SCE’s purposes. Additionally, because the time period requested encompasses both historical installations and future, forecast scope, SCE is having to reconcile data from a historical risk model that is no longer in use in order to calculate risk reduction. This must then be combined with SCE’s current risk model, which governs future scope.
We are working diligently to finalize this new analysis, but it is extraordinarily time-consuming and SCE has dedicated significant resources to expedite our responses. In addition, it is our understanding that at least one of the other IOUs took several months to respond to a similar, if not identical, inquiry.
SCE remains committed to providing thorough and accurate responses. </t>
  </si>
  <si>
    <t>23</t>
  </si>
  <si>
    <t>In response to Question 3b. of Data Request OE I S - P -WMP _ 2 0 2 5 - S CE - 0 0 8, SCE provided a table of the total circuit miles within each IWMS category. Provide a table that presents the circuit miles in each IWMS category using SCE’s new fire weather methodology and without SCE’s new fire weather methodology.
a.	Present a list of the isolatable circuit segments that were recategorized within the IWMS due to SCE’s new fire weather methodology.
i.	For each isolatable circuit segment that was recategorized within the IWMS due to SCE’s new fire weather methodology, provide the original IWMS category in one field and the new IWMS category in another field (see sample table below).
ii.	Explain why these isolatable circuit segments were recategorized within the IWMS due to SCE’s new fire weather methodology. This could include a reference to FCZ, FBM, FBO or a combination of any of these three inputs into SCE’s fire weather day selection process.
iii.	Use the following sample table to complete Question 23a.:
iv.	If none of SCE’s isolatable circuit segments were recategorized within the IWMS due to SCE’s new fire weather methodology, explain why.</t>
  </si>
  <si>
    <t xml:space="preserve">Please see the spreadsheet attached labeled SPD-SCE-WMP2026-002 Q23a. 
Note that each row in the spreadsheet is based on the individual segment ID and not the isolatable circuit segment name because the IWMS categories are assigned to individual segment IDs. An isolatable circuit segment is made up of multiple individual segment IDs where IWMS categories can vary. 
The Original IWMS category without new fire weather methodology is based on SCE’s WRRM 7.6 risk model. The New IWMS category w/new fire weather methodology is based on SCE’s FireSight 8 risk model. However, note that in the 2026-2028 WMP, SCE’s IWMS data was based on the WRRM 7.6 risk model. 
Also note that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Segment data for WRRM7.6 and FireSight 8 was based on system data at the time the model was run. Therefore, WRRM7.6 is based on older system data whereas FireSight 8 is based on more recent system data. Consequently, the segment comparison between both models may not be completely equivalent because of system changes that occurred between models. </t>
  </si>
  <si>
    <t>011</t>
  </si>
  <si>
    <t>OEIS-P-WMP_2025-SCE-011</t>
  </si>
  <si>
    <t xml:space="preserve">a.	Complete the table below regarding SCE’s pole clearing work in State Responsibility Areas (SRAs) located within the HFTD from 2022 to 2024:
SRA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b.	Complete the table below regarding SCE’s pole clearing work in Local Responsibility Areas (LRAs) located within the HFTD from 2022 to 2024:
LRA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c.	Complete the table below regarding SCE’s pole clearing work in Federal Responsibility Areas (FRAs) located within the HFTD from 2022 to 2024:
FRA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t>
  </si>
  <si>
    <t>As part of SCE’s Structure Brushing program, SCE removes vegetation around select poles and structures. Below, SCE provides information on the poles included in SCE’s Structure Brushing scope in 2022-2024 that were located in the requested areas. The number of cleared poles indicates poles where clearance was completed; this does not include poles on environmental hold, or attempts where the pole was inaccessible, no structure was found, or no clearance was required (e.g., no vegetation at time of inspection).
a.)	SRA within the HFTD PRC 4292 Exempt/Non-Exempt Pole Statistics
Poles Included in SCE’s Structure Brushing Scope located in SRA within HFTD	2022	2023	2024
Total Number of Poles with PRC 4292 Exempt and Non-Exempt Equipment	
151,402	
144,333	
155,610
Number of Poles with PRC 4292 Exempt Equipment	81,332	64,461	57,189
Number of Cleared Poles with PRC 4292 Exempt Equipment	49,161	47,693	41,456
Number of Poles with PRC 4292 Non-Exempt Equipment	70,070	79,872	98,421
Number of Cleared Poles with PRC 4292 Non-Exempt Equipment	59,525	64,986	71,996
b.)	LRA within the HFTD Exempt/Non-Exempt Pole Statistics
Poles Included in SCE’s Structure Brushing Scope located in LRA within HFTD	2022	2023	2024
Total Number of Poles with Exempt and Non-Exempt Equipment	
66,168	
52,612	
49,051
Number of Poles with Exempt Equipment	32,722	25,749	18,128
Number of Cleared Poles with Exempt Equipment	17,507	16,810	12,470
Number of Poles with Non-Exempt Equipment	33,446	26,863	30,923
Number of Cleared Poles with Non-Exempt Equipment	19,300	16,909	20,572
c.)	FRA within the HFTD Exempt/Non-Exempt Pole Statistics
Poles Included in SCE’s Structure Brushing Scope located in FRA within HFTD	2022	2023	2024
Total Number of Poles with Exempt and Non-Exempt Equipment	
20,611	
18,212	
19,996
Number of Poles with Exempt Equipment	14,945	11,240	8,760
Number of Cleared Poles with Exempt Equipment	3,454	4,862	3,842
Number of Poles with Non-Exempt Equipment	5,666	6,972	11,236
Number of Cleared Poles with Non-Exempt Equipment	1,788	2,614	5,323</t>
  </si>
  <si>
    <t>https://www.sce.com/sites/default/files/AEM/Wildfire%20Mitigation%20Plan/2026-2028/OEIS-P-WMP_2025-SCE-011%20Q.%20001%20Answer.pdf</t>
  </si>
  <si>
    <t>9.4.1 Overview</t>
  </si>
  <si>
    <t>012</t>
  </si>
  <si>
    <t>OEIS-P-WMP_2025-SCE-012</t>
  </si>
  <si>
    <t>01.a-j</t>
  </si>
  <si>
    <t>Regarding Vegetation Clearance Remote Sensing Inspections:
SCE's GRC filing shows that SCE plans to conduct a pilot of full-system remote sensing inspections in 2025. After concluding the pilot study, the GRC filing shows SCE intends to transition from relying primarily on ground inspections to relying nearly exclusively on remote sensing for vegetation clearance inspections.
a.	Provide any process documents SCE is using or will use to plan, conduct, and evaluate the remote sensing pilot.
b.	Provide any scope of work and process documents SCE has or will provide to contractors or internal employees involved in the remote sensing pilot.
c.	Provide the criteria SCE is using or will use to determine if the remote sensing pilot is successful.
d.	Provide metrics and targets for success/failure of the pilot (e.g. % agreement between remote sensing and ground inspection prescriptions and what percentage would be considered successful).
e.	Provide a timeline for the remote sensing pilot.
f.	Provide a data management strategy and any data management process documents for managing the remote sensing data.
g.	Describe how SCE plans to phase in this transition, for years 2026, 2027, and 2028.
h.	Provide a timeline for the transition.
i.	Provide separate targets for remote sensing and ground patrol inspection activities for SCE’s clearance inspection programs (VM-7 and VM-8), broken out by year (2026, 2027, 2028). If SCE cannot provide separate targets for each year, it must explain why it cannot do so and when it will be able to provide separate targets.
j.	Describe under what conditions SCE plans to conduct ground-based inspections informed by remote sensing results during the WMP cycle (2026-2028).</t>
  </si>
  <si>
    <t>Please see SCE’s response to OEIS’ data request below.
a.)	Provide any process documents SCE is using or will use to plan, conduct, and evaluate the remote sensing pilot.
Currently, SCE has two remote sensing pilots underway in 2025. Both pilots use remote sensing technology (typically LiDAR) to determine two separate functions related to Vegetation Management. The first is called “TrimRx” where the technology is being used to
auto-define tree prescriptions. The second is “Crown Association” where the technology is being used to match individual trees with individual crowns for future use with SCE’s CanopySense program. Both pilots are being field validated by Quality Control personnel. Because SCE is still piloting and enhancing the new technology, SCE is currently drafting scopes of work and process and procedural documents for TrimRx and Crown Association with the plan to finalize the documents prior to full implementation
b.)	Provide any scope of work and process documents SCE has or will provide to contractors or internal employees involved in the remote sensing pilot.
Please see response to item (a) above.
c.)	Provide the criteria SCE is using or will use to determine if the remote sensing pilot is successful.
The success criteria for TrimRx will include the percentage of automated trim prescriptions that match a corresponding field-verified trim prescription and/or trim for the piloted circuits/areas. The success criteria for Crown Association will be the percentage of accurate inventory crown-to-tree associations.
d.)	Provide metrics and targets for success/failure of the pilot (e.g. % agreement between remote sensing and ground inspection prescriptions and what percentage would be considered successful).
Please see response to item (c) above. SCE is testing the technology capabilities and has not determined specific thresholds or percentages.
e.)	Provide a timeline for the remote sensing pilot.
The TrimRx and Crown Association pilots commenced in 2025. Pending results, SCE plans to begin implementing the new technology on an incremental basis in 2026.
f.)	Provide a data management strategy and any data management process documents for managing the remote sensing data.
Please see response to item (a) above.
g.)	Describe how SCE plans to phase in this transition, for years 2026, 2027, and 2028.
Pending the results of the pilot, SCE plans to begin implementing the new remote sensing technology in 2026. However, the extent of SCE’s transition in future years depends on the results of the pilot.
h.)	Provide a timeline for the transition.
Please see response to item (g) above.
i.)	Provide separate targets for remote sensing and ground patrol inspection activities for SCE’s clearance inspection programs (VM-7 and VM-8), broken out by year (2026, 2027, 2028). If SCE cannot provide separate targets for each year, it must explain why it cannot do so and when it will be able to provide separate targets.
SCE plans to use the new technology across the entire service area, which includes inspections for VM-7 and VM-8. For 2026 and beyond, the percentage of remote sensing versus ground inspections utilized will be determined based on the results of the remote sensing pilot.
j.)	Describe under what conditions SCE plans to conduct ground-based inspections informed by remote sensing results during the WMP cycle (2026-2028).
For the period 2026 to 2028, SCE plans to continue to use ground-based inspections in areas where remote sensing is unable to perform quality inventory inspections, subject to the results of the remote sensing pilot.</t>
  </si>
  <si>
    <t>https://www.sce.com/sites/default/files/AEM/Wildfire%20Mitigation%20Plan/2026-2028/SPD-SCE-WMP2026-003.zip</t>
  </si>
  <si>
    <t>9.2.1 Inspections for Vegetation Clearances from Distribution Lines (VM-7)</t>
  </si>
  <si>
    <t>02.a-j</t>
  </si>
  <si>
    <t>Regarding Unplanned Distribution System Outages from Jan 1, 2023 to Dec 31, 2024:
In response to OEIS Data Request 09, c-i, SCE provided all outages on circuits where any primary distribution circuits are in the HFRA. Energy Safety is interested in outages that occurred in the HFRA.
k. Provide the number of unplanned distribution outages caused by vegetation contact, where the vegetation contact occurred in the HFRA, from Jan 1, 2023, to Dec 31, 2024.
i. As a subset, provide the number of these unplanned distribution outages caused by vegetation contact during major event days.
l. Provide the number of unplanned distribution outages caused by equipment failure, where the equipment failure occurred in the HFRA, from Jan 1, 2023, to Dec 31, 2024.
i.	As a subset, provide the number of these unplanned distribution outages caused by equipment failure during major event days.
ii.	As a subset, provide the number of these equipment failures that had an associated, active P2 corrective notification immediately prior to the outage.</t>
  </si>
  <si>
    <t>k. There were 167 unplanned distribution outages caused by vegetation contact in HFRA during that time period.
k.i. Of the 167, 32 of them occurred during major event days.
l. SCE is currently unable to provide the requested information in an easily accessible format, as our data collection methods prior to 2025 did not consistently record the asset closest to the fault location. As such, SCE responded to OEIS Data Request 09, c-i with the most accurately catalogued data, which is at the circuit level, with HFRA/non-HFRA flags tracked there.
To provide this information at the asset location for historical outages would require a comprehensive manual review, which is both time-intensive and resource-demanding. This limitation is one of the reasons the previous datasets are only available at the circuit level rather than with greater granularity. Recognizing these challenges, SCE has enhanced our data management processes as of 2025 and is now collecting this information systematically to better support future inquiries and reporting needs.</t>
  </si>
  <si>
    <t>03.a-f</t>
  </si>
  <si>
    <t>Regarding Base and Strive Targets for Additional Structure Brushing (VM-2.1):
On page 70 of its 2020-2022 Base WMP, SCE sets a base target for its Expanded Pole Brushing (VM-2) initiative of 200,000 structures, and a strive target of 300,000 structures. On page 379 of its 2023-2025 Base WMP, SCE sets a base target for VM-2 of 63,700 structures, and a strive target of 135,200 structures. On page 196 of its 2026-2028 Base WMP, SCE sets a base target of 83,000 structures for VM-2.1 (previously VM-2.0) and a strive target of 172,000 structures.
a.	Describe what factors led SCE to adjust base and strive targets when transitioning from 2020- 2022 to 2023-2025 Base WMP cycles, and from 2023-2025 to 2026-2028 Base WMP cycles (e.g., operational costs, resource availability, including or excluding sub-transmission or transmission structures, Integrated Wildfire Mitigation System [IWMS] models, HFRA designation, etc.).
b.	Describe how SCE sets its base targets for structure brushing work that is in addition to PRC § 4292 requirements.
c.	Explain why SCE set a base target of 83,000 structures in its 2026-2028 Base WMP considering the actual number of structures it brushed far exceeded 83,000 from 2020 to 2024.
d.	Describe how SCE sets its strive targets for structure brushing work that is in addition to pole brushing in compliance with PRC § 4292.
e.	Explain the difference between the process of defining a strive target and the process of defining a base target.
f.	Explain why SCE set a strive target in its 2026-2028 Base WMP of 172,000 structures considering the actual number of structures it brushed was far below 172,000 from 2021 to 2024.</t>
  </si>
  <si>
    <t>Please see SCE’s response to OEIS’ data request below.
a.)	Describe what factors led SCE to adjust base and strive targets when transitioning from 2020-2022 to 2023-2025 Base WMP cycles, and from 2023-2025 to 2026-2028 Base WMP cycles (e.g., operational costs, resource availability, including or excluding sub- transmission or transmission structures, Integrated Wildfire Mitigation System [IWMS] models, HFRA designation, etc.).
SCE’s adjustments to the WMP base and strive targets for VM-2 have evolved over time due to a range of factors, such as modifications in risk assessment methodologies, changes in the types of structures encompassed within the program’s scope, and updates to fire risk
area designations.
As stated in SCE’s 2022 WMP Update, “[i]n 2020 and 2021, SCE’s expanded pole brushing program [for VM-2.1, previously VM-2] was based on the quantity of poles in HFRA without examining the risks and consequences specific to each structure. In 2022, SCE has incorporated vegetation management risk-based prioritization consistent with OEIS feedback” (p. 262).
For the 2023-2025 WMP and 2026-2028 WMP, SCE defined its structure brushing scope using a risk informed methodology that leveraged the Integrated Wildfire Mitigation Strategy (IWMS) to define the base and strive targets. The 2023-2025 WMP VM-2 scope focused on structures in Distribution and Sub-Transmission while the 2026-2028 WMP VM-2 scope expanded to include Bulk Transmission structures. Additionally, the risk models that inform the IWMS categorization are updated periodically (i.e., yearly) which influence the available population of inventory and affect the target quantities at the times the targets are created.
b.)	Describe how SCE sets its base targets for structure brushing work that is in addition to PRC § 4292 requirements.
Since the methodology for defining structure brushing targets has changed over the previous WMP cycles, as discussed in item (a) above, this response will be focused on the process used to set the VM-2.1 target for SCE’s 2026-2028 WMP.
In SCE’s 2026-2028 WMP, SCE set its base target for Additional Structure Brushing (VM- 2.1) for structures that are not included in the PRC 4292 population by assessing the risk of its structures. The potential VM-2.1 scope is identified based on risk either through the IWMS category or if the structure is identified as part of an Area of Concern (AOC). The available base target population includes Distribution and Transmission structures in High Fire Risk Area (HFRA) that are identified as being in IWMS Severe Risk Area and/or AOCs at the time the targets are defined. Additionally, the base target is defined by considering potential factors that could impact brushing execution in the field, such as access or environmental constraints.
Lastly, the population of structures that qualify for the VM 2.1 activity may change over time due to revisions in State Responsibility Areas (SRA) and HFRA, as well as the type of equipment included on the structures. The risk information for the structures used to identify IWMS risk categories may be updated over the years as well which could influence the mix of available structure brushing inventory from which to set target quantities.
c.)	Explain why SCE set a base target of 83,000 structures in its 2026-2028 Base WMP
considering the actual number of structures it brushed far exceeded 83,000 from 2020 to 2024.
Please see the response to item (b) above.
d.)	Describe how SCE sets it’s strive targets for structure brushing work that is in addition to pole brushing in compliance with PRC § 4292.
Since the methodology for defining structure brushing targets has changed over the previous WMP cycles, as discussed in item (a) above, this response will be focused on the process used to set the VM-2.1 target for SCE’s 2026-2028 WMP.
In SCE’s 2026-2028 WMP, SCE set the strive target for Additional Structure Brushing (VM-2.1) for structures that are not included in the PRC 4292 population by assessing the risk of structures. The strive target includes the inventory at the point in time that the target was set of Distribution and Transmission structures in HFRA that are identified as being in IWMS High Consequence Areas.
e.)	Explain the difference between the process of defining a strive target and the process of defining a base target.
The methodology to define the base target and strive target for VM 2.1 structure brushing scope both comprehensively considers all qualifying Transmission and Distribution structures, but structures categorized as higher risk are included in the base target and the next risk categories are included in the strive target.
f.)	Explain why SCE set a strive target in its 2026-2028 Base WMP of 172,000 structures considering the actual number of structures it brushed was far below 172,000 from 2021 to 2024.
Please see response to item (d) above.</t>
  </si>
  <si>
    <t>013</t>
  </si>
  <si>
    <t>OEIS-P-WMP_2025-SCE-013</t>
  </si>
  <si>
    <t>Regarding SCE’s IWMS Categorization:
In SCE’s corrected response to OEIS Data Request 8 Question 3(b), SCE provided an updated mileage for its IWMS categories.
a.	Provide updated versions for the following previously supplied data requests on IWMS mileages:
i.	OEIS Data Request 1 Question 1
ii.	OEIS Data Request 4 Question 12
iii.	OEIS Data Request 4 Question 13
If these responses are not impacted, explain the discrepancy between these responses and the updated response for OEIS Data Request 8 Question 3(b).
b.	For the 2023-2025 Base WMP IWMS mileages provided in Table 6-04 (pg. 114), did SCE use the same methodology for determining mileage as provided in the corrected response to OEIS Data Request 8 Question 3(b)? If not:
i.	Describe what methodology was used for the 2023-2025 Base WMP.
ii.	Explain the difference in methodologies, including why different approaches were taken.
c.	In the same corrected response, SCE also states that “these changes do not affect the grid hardening work scoped for deployment in this WMP.” Will these changes impact future WMPs? If so, which WMPs?</t>
  </si>
  <si>
    <r>
      <rPr>
        <sz val="9"/>
        <color rgb="FFFF0000"/>
        <rFont val="Times New Roman"/>
        <family val="1"/>
      </rPr>
      <t>CONFIDENTIAL
The Attachment(s) Are Marked Confidential In Accordance With Applicable Law and Regulation.
Basis for Confidentiality In Accompanying Confidentiality Declaration.
Public Disclosure Restricted.</t>
    </r>
    <r>
      <rPr>
        <sz val="9"/>
        <color theme="1"/>
        <rFont val="Times New Roman"/>
        <family val="1"/>
      </rPr>
      <t xml:space="preserve">
a(i).	Below is a corrected table for part b of OEIS Data Request 1 Question 1. The IWMS data for part a of the question used WRRM 7.6 data and does not need to be corrected.
As mentioned in the previous response, a location can fall under multiple categories. Additionally, the circuit miles for “Locations that have been subject to PSPS de-energizations” are the total length of all circuits in HFRA that have been de-energized by PSPS, which may include sections of the circuit that were not de-energized due to sectionalization. SCE used the risk model FireSight 8 to
OEIS-P-WMP_2025-SCE-013: 01.a-c
Page 2 of 2
develop this table with the exception of part vii and part ix. The miles for part vii and part ix were based on WRRM 7.6 and the review and revise process to align with question 1a.
Note that these mileages within the SRA subcategories may not include areas identified as SRA through the review and revise process.
#	Area	Circuit Miles
i.	Fire Risk Egress Constrained Areas	1488
ii.	Significant fire consequence	1279
iii.	High winds	340
iv.	Communities of Elevated Fire Concern (CEFCs)	404
v.	Destructive fire consequence	6283
vi.	Locations that have been subject to PSPS de-energizations	6349
vii.	Locations that do not meet any SRA criteria.	6125
viii.	Small fire consequence	1856
ix.	Locations that do not meet either SRA or HCA criteria	1,659
a(ii).	Please see the attached file labeled Updated- 12.a-j_OEIS-P-WMP_2025-SCE-004 Q12.xlxs. Note that aside from the IWMS categories, information provided in the previous response still apply.
a(iii).	Please see the attached file labeled Updated-OEIS-P-WMP_2025-SCE-004 Q13a.xlsx. Note that the segment list has been updated. The information provided in the previous response still applies.
b.	Assuming that OEIS is referring to the asset-to-segment process mentioned in the corrected response to OEIS Data Request 8 Question 3(b), SCE used the same methodology to determine IWMS mileages in the 2023-2025 Base WMP.
b(i).	SCE used the same methodology that it has always used with IWMS, which assigns tranches at an asset level. That asset is then mapped to the appropriate segment in which it is located, which applies a tranche at the overall segment level. The only difference between the 2023-2025 WMP, 2026-2028 WMP, and the now-corrected OEIS Data Request 8 Question 3(b) is the risk model version used. The 2023-2025 WMP used WRRM 7, the 2026-2028 WMP used WRRM 7.6, and the supplemental data request response used FireSight 8, which temporarily had a workflow problem when mapping from assets to segments.
b(ii).	N/A
c.	At this time, SCE is unable to project future risk models updates and their subsequent impact to future WMPs.</t>
    </r>
  </si>
  <si>
    <t>SPD-SCE-WMP2026-003</t>
  </si>
  <si>
    <t>In SCE’s response to Question 11b. of SPD-SCE-WMP2026-002, it provided a narrative response that listed the total miles in each of the five tranches of undergrounding in the burn scar. For clarity, fill out the Burn Scar spreadsheet in the SPD-SCE-WMP2026-003 Tables.xlsx workbook attached to this data request.
a.	For each of the Isolatable Circuit Segment IDs that SCE intends to underground provide the following information:
b.	HFRA circuit miles
c.	Non-HFRA circuit miles
d.	Which Burn Scar
e.	IWMS Tranche
f.	Whether or not the Isolatable Circuit Segment ID was scoped as TUG prior to January 2025.</t>
  </si>
  <si>
    <t>The Targeted Underground (TUG) Scope has not been matched to the equivalent overhead conductor at the level of detail where each portion of undergrounding can be associated to a current existing Isolatable Circuit Segment ID. Breaking out the TUG mileage by the remaining categories is provided in the attached spreadsheet in the sample format requested. Note that IWMS tranches may change in the near term as risk analyses are updated. Further, planning is in progress and mileages may change in final project designs.</t>
  </si>
  <si>
    <t>8.2.1.3.3 Targeted Undergrounding in Non-HFRA</t>
  </si>
  <si>
    <t xml:space="preserve">In response to Question 7 of SPD-SCE-WMP2026-002, SCE provided the workpaper titled Confidential_SPD-SCE-WMP2026-002 Q7.xlsx. The “Combined” spreadsheet in this workpaper
includes data on circuit segments that are scoped for undergrounding (TUG) and covered conductor (WCCP) as well as circuit segments with no system hardening mitigations. It is SPD’s understanding that the circuit segments with no system hardening are represented as blanks within the Mitigation field (Column A).
a.	Explain why many of the circuit segments that have no scoped system hardening also have no pre-mitigation driver frequency or consequence values.1
b.	Explain why any of the circuit segments that have no scoped system hardening would have any value other than a blank or zero within the Post-mitigated Driver fields (see in particular columns CC, CD, CE, CG, CL, CO, CR, DA, DG, DH, DI, DK, DL, EB etc.).
i.	If this is an error, explain what caused the error including, but not limited to, any details related to the formulas used by SCE in the workpaper.
__________________________
1 Of the 78,213 circuit segments with no scoped system hardening, approximately 4,791 are blank for all of the pre- mitigated drivers and all of the pre-mitigated consequence values.
 </t>
  </si>
  <si>
    <r>
      <rPr>
        <sz val="9"/>
        <color rgb="FFFF0000"/>
        <rFont val="Times New Roman"/>
        <family val="1"/>
      </rPr>
      <t>CONFIDENTIAL
The Attachment(s) Are Marked Confidential In Accordance With Applicable Law and Regulation.
Basis for Confidentiality In Accompanying Confidentiality Declaration.
Public Disclosure Restricted.</t>
    </r>
    <r>
      <rPr>
        <sz val="9"/>
        <color theme="1"/>
        <rFont val="Times New Roman"/>
        <family val="1"/>
      </rPr>
      <t xml:space="preserve">
SPD’s understanding about circuit segments with blanks in Column A is incorrect. The combined tab could also have segments that were previously hardened, had hardening planned in 2023 and 2024, or could be future hardened after 2028. The WCCP and TUG tabs had actual and theoretical scope for 2025 – 2028 only.
a.	SCE notes that only about 3% of all segments and miles do not have a risk score, either because they are missing POI or consequence values or both (see table below, and SCE notes that we may have had different values compared to SPD’s due to rounding). There are several possible reasons for this, including that the segments are no longer in the model because of system configurations or they have been undergrounded and would no longer be in our overhead distribution model.
	Segments	Miles	% of Segments	% of Miles
System Total	146,371	9,477	-	-
With Risk Score	141,299	9,132	97%	96%
Without Risk Score	5,072	345	3%	4%
b.	There were certain formulas for the non WCCP and TUG scope in the Combined Tab that were inadvertently dragged down. This issue has been corrected and updated in the attached file, Supplemental_Updated_Confidential_SPD-SCE-WMP2026-002 Q7_Revised.xlsx. The formulas in the GRC workpaper were correct.</t>
    </r>
  </si>
  <si>
    <t>03.a-e</t>
  </si>
  <si>
    <t>In response to Question 12 and 13 of SPD_SCE_WMP2026-002, SCE explained the differences in units and expenditures presented in SCE’s Test Year 2025 GRC and its 2026-2028 Base WMP. Additionally in response to Question 7 of SPD_SCE_WMP2026-002, SCE provided an updated version of Confidential_TURN-SCE-039_Q6.xlsx, which it has relabeled Confidential_SPD-SCE- WMP2026-002 Q7.
a.	In columns B and J of the WCCP &amp; UG Inputs spreadsheet of the Confidential_SPD-SCE- WMP2026-002 Q7.xlsx workpaper, SCE has listed the spend per year of covered conductor and undergrounding, respectively. Provide any and all datasets that SCE used to generate these eight values.
b.	In columns D and L of the WCCP &amp; UG Inputs spreadsheet of the Confidential_SPD-SCE- WMP2026-002 Q7.xlsx workpaper, SCE has listed the scope of circuit miles per year of covered conductor and undergrounding, respectively. Confirm that these values are equivalent to the sum of Column D (Length (circuit miles)) in the WCCP and TUG spreadsheets, respectively, by year.
c.	In response to Question 12 of SPD_SCE_WMP2026-002, SCE stated that the reason for the difference in scope of undergrounding circuit miles was due to the fact that 2025 is not included in the WMP. The sum of the dollar values of 2026-2028 in Column J (Cells J6-J8) of the WCCP &amp; UG Inputs spreadsheet of the Confidential_SPD-SCE-WMP2026-002 Q7.xlsx workpaper is $2,960,319.17. The sum of the values of 2026-2028 in Column L (Cells L6-L8) is 520 circuit miles.
i.	Explain why the summed dollar value (Cells J6-J8) from Confidential_SPD-SCE- WMP2026-002 Q7.xlsx is equivalent to the value presented in Table 11 of SCE’s Annual Report to Energy Safety for Metric 2110000013.
ii.	Explain why the summed circuit miles (Cells L6-L8) are more than both the compliance and strive targets presented in Table 8-1 of the 2026-2028 Base WMP.
iii.	If the unit cost used in the WMP forecast was the same as that used in the GRC, as SCE maintains in its response to Question 12, explain why the reduced scope in undergrounding circuit miles in the WMP has resulted in essentially the same forecasted expenditures in the GRC and WMP for 2026-2028.
d.	In response to Question 13 of SPD_SCE_WMP2026-002, SCE stated that the reason for the difference in scope of covered conductor circuit miles was due to the fact that 2025 is not included in the WMP. The sum of the values of 2026-2028 in Column B (Cells B6-B8) of the WCCP &amp; UG Inputs spreadsheet of the Confidential_SPD-SCE-WMP2026-002 Q7.xlsx workpaper is $315,216.98. The sum of the values of 2026-2028 in Column B (Cells D6-D8) is 400 circuit miles.
i.	Explain why the summed dollar value (Cells B6-B8) from Confidential_SPD-SCE- WMP2026-002 Q7.xlsx is equivalent to the value presented in Table 11 of SCE’s Annual Report to Energy Safety for Metric 2110000009.
ii.	Explain why the summed circuit miles (Cells D6-D8) are less than both the compliance and strive targets presented in Table 8-1 of the 2026-2028 Base WMP.
iii.	If the unit cost used in the WMP forecast was the same as that used in the GRC, as SCE maintains in its response to Question 13, explain why the increased scope in covered conductor circuit miles in the WMP has resulted in essentially the same spend forecast in the GRC and WMP for 2026-2028.
e.	In response to Questions 12 and 13 of SPD_SCE_WMP2026-002, SCE explained that the difference in circuit mile scope for covered conductor and undergrounding was due to SCE continuing to analyze the scope of these mitigations on a project-specific bases after the submission of the 2025 Test Year GRC. Provide a copy of Confidential_SPD-SCE- WMP2026-002 Q7.xlsx with an added column “Included in WMP” and “Changed Scope” in the WCCP and TUG spreadsheets.
i.	The responses allowed in the “Included in WMP” column can only be “Compliance”, “Strive” or blank.
ii.	In the WCCP spreadsheet, the “Included in WMP” column should represent the circuit segments that contribute to the WMP targeted 440 compliance-based circuit miles and the additional 255 strive-based circuit miles of covered conductor (SH-1). When filtered for the “Compliance” and “Strive” responses, the total circuit miles must total up to 695 circuit miles.
iii.	In the TUG spreadsheet, the “Included in WMP” column should represent the circuit segments that contribute to the WMP targeted 260 compliance-based circuit miles and the additional 180 strive-based circuit miles of undergrounding (SH-2). When filtered for the “Compliance” and “Strive” responses, the total circuit miles must total up to 440 circuit miles.
iv.	The response allowed in the “Changed Scope” column can only be “Yes” or “No”
v.	In the WCCP spreadsheet, a “Yes” response in the “Changed Scope” column would indicate that the circuit segment was originally scoped as undergrounding when submitted in the GRC, but has been changed to covered conductor in the WMP. A “No” response would indicate no change.
vi.	In the TUG spreadsheet, a “Yes” response in the “Changed Scope” column would indicate that the circuit segment was originally scoped as covered conductor when submitted in the GRC, but has been changed to covered conductor in the WMP. A “No” response would indicate no change.</t>
  </si>
  <si>
    <t>SCE clarifies that the response generated in “Confidential_SPD-SCE- WMP2026-002 Q7” for Question 7 of SPD_SCE_WMP2026-002 only updated POI and consequence values using FireSight 8, as requested, and provided several new columns (reporting tranche criterion, REFCL enablement, PIF number and Pre-LORE information). SCE did not update all fields in “Confidential_TURN- SCE-039_Q6.xlsx”, which was a 2025 GRC discovery data request created in January of 2024.
Forecasted scope locations, unit costs and other inputs were not adjusted.
a.	The dollar values referenced were taken from SCE’s 2025 GRC forecasts, that also included foundational costs. The calculation is the miles * unit costs, plus foundational costs.
b.	Confirmed.
c.	i. SCE’s GRC forecast and Table 11 of SCE’s Annual Report to Energy Safety match because that table uses the GRC forecast for equivalent WMP activities, where available. The GRC forecast is the best-known activity forecast, pending a GRC decision.
ii.	SCE’s undergrounding GRC forecast was created far in advance of the WMP compliance and strive targets. SCE continued to analyze targeted undergrounding scope on a project- specific basis after the submission of the 2025 GRC and accounted for that analysis in its WMP targets. SCE discussed this project-specific analysis for TUG in its GRC testimony (see, e.g., Exhibit SCE-04, Volume 05, Pt. 2A, pp. 1-4).
iii.	See response to c.i. above.
d.	i. See response to c.i. above.
ii.	SCE’s covered conductor GRC forecast was created far in advance of the WMP compliance and strive targets. SCE continued to analyze targeted undergrounding scope on a project-specific basis after the submission of the 2025 GRC and accounted for potential lowering of feasible/appropriate TUG mileage by raising CC WMP targets.
iii.	See response to c.i. above.
e.	SCE objects to this question on the grounds that it seeks analyses that SCE has not previously undertaken as opposed to data in SCE’s possession. Notwithstanding that objection, SCE provides its WMP and GRC scope in the attachments to the response to Question 2 in SPD-SCE-WMP2026-003 (Supplemental_Updated_Confidential_SPD-SCE- WMP2026-002 Q7_Revised.xlsx). SCE is open to answering specific questions SPD may have about this data set or further follow-up upon request. SCE further notes that some of the scope in both the WMP and GRC were hypothetical and subject to change.</t>
  </si>
  <si>
    <t>04.a-c</t>
  </si>
  <si>
    <t>In response to Questions 12 and 13 of SPD_SCE_WMP2026-002, SCE explained that the difference in circuit mile scope for covered conductor and undergrounding was due to SCE proposing a two- way Grid Hardening Balancing Account (GHBA) in the 2025 Test Year GRC.
a.	Provide a copy of the GHBA proposal SCE submitted in the 2025 Test Year GRC.
b.	Explain why the two-way GHBA proposed in the 2025 GRC would have impacted the change of scope for undergrounding in the WMP.
c.	Explain why the two-way GHBA proposed in the 2025 GRC would have impacted the change of scope for covered conductor in the WMP.</t>
  </si>
  <si>
    <t>In response to Questions 12 and 13 of SPD_SCE_WMP2026-002, SCE did not state that the difference in circuit mile scope for covered conductor and undergrounding was “due to” SCE’s proposal to establish the Grid Hardening Balancing Account (GHBA). Instead, SCE’s description of its GHBA proposal was intended to illustrate that changes to covered conductor and targeted undergrounding (TUG) proposed and authorized scope, execution, funding, and recorded spend would all be reflected in a two-way balancing account, if SCE’s ratemaking proposal is adopted in the 2025 GRC.
a.	See A.23-05-010, Exhibit SCE-07 Vol. 01, Results of Operations, pp. 30-32.
b.	See response above.
c.	See response above.</t>
  </si>
  <si>
    <t>In response to Question 3 of SPD_SCE_WMP2026-002, SCE stated that it will begin a pilot of CanopySense at the end of 2025.
a.	Provide any documentation for the proof-of-concept related to CanopySense.
b.	Provide a detailed description of the CanopySense pilot that includes:
i.	Where the pilot will be located including which isolatable circuit segments will be involved
ii.	What data SCE intends to collect during the pilot
iii.	What tests and analysis SCE intends to perform using the data collected
iv.	Any guidance documents SCE has created for conducting QA/QC during the pilot
v.	An explanation of how CanopySense will interact with LiDAR and/or other imagery sources
vi.	An explanation of how CanopySense will contribute to reducing wildfire risk
vii.	Each step of the pilot
viii.	The timeline for each step of the pilot</t>
  </si>
  <si>
    <t>a.	Attached.
b.	
i.	Attached is a list of the current selected SCE circuits for the CanopySense pilot areas. All
segments within each circuit are in scope.
ii.	During the pilot SCE intends to:
1.	Generate crowns for the pilot circuit/areas from LiDAR
2.	Associate calculated clearances to individual crowns for the pilot circuit/areas from LiDAR and vector models
3.	Make a trim/no trim determination (remote sensing inspection) for each crown for the pilot circuit/areas
4.	Perform ground-based inspections to determine the accuracy of remote sensing inspection trim prescription results.
iii.	Potential tests and analysis of the remote sensing outputs include validations of the four components listed in part b.ii. above.
iv.	QA/QC methodologies being evaluated for the pilot period include Field Inspections, Desktop inspections, and data comparisons to existing remote sensing data processing values.
v.	CanopySense has three core components:
1.	Crown ID
2.	TrimRx
3.	Trim Forecast
All three components rely on 3D feature classified LiDAR that is calibrated to professional ground control points to be within 6” of absolute/relative geospatial accuracy. Ortho stereo imagery along with digital surface models also augment the three core components. The multispectral pixels from the ortho stereo imagery will also help inform the trim forecast component.
vi.	
CanopySense aims to connect SCE’s remote sensing datasets (LiDAR and ortho derived clearances) to individual crowns/inventory within 6” of geospatial precision. This increased precision and data granularity for inventory is anticipated to reduce wildfire risk beyond what is currently possible with the current-state manual vegetation pre-trim inspection approaches. In addition, utilizing technology to supplement human resources helps reduce SCE’s exposure to fluctuations in resource availability across the industry, as well as keeping pace with regular inspection intervals.
vii.	The pilot is still actively being planned, but at a summary level, the pilot activities are anticipated to include:
•	Detailed project planning and reporting across IT, Field Operations and Business
stakeholders
•	Remote sensing data collection, processing &amp; QC
•	CanopySense technical development
•	Arbora technical development
•	Field observations following the technical and operational evaluation methodologies
•	Results analysis and improvement opportunities
•	Planning for technical and operational development based upon improvement opportunities
viii.	The pilot is still actively being planned, but at a summary level, these pilot activities are estimated to take the approximate amount of time shown below:
•	Detailed project planning and reporting across IT, Field Operations and Business stakeholders: 1 Month
•	Remote sensing data collection, processing &amp; QC: 1 Month
•	CanopySense technical development: 2-3 Months
•	Arbora technical development: 2-3 Months
•	Field observations following the technical and operational evaluation methodologies: 1-2 Months
•	Results analysis and improvement opportunities: 2-3 Weeks
•	Planning for technical and operational development based upon improvement opportunities: 1 Week
These activities partially overlap each other in some cases and overall pilot completion is currently projected to be in Q1 2026.</t>
  </si>
  <si>
    <t>06.a</t>
  </si>
  <si>
    <r>
      <t>In Table 9-2 of the 2026-2028 Base WMP, SCE presents the Hazard Tree Management Program (VM-1), Dead and Dying Tree Removal (VM-4), Inspections for Vegetation Clearance from Distribution Lines (VM-7) and Inspections for Vegetation Clearance from Transmission Lines (VM- 8) with stable numbers of targeted circuit miles for 2026-2028.</t>
    </r>
    <r>
      <rPr>
        <vertAlign val="superscript"/>
        <sz val="9"/>
        <color theme="1"/>
        <rFont val="Times New Roman"/>
        <family val="1"/>
      </rPr>
      <t>2</t>
    </r>
    <r>
      <rPr>
        <sz val="9"/>
        <color theme="1"/>
        <rFont val="Times New Roman"/>
        <family val="1"/>
      </rPr>
      <t xml:space="preserve"> However, in Table II-12 of the SCE GRC we can see that the costs of traditional ground inspections is increasing up to 2025 but then decreasing sharply from 2026 to 2028.</t>
    </r>
    <r>
      <rPr>
        <vertAlign val="superscript"/>
        <sz val="9"/>
        <color theme="1"/>
        <rFont val="Times New Roman"/>
        <family val="1"/>
      </rPr>
      <t xml:space="preserve">3
</t>
    </r>
    <r>
      <rPr>
        <vertAlign val="superscript"/>
        <sz val="10"/>
        <color theme="1"/>
        <rFont val="Times New Roman"/>
        <family val="1"/>
      </rPr>
      <t>__________________
2 VM-1 has 5,300 circuit miles per year, VM-7 has 7,900 circuit miles per year and VM-8 has 3,800 circuit miles per year.
3 A.23-05-010, SCE-02 Vol 10, Table II-12 at 35.</t>
    </r>
  </si>
  <si>
    <t>In the 2025 GRC filing, the Test Year is 2025. In Table II-12, the normalized Test Year amount for traditional ground inspections is the average of the forecasts for 2025-2028 represented by $37.3M.
In the 2026-2028 WMP, SCE’s targets for Inspections for Vegetation Clearance do not specify what kind of inspections are performed, just the total circuit mileage to be inspected. In other words,
VM-7 and -8 are not just for traditional ground inspections. SCE intends to perform a combination of remote sensing and ground inspections to cover the same circuit miles, hence the stable circuit mile targets. Remote sensing technology implementation is intended to reduce ground inspections for Routine Line Clearing over time (but does not affect the overall circuit mileage inspected). VM- 1 and -4 targets are not anticipated to be impacted by the implementation of remote sensing
inspections.</t>
  </si>
  <si>
    <t>07.a-f</t>
  </si>
  <si>
    <t>In its reply to Question 1.a.iii of Energy Safety data request OEIS-P-WMP_2025-SCE-010, SCE states that it is evaluating risk from traveling faults which may result in an expansion of SCE’s covered conductor program.
a.	Provide a detailed description of how a traveling fault could occur.
b.	Provide a list of all drivers that can cause a traveling fault.
c.	Provide a detailed description of how a traveling fault could result in an ignition.
d.	Provide evidence that a traveling fault has caused an ignition in SCE’s territory.
e.	Provide copies of any studies SCE has conducted related to traveling faults.
f.	Provide copies of any studies that SCE is aware of related to traveling faults.</t>
  </si>
  <si>
    <t>a.	When a fault occurs with the electrical system, there is an unintended, uncontrolled, high current flow through the equipment along the path back to the source substation. The intensity of the high current is dependent on the location of the initial fault and the impedance of the lines along the path back to the substation. If there is a weak component along the path back to the substation, this high current can cause this weakened equipment to fail. SCE calls this a travelling fault. SCE has reviewed ignition data to try and identify these concerns. A subset of SCE’s ignition data shows the Root Cause location is different from the ignition location, along with a filter for where there was an intermediate cause. A manual review of events is performed to determine if the ignition location was upstream (along the path back to substation) of the root cause location and a related event.
b.	Travelling faults can occur from any type of fault/driver occurring on the system. The driver for most of these secondary location failures (or travelling fault) are Equipment/Facility Failures (EFF). Generally, the EFF will be some type of connector but could impact on other equipment that is degraded.
c.	Equipment on the system has a rating to withstand a certain amount of fault current. Degradation in the rating can occur for various reasons. Reasons may include but are not limited to loss of grease, weakened connection, or the equipment lost its ability to withstand the high current. When this happens, arcing occurs where the connection has weakened and
SPD-SCE-WMP2026-003: 07.a-f
Page 2 of 2
creates incandescent particles. These particles can fall to dry grass/brush and cause an ignition.
d.	Please see the attached Interruption Log Sheet (ILS) titled “SPD_SCE_WMP2026_003_7_d.pdf” for documentation of an event where an ignition was the result of a travelling fault. In this example, a tracking event occurred internally on a pad- mounted switch. The fault current travelling through a connector along the path back to the substation caused incandescent particles to come to ground and ignited a fire.
e.	SCE does not have any studies on traveling faults.
f.	SCE is not aware of any studies related to traveling faults.</t>
  </si>
  <si>
    <t>08.a-b</t>
  </si>
  <si>
    <t>In its reply to Question 1.a.vi of Energy Safety data request OEIS-P-WMP_2025-SCE-010, SCE states that “CC is now the overhead standard for SCE”.
a.	Is it SCE’s position that if the 440 circuit miles strive target for undergrounding in the 2026- 2028 Base WMP is achieved, that SCE will no longer need to continue its undergrounding program in the 2029-2031 Base WMP? Explain.
b.	If the answer to Question 8a. is that SCE will continue undergrounding beyond the 440 circuit miles strive target, provide a list of the Isolatable Circuit Segment names that SCE has determined would still be in need of undergrounding.</t>
  </si>
  <si>
    <t>SCE clarifies that the statement is meant to convey that covered conductor is the overhead standard for SCE when and where it is appropriate to install overhead infrastructure as opposed to circumstances when and where it is appropriate to install underground infrastructure. For example, undergrounding has been SCE’s default construction standard for most new-build infrastructure installation for several decades. Undergrounding is also appropriate for wildfire ignition risk reduction in certain circumstances for the reasons explained at length in SCE’s 2026-2028 WMP.
a.	No, that is not SCE’s position. Changes in areas due to developments such as risk modeling updates or changes in HFRA boundaries could change grid hardening approaches.
Additionally, in the Risk OIR, parties are still examining key issues such as risk tolerance. This list is not meant to be exhaustive.
b.	See response to subpart a. SCE has not finalized the scoping of any undergrounding or any other mitigation for its 2029 – 2031 WMP.</t>
  </si>
  <si>
    <t>9.a</t>
  </si>
  <si>
    <t>Fill in the REFCL spreadsheet found in the SPD-SCE-WMP2026-003 Tables.xlsx spreadsheet attached to this data request. The information must summarize the field data on outages and ignition.
a.	We understand there will be cases where you can have an ignition without an outage. Provide the number of ignitions for 2023 and 2024 where there was no associated outage.</t>
  </si>
  <si>
    <t>Please see the attached spreadsheet titled “SPD-SCE-WMP2026-003 Tables Response Q9.xlsx” with summarized year-end data of SCE’s approximate HFRA overhead circuit miles for distribution primary voltages. As a threshold matter, SCE clarifies that both outages and ignitions may be caused by faulted circuitry events; however, outages themselves generally do not cause ignitions.
SCE outage data is collected based on circuit events producing an outage such as planned switching, a circuit breaker tripping, or fuse operating. As the entire circuit experiences an outage, an outage can include bare wire, covered conductor, and underground cable when a circuit breaker operates. Conductor or cable types are not part of SCE’s outage data database. SCE’s outage data does not track the fault location for determining bare or covered conductor data at the level of granularity requested if the spreadsheet was intending to ask about fault location as opposed to outage counts.
SCE is providing the number of CPUC reportable ignitions classified as 34.5kV and lower within its HFRA, based on data collected through SCE’s ignition investigation process. A column was added to the spreadsheet and parsed by the requested ‘Calendar Year’ and ‘Type’ fields.
SCE’s data for CPUC reportable ignitions classified as 34.5kV and lower within its HFRA indicate 5 ignition events in 2023 and 12 ignition events in 2024 were not “associated with an outage.”</t>
  </si>
  <si>
    <t>014</t>
  </si>
  <si>
    <t>OEIS-P-WMP_2025-SCE-014</t>
  </si>
  <si>
    <t>Regarding Traveling Faults: With regard to SCE’s response to DR #10, SCE states that it “is evaluating risk from traveling faults (i.e., faults that occur in a particular location, but travel along connected wires and release fault energy upstream or downstream).” 
a. Explain the scope and intended outcome of this evaluation. 
b. Provide the results of this evaluation including any reports with its current findings, and/or evaluation of the risk caused by traveling faults.</t>
  </si>
  <si>
    <t>a) The scope of the evaluation is a review of CPUC-reportable and non-reportable ignitions that occurred between 2019 and 2024. The intended outcome is to better understand the risks associated with traveling faults and to develop recommendations to address the identified risks.
b) The referenced evaluation is ongoing, and there is no report or finalized findings from the evaluation at this time.</t>
  </si>
  <si>
    <t>https://www.sce.com/sites/default/files/AEM/Wildfire%20Mitigation%20Plan/2026-2028/OEIS-P-WMP_2025-SCE-014%20Q.%2001.a-b%20Answer.pdf</t>
  </si>
  <si>
    <t>001 Supplemental</t>
  </si>
  <si>
    <t xml:space="preserve">Regarding Public Resource Code Section 4292 Non-Exempt and Exempt Pole Clearing:
a. Complete the table below regarding SCE’s pole clearing work in State Responsibility Areas (SRAs) located within the HFTD from 2022 to 2024: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b. Complete the table below regarding SCE’s pole clearing work in Local Responsibility Areas (LRAs) located within the HFTD from 2022 to 2024:
LRA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c.  Complete the table below regarding SCE’s pole clearing work in Federal Responsibility Areas (FRAs) located within the HFTD from 2022 to 2024:
FRA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t>
  </si>
  <si>
    <t>On July 15, 2025, SCE submitted a response to a data request from OEIS regarding historical structure brushing information, data request titled, OEIS-P-WMP_2023-SCE-011, Question 001.
During a conversation with OEIS on July 24, 2025, SCE indicated that it included poles without equipment in the PRC 4292 categories.  OEIS requested the number of poles with no equipment that were included in those categories.  Pursuant to that request, SCE is submitting a supplemental response to its original data request to provide a snapshot as of July 2025 the number of structures without equipment.  Providing this for previous years would be an extensive manual effort involving numerous assumptions, given that SCE’s system has changed over time (e.g. new equipment installed), changing FRA/LRA/SRA borders, and improved identification of exempt/non-exempt equipment.  To clarify the prior response, SCE provided numbers that only included structures that were within the scope of SCE’s structure brushing program.  The table below includes all structures in SCE’s HFRA.
For purposes of the table below, SCE is treating primary structures with no equipment as structures without transformers, capacitors, switches, reclosers, lightning arresters, and fuses, as well as secondary structures without reclosers.  
	FRA (Federal Responsibility Areas)	LRA (Local Responsibility Areas)	SRA (State Responsibility Areas)	Total
Number of Structures with Exempt Equipment	876	18,073	15,963	34,912
Number of Structures with Non-Exempt Equipment	10,974	47,286	71,670	129,930
Number of Structures Without Equipment	16,203	41,742	85,343	143,288
Total Number of Structures with Exempt and Non-Exempt Equipment and no Equipment	28,053	107,101	172,976	308,130</t>
  </si>
  <si>
    <t>https://www.sce.com/sites/default/files/AEM/Wildfire%20Mitigation%20Plan/2026-2028/OEIS-P-WMP_2025-SCE-011.zip</t>
  </si>
  <si>
    <t>SPD-SCE-WMP2026-004</t>
  </si>
  <si>
    <t>In 2024, SCE experienced a large increase in the number of ignitions on lines which were covered conductors compared to 2023, from 2 ignitions to 19 ignitions, an increase of 850 percent.1 Explain which factors led to the increase in ignitions.
a.	SPD is generally aware that it was drier in 2024 compared to 2023 but also notes that the ignitions count from covered conductor lines in 2023 had been exceeded by March of 2024.2 Additionally, Bare Wire lines ignitions accounts increased from 15 to 23 – an increase of 53%.3 If weather is one of the driving factors:
i.	Demonstrate how the weather drove the early increase in ignitions comparing the amount of fire weather between 2023 as a whole and 2024 through March, as well as all of 2024.
ii.	Demonstrate why the impact of weather on the increase in number of ignitions on bare wire lines was modest compared to the increase in covered conductor.
b.	SPD notes there was an increase in the number of miles of covered conductor between 2023 and 2024, but the increase appears to be from 5572 miles versus 6372 miles, an increase of 14 percent.4
i.	If the increase in miles is used as one of the driving factors, demonstrate specifically how the 14 percent increase in additional miles led to more ignitions comparing 2023 to 2024.
1 SPD_SCE_WMP2026_002_1a.xlsx
2 SPD_SCE_WMP2026_002_1a.xlsx
3 SPD-SCE-WMP2026-003 Tables Response Q9.xlsx
4 SPD-SCE-WMP2026-003 Tables Response Q9.xlsx</t>
  </si>
  <si>
    <t>a.	i. The above average rain and snowfall from the winter of 2022-2023 alleviated drought concerns throughout 2023; reducing dry fuels and replenishing reservoirs around the state. However, as drought conditions returned to Southern California leading into 2024, increased vegetation growth from 2023 combined with drier conditions led to additional fuels, which increased ignition risks. 2024 saw ~1M acres of wildfire burn statewide, compared to just 330k acres in 2023. Santa Ana winds in mid-March 2024 also contributed to higher risks of Contact with Foreign Object (CFO) related failures (two of the three incidents in March 2024 were weather related, with the third incident a vehicle hit pole incident). Trying to “normalize” weather for year-over-year comparisons is a difficult exercise, as multiple factors contribute to the likelihood of an ignition, such as weather, fuel, and exposure. Isolating individual drivers does not accurately capture the full context of ignitions throughout a year.
SPD-SCE-WMP2026-004: 02.a-b
Page 2 of 2
ii.	As noted in the previous response, exposure is a contributing factor to the likelihood of ignitions. SCE’s covered conductor program was prioritized and implemented in regards to severe risk and high consequence areas. The exposure of increased covered conductor implementation in drier fuel or windier areas is increased. Although ignitions associated with structures that had covered conductor were higher, 12 of 15 ignitions associated with structures that had covered conductor were due to Equipment and Facility Failure (EFF) or CFO of components connected to covered conductor, for which covered conductor is not expected to mitigate ignitions.</t>
  </si>
  <si>
    <t>https://www.sce.com/sites/default/files/AEM/Wildfire%20Mitigation%20Plan/2026-2028/SPD-SCE-WMP2026-004.zip</t>
  </si>
  <si>
    <t>Explain if SCE changed any practices between 2023 and 2024 which could account for the increase in ignitions such as changed implementation of Fast Curve, less vegetation management or asset inspections around covered conductor lines?</t>
  </si>
  <si>
    <t>SCE has generally not changed any practices between 2023 and 2024 that would account for the increase in ignitions cited.</t>
  </si>
  <si>
    <t>Five of the ignitions on covered conductor lines “SPD_SCE_WMP2026_002_1a.xlsx.” are attributed to Contact from Object – Animal. In these five cases, explain if animal mitigations were installed at the ignition location and if so, why the animal mitigations failed. If animal mitigations were not installed, explain why the animal mitigations were not installed.</t>
  </si>
  <si>
    <t>All affected locations had animal guards installed, either hardware coverings or secondary taping. Animal guards help to mitigate animal contacts but can be circumvented by animals. Specifically, two of the five events were related to bird nests built on top of overhead electrical equipment where the nests used materials like tree branches, twigs, and even metal wires, which were able to intrude into the bushings despite the presence of animal guards.
SCE regularly performs inspection in high fire risk areas to proactively address bird nesting on overhead equipment and animal guards that are no longer installed correctly.</t>
  </si>
  <si>
    <t>In “SPD_SCE_WMP2026_002_1a.xlsx,” explain which, if any, ignitions were associated with non- exempt equipment?</t>
  </si>
  <si>
    <t>Please see SPD 01_SPD_SCE_WMP2026_002_1a_non_exempt Column AC for the requested information. Note that for “Unknown” Status, this is treated as “Non-Exempt” for structure brushing purposes.</t>
  </si>
  <si>
    <t>Provide any reports related to ignitions on covered conductor lines.
a. If a report is not available, provide a narrative describing the circumstances of each ignition in “SPD_SCE_WMP2026_002_1a.xlsx.”</t>
  </si>
  <si>
    <t>Please see SPD SCE WMP2026 002 1a_ignition_key_learning.xlsx Column AB titled Key Learning From FIPA Event, for a description of each ignition.</t>
  </si>
  <si>
    <t>Fill in the Question 1 spreadsheet found in the SPD-SCE-WMP2026-004 Tables.xlsx attached to this data request. The spreadsheet requests field data in the HFTD for Overhead Primary Distribution</t>
  </si>
  <si>
    <t>Please see the attached file, SPD-SCE-WMP2026-004 Tables_081525.xlsx.</t>
  </si>
  <si>
    <t>01 Supplemental</t>
  </si>
  <si>
    <t>Fill in the Question 1 spreadsheet found in the SPD-SCE-WMP2026-004 Tables.xlsx attached to this data request. The spreadsheet requests field data in the HFTD for Overhead Primary Distribution.</t>
  </si>
  <si>
    <t>015</t>
  </si>
  <si>
    <t>OEIS-P-WMP_2025-SCE-015</t>
  </si>
  <si>
    <t>Regarding Idle Transmission Lines: In Data Request OEIS-P-WMP_2025-SCE-004 Question 11, Energy Safety requested information on SCE’s idle transmission lines. a. Provide the definition of “idle transmission lines” SCE used to respond to this request. b. Explain what criteria differentiates “deenergized transmission lines,” “idle transmission lines,” and “abandoned transmission lines.”</t>
  </si>
  <si>
    <t>a.
“Idle transmission lines” are transmission lines that are currently out of service, but have a potential future use.
b.
Below are the definitions of “deenergized transmission lines,” “idle transmission lines,” and “abandoned transmission lines,” which provide the criteria that differentiates them.
1.
"deenergized" - any transmission line that is normally in service and is de-energized for maintenance, upgrades, or for safety reasons (e.g. PSPS).
2.
"idle" - any transmission line when in normal operation, is currently out of service, but has a potential future use.
3.
"abandoned" - any transmission line when in normal operation, is currently out of service, determined by SCE to have no foreseeable future use and that SCE plans to remove.</t>
  </si>
  <si>
    <t>https://www.sce.com/sites/default/files/AEM/Wildfire%20Mitigation%20Plan/2026-2028/OEIS-P-WMP_2025-SCE-015%20Q.01.a-b%20-%20Answer.pdf</t>
  </si>
  <si>
    <t>Southern California Edison WMP Data Request Log</t>
  </si>
  <si>
    <t>Late Updated</t>
  </si>
  <si>
    <t>**This Discovery Log reflects Data Requests completed as of 12:00PM each Thursday</t>
  </si>
  <si>
    <r>
      <t xml:space="preserve">In SCE’s response to Question 1 of SPD-SCE-WMP2026-003, it provided a narrative response that explained the Targeted Underground (TUG) Scope for the Burn Scar has not been matched to the equivalent overhead conductor at the level of detail where each portion of undergrounding can be associated to a current existing Isolatable Circuit Segment. In its August 18 2025 Opening Comments on the SCE GRC (A.23-05-010), SCE stated that “SCE’s rebuilding plan includes undergrounding 82 overhead distribution miles in HFTD (81 miles in Malibu and 1 mile in Altadena) that were already part of SCE’s TUG forecast in this GRC. Notably, 81 of those 82 miles fall outside of the 212 underground miles resulting from TURN’s 50% risk threshold adopted by the PD for TUG.”1
a.	If SCE’s TUG Scope for the Burn Scar has not been matched to equivalent overhead conductor, explain how SCE was able to determine that the 81 miles referenced above fall outside of the 212 underground miles resulting from TURN’s 50% threshold.
i. Provide a workpaper at the granularity available to SCE that demonstrates the 81 miles in the Burn Scar referenced in SCE’s Opening Comments fall outside of the 212 underground miles described in the Proposed Decision.
b.	Drawing on Confidential_TURN-SCE-039_Q6.xlsx, provide a list of the circuit segment IDs that are included within the 82 miles that are scoped for TUG in the Burn Scar. SCE shall provide the Circuit Segment ID and the Anonymized Circuit Segment ID.
c.	Drawing on Confidential_SPD-SCE-WMP2026-002 Q7.xlsx, provide a list of the circuit segment IDs that are included within the 82 miles that are scoped for TUG in the Burn Scar. SCE shall provide the Circuit Segment ID and the Anonymized Circuit Segment ID.
_____________________________
</t>
    </r>
    <r>
      <rPr>
        <vertAlign val="superscript"/>
        <sz val="9"/>
        <color theme="1"/>
        <rFont val="Times New Roman"/>
        <family val="1"/>
      </rPr>
      <t>1</t>
    </r>
    <r>
      <rPr>
        <sz val="9"/>
        <color theme="1"/>
        <rFont val="Times New Roman"/>
        <family val="1"/>
      </rPr>
      <t xml:space="preserve"> SCE Opening Comments on Proposed Decision of SCE GRC (A23-05-010) at 10</t>
    </r>
  </si>
  <si>
    <t>a.	SCE stated in response to question 1 of SPD-SCE-WMP2026-003, “The Targeted Underground (TUG) Scope has not been matched to the equivalent overhead conductor at the level of detail where each portion of undergrounding can be associated to a current existing Isolatable Circuit Segment ID.” That required a new analysis that SCE had not
performed at that time. However, by using GIS and examining historical isolatable segment locations, SCE has since been able to associate approximately 110 out of the 152 miles of the current undergrounding scope for the January fire rebuild effort to the pre-existing isolatable circuit segments in SCE’s total grid hardening scope of 1,830 miles submitted as part of the 2025 GRC. After further review of the data in response to this data request, SCE clarifies that:
(1)	There are a total of 152 rebuild undergrounding miles currently identified1 as projects for completion in and adjacent to the Palisades and Eaton burn scars.
(2)	Of those 152 miles, at least 110 miles (on a cumulative isolatable circuit segment basis) were included in SCE’s total grid hardening scope of 1,830 miles in the 2025-2028 GRC time period.
(3)	Of those 110 miles, approximately 85 miles would not be selected for TUG under the GRC Proposed Decision’s (PD’s) authorization (meaning approximately 25 miles would be selected based on cumulative isolatable circuit segment lengths).
The 82-mile reference in SCE’s Opening Comments actually pertained to the number of rebuilding miles that were in scope for undergrounding prior to the January events, and only approximately 19 of those miles would be selected for undergrounding by the PD’s methodology. SCE is serving this data request response on the GRC service list for full transparency and will submit errata to its Opening Comments if instructed to do so by the Commission.
i.	The attached Excel file, SPD-SCE-WMP2026-005_Q1.xlsx, provides the details behind SCE’s calculations. SCE started by utilizing TURN’s workpaper titled 1. Risk and Cost Analysis.xlsx within GRC Exhibit TURN-12-WP, to determine the miles of rebuild included in the top 50% of risk. The file titled 1. Risk and Cost Analysis.xlsx, tab RSE Summary Rows 44 – 1,945 contain TURN’s calculation of the 50% risk threshold adopted by the PD for TUG. This data is organized by anonymized isolatable segments (column B) and represents SCE’s proposed scope (in-flight and hypothetical) for the wildfire covered conductor program (WCCP) and the Targeted Undergrounding Program (TUG) for years 2025 – 2028. This totaled the following overhead circuit miles:
Program	Circuit Miles
(2025 – 2028)
WCCP	1,250
TUG	580
Total	1,830
The data in TURN’s workpaper was ranked by TUG RSE from highest to lowest (column J on RSE Summary tab of the file titled 1. Risk and Cost Analysis.xlsx).
1 There are an additional 19 miles in the Eaton rebuild area pending further assessment for potential undergrounding.
TURN then applied the 50% cutoff that was included in the PD, which totaled 177 miles out of the 1,830 proposed (row 510 in RSE Summary tab).
In the attached Excel file titled SPD-SCE-WMP2026-005_Q1.xlsx, SCE took the data from the RSE Summary tab of TURN’s file titled 1. Risk and Cost Analysis.xlsx Rows 44 – 1,945 and compared which isolatable segments out of the 1,830 miles are part of the Eaton and Palisades rebuild efforts (column R of SPD- SCE-WMP2026-005_Q1.xlsx, tab TURN-12, 1. Risk and Cost Analy). SCE determined if those anonymized isolatable segments were in the top 50% of risk (which would be included in the PD’s authorization) or the bottom 50% of the risk (which would be excluded from the PD’s authorization). To stay consistent, SCE used a 1.2 multiplier to account for undergrounding reroute, which gives a result of 80 miles of undergrounding in and adjacent to the Palisades burn scar using TURN's analysis. However, it should be noted that the reroute factors can vary depending on the actual terrain being assessed. Complex terrain in the Palisades area likely contributes to a slightly higher than average reroute factor, which led to the number of actual underground miles for Palisades to be 81.
The following tables, also included in tab Summary Tables of SPD-SCE- WMP2026-005_Q1.xlsx, provide the information cited above.
Total Rebuild Miles (Eaton and Palisades) Included or Excluded from PD's TUG Authorization
Included in PD's Authorization	Circuit Miles	Circuit miles w 1.2x Factor
No	71	85
EATON	20	24
PALISADES	51	61
Yes	21	25
EATON	5	6
PALISADES	16	19
Grand Total	92	110
Total Rebuild Miles (Palisades Only) Included or Excluded from PD's TUG Authorization
Included in PD's Authorization	Circuit Miles	Circuit miles w 1.2x Factor
No	51	61
PALISADES	51	61
Yes	16	19
PALISADES	16	19
Grand Total	66	80
b.	SCE utilized the anonymized isolatable segments that were also included in Confidential_TURN-SCE-039_Q6.xlsx and SPD-SCE-WMP2026-002 Q7.xlsx to provide a list of anonymized isolatable segment IDs that are part of the Eaton and Palisades rebuild efforts (indicated by “Eaton” or “Palisades” in column R of SPD-SCE-WMP2026- 005_Q1.xlsx, tab TURN-12, 1. Risk and Cost Analy). If desired, SPD can utilize those files to determine which circuit segments are associated with each isolatable circuit segment in the rebuilds.
c.	See response to question 1.b, above.</t>
  </si>
  <si>
    <t>SPD-SCE-WMP2026-005</t>
  </si>
  <si>
    <t>https://www.sce.com/sites/default/files/AEM/Wildfire%20Mitigation%20Plan/2026-2028/SPD-SCE-WMP2026-005%20Q.%2001.a-c.zip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</si>
</sst>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4" x14ac:knownFonts="1">
    <font>
      <sz val="11"/>
      <color theme="1"/>
      <name val="Calibri"/>
      <family val="2"/>
      <scheme val="minor"/>
    </font>
    <font>
      <sz val="9"/>
      <color theme="1"/>
      <name val="Times New Roman"/>
      <family val="1"/>
    </font>
    <font>
      <sz val="8"/>
      <name val="Calibri"/>
      <family val="2"/>
      <scheme val="minor"/>
    </font>
    <font>
      <u/>
      <sz val="11"/>
      <color theme="10"/>
      <name val="Calibri"/>
      <family val="2"/>
      <scheme val="minor"/>
    </font>
    <font>
      <b/>
      <sz val="9"/>
      <color rgb="FF000000"/>
      <name val="Times New Roman"/>
      <family val="1"/>
    </font>
    <font>
      <b/>
      <sz val="9"/>
      <color rgb="FFFFFFFF"/>
      <name val="Times New Roman"/>
      <family val="1"/>
    </font>
    <font>
      <sz val="11"/>
      <color rgb="FFFF0000"/>
      <name val="Calibri"/>
      <family val="2"/>
      <scheme val="minor"/>
    </font>
    <font>
      <b/>
      <sz val="11"/>
      <color rgb="FFFF0000"/>
      <name val="Calibri"/>
      <family val="2"/>
      <scheme val="minor"/>
    </font>
    <font>
      <sz val="9"/>
      <color rgb="FF000000"/>
      <name val="Times New Roman"/>
      <family val="1"/>
    </font>
    <font>
      <sz val="9"/>
      <color theme="1"/>
      <name val="Calibri"/>
      <family val="2"/>
      <scheme val="minor"/>
    </font>
    <font>
      <b/>
      <sz val="9"/>
      <color rgb="FFFF0000"/>
      <name val="Calibri"/>
      <family val="2"/>
      <scheme val="minor"/>
    </font>
    <font>
      <sz val="9"/>
      <color rgb="FFFF0000"/>
      <name val="Times New Roman"/>
      <family val="1"/>
    </font>
    <font>
      <sz val="11"/>
      <color rgb="FF000000"/>
      <name val="Calibri"/>
      <family val="2"/>
      <scheme val="minor"/>
    </font>
    <font>
      <sz val="9"/>
      <color theme="1"/>
      <name val="Times New Roman"/>
      <family val="1"/>
    </font>
    <font>
      <sz val="11"/>
      <color theme="1"/>
      <name val="Times New Roman"/>
      <family val="1"/>
    </font>
    <font>
      <sz val="11"/>
      <color theme="1"/>
      <name val="Calibri"/>
      <family val="2"/>
    </font>
    <font>
      <vertAlign val="subscript"/>
      <sz val="9"/>
      <color theme="1"/>
      <name val="Times New Roman"/>
      <family val="1"/>
    </font>
    <font>
      <vertAlign val="superscript"/>
      <sz val="9"/>
      <color theme="1"/>
      <name val="Times New Roman"/>
      <family val="1"/>
    </font>
    <font>
      <u/>
      <sz val="8"/>
      <color theme="10"/>
      <name val="Calibri"/>
      <family val="2"/>
      <scheme val="minor"/>
    </font>
    <font>
      <u/>
      <sz val="9"/>
      <color theme="1"/>
      <name val="Times New Roman"/>
      <family val="1"/>
    </font>
    <font>
      <sz val="9"/>
      <name val="Times New Roman"/>
      <family val="1"/>
    </font>
    <font>
      <vertAlign val="superscript"/>
      <sz val="10"/>
      <color theme="1"/>
      <name val="Times New Roman"/>
      <family val="1"/>
    </font>
    <font>
      <u/>
      <sz val="10"/>
      <color theme="10"/>
      <name val="Calibri"/>
      <family val="2"/>
      <scheme val="minor"/>
    </font>
    <font>
      <sz val="36"/>
      <color theme="1"/>
      <name val="Calibri"/>
      <family val="2"/>
      <scheme val="minor"/>
    </font>
  </fonts>
  <fills count="4">
    <fill>
      <patternFill patternType="none"/>
    </fill>
    <fill>
      <patternFill patternType="gray125"/>
    </fill>
    <fill>
      <patternFill patternType="solid">
        <fgColor rgb="FFD9E1F3"/>
        <bgColor indexed="64"/>
      </patternFill>
    </fill>
    <fill>
      <patternFill patternType="solid">
        <fgColor theme="4" tint="-0.49998474074526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s>
  <cellStyleXfs count="2">
    <xf numFmtId="0" fontId="0" fillId="0" borderId="0"/>
    <xf numFmtId="0" fontId="3" fillId="0" borderId="0" applyNumberFormat="0" applyFill="0" applyBorder="0" applyAlignment="0" applyProtection="0"/>
  </cellStyleXfs>
  <cellXfs count="57">
    <xf numFmtId="0" fontId="0" fillId="0" borderId="0" xfId="0"/>
    <xf numFmtId="0" fontId="0" fillId="0" borderId="0" xfId="0" applyAlignment="1">
      <alignment horizontal="center"/>
    </xf>
    <xf numFmtId="0" fontId="1" fillId="0" borderId="1" xfId="0" applyFont="1" applyBorder="1" applyAlignment="1">
      <alignment horizontal="center" vertical="center"/>
    </xf>
    <xf numFmtId="0" fontId="6" fillId="0" borderId="0" xfId="0" applyFont="1" applyAlignment="1">
      <alignment horizontal="center"/>
    </xf>
    <xf numFmtId="164" fontId="6" fillId="0" borderId="0" xfId="0" applyNumberFormat="1" applyFont="1" applyAlignment="1">
      <alignment horizontal="center"/>
    </xf>
    <xf numFmtId="0" fontId="6" fillId="0" borderId="6" xfId="0" applyFont="1" applyBorder="1" applyAlignment="1">
      <alignment horizontal="center"/>
    </xf>
    <xf numFmtId="0" fontId="12" fillId="0" borderId="0" xfId="0" applyFont="1" applyAlignment="1">
      <alignment horizontal="center"/>
    </xf>
    <xf numFmtId="0" fontId="1" fillId="0" borderId="0" xfId="0" applyFont="1" applyAlignment="1">
      <alignment vertical="center"/>
    </xf>
    <xf numFmtId="0" fontId="1" fillId="0" borderId="1" xfId="0" quotePrefix="1" applyFont="1" applyBorder="1" applyAlignment="1">
      <alignment horizontal="center" vertical="center"/>
    </xf>
    <xf numFmtId="0" fontId="9" fillId="0" borderId="1" xfId="0" applyFont="1" applyBorder="1" applyAlignment="1">
      <alignment horizontal="center" vertical="center"/>
    </xf>
    <xf numFmtId="0" fontId="9" fillId="0" borderId="0" xfId="0" applyFont="1" applyAlignment="1">
      <alignment horizontal="center" vertical="center"/>
    </xf>
    <xf numFmtId="0" fontId="4" fillId="2"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3" xfId="0" applyFont="1" applyFill="1" applyBorder="1" applyAlignment="1">
      <alignment horizontal="center" vertical="center"/>
    </xf>
    <xf numFmtId="0" fontId="10" fillId="0" borderId="2" xfId="0" applyFont="1" applyBorder="1" applyAlignment="1">
      <alignment horizontal="center" vertical="center"/>
    </xf>
    <xf numFmtId="0" fontId="7" fillId="0" borderId="0" xfId="0" applyFont="1" applyAlignment="1">
      <alignment horizontal="center" vertical="center"/>
    </xf>
    <xf numFmtId="0" fontId="1" fillId="0" borderId="1" xfId="0" applyFont="1" applyBorder="1" applyAlignment="1">
      <alignment vertical="center"/>
    </xf>
    <xf numFmtId="14" fontId="1" fillId="0" borderId="1" xfId="0" applyNumberFormat="1" applyFont="1" applyBorder="1" applyAlignment="1">
      <alignment horizontal="center" vertical="center"/>
    </xf>
    <xf numFmtId="14" fontId="3" fillId="0" borderId="1" xfId="1" applyNumberFormat="1" applyBorder="1" applyAlignment="1">
      <alignment horizontal="center" vertical="center"/>
    </xf>
    <xf numFmtId="0" fontId="8" fillId="0" borderId="1" xfId="0" applyFont="1" applyBorder="1" applyAlignment="1">
      <alignment horizontal="center" vertical="center"/>
    </xf>
    <xf numFmtId="0" fontId="1" fillId="0" borderId="3" xfId="0" applyFont="1" applyBorder="1" applyAlignment="1">
      <alignment horizontal="center" vertical="center"/>
    </xf>
    <xf numFmtId="0" fontId="3" fillId="0" borderId="1" xfId="1" applyBorder="1" applyAlignment="1">
      <alignment horizontal="center" vertical="center"/>
    </xf>
    <xf numFmtId="0" fontId="1" fillId="0" borderId="4" xfId="0" applyFont="1" applyBorder="1" applyAlignment="1">
      <alignment horizontal="center" vertical="center"/>
    </xf>
    <xf numFmtId="14" fontId="1" fillId="0" borderId="4" xfId="0" applyNumberFormat="1" applyFont="1" applyBorder="1" applyAlignment="1">
      <alignment horizontal="center" vertical="center"/>
    </xf>
    <xf numFmtId="0" fontId="1" fillId="0" borderId="8" xfId="0" applyFont="1" applyBorder="1" applyAlignment="1">
      <alignment horizontal="center" vertical="center"/>
    </xf>
    <xf numFmtId="14" fontId="3" fillId="0" borderId="1" xfId="1" applyNumberFormat="1" applyFill="1" applyBorder="1" applyAlignment="1">
      <alignment horizontal="center" vertical="center"/>
    </xf>
    <xf numFmtId="0" fontId="13" fillId="0" borderId="0" xfId="0" applyFont="1" applyAlignment="1">
      <alignment horizontal="center" vertical="center"/>
    </xf>
    <xf numFmtId="0" fontId="0" fillId="0" borderId="0" xfId="0"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horizontal="left" vertical="center" wrapText="1"/>
    </xf>
    <xf numFmtId="1" fontId="1" fillId="0" borderId="1" xfId="0" quotePrefix="1" applyNumberFormat="1" applyFont="1" applyBorder="1" applyAlignment="1">
      <alignment horizontal="center" vertical="center"/>
    </xf>
    <xf numFmtId="14" fontId="18" fillId="0" borderId="1" xfId="1" applyNumberFormat="1" applyFont="1" applyBorder="1" applyAlignment="1">
      <alignment horizontal="center" vertical="center" wrapText="1"/>
    </xf>
    <xf numFmtId="0" fontId="18" fillId="0" borderId="1" xfId="1" applyFont="1" applyBorder="1" applyAlignment="1">
      <alignment horizontal="center" vertical="center" wrapText="1"/>
    </xf>
    <xf numFmtId="14" fontId="3" fillId="0" borderId="1" xfId="1" applyNumberFormat="1" applyBorder="1" applyAlignment="1">
      <alignment horizontal="center"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1" fillId="0" borderId="4" xfId="0" applyFont="1" applyBorder="1" applyAlignment="1">
      <alignment horizontal="left" vertical="center" wrapText="1"/>
    </xf>
    <xf numFmtId="0" fontId="8" fillId="0" borderId="1" xfId="0" applyFont="1" applyBorder="1" applyAlignment="1">
      <alignment horizontal="left" vertical="center" wrapText="1"/>
    </xf>
    <xf numFmtId="0" fontId="1" fillId="0" borderId="7" xfId="0" applyFont="1" applyBorder="1" applyAlignment="1">
      <alignment horizontal="left" vertical="center" wrapText="1"/>
    </xf>
    <xf numFmtId="0" fontId="1" fillId="0" borderId="3" xfId="0" applyFont="1" applyBorder="1" applyAlignment="1">
      <alignment horizontal="left" vertical="center" wrapText="1"/>
    </xf>
    <xf numFmtId="0" fontId="14" fillId="0" borderId="1" xfId="0" applyFont="1" applyBorder="1" applyAlignment="1">
      <alignment horizontal="left" vertical="center" wrapText="1"/>
    </xf>
    <xf numFmtId="16" fontId="1" fillId="0" borderId="1" xfId="0" quotePrefix="1" applyNumberFormat="1" applyFont="1" applyBorder="1" applyAlignment="1">
      <alignment horizontal="center" vertical="center"/>
    </xf>
    <xf numFmtId="0" fontId="14" fillId="0" borderId="1" xfId="0" applyFont="1" applyBorder="1" applyAlignment="1">
      <alignment horizontal="center" vertical="center"/>
    </xf>
    <xf numFmtId="0" fontId="20"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2" borderId="1" xfId="0" applyFont="1" applyFill="1" applyBorder="1" applyAlignment="1">
      <alignment horizontal="center" vertical="center" wrapText="1"/>
    </xf>
    <xf numFmtId="1" fontId="1" fillId="0" borderId="1" xfId="0" applyNumberFormat="1" applyFont="1" applyBorder="1" applyAlignment="1">
      <alignment horizontal="center" vertical="center"/>
    </xf>
    <xf numFmtId="0" fontId="4" fillId="2" borderId="1" xfId="0" applyFont="1" applyFill="1" applyBorder="1" applyAlignment="1">
      <alignment horizontal="left" vertical="center" wrapText="1"/>
    </xf>
    <xf numFmtId="0" fontId="0" fillId="0" borderId="0" xfId="0" applyAlignment="1">
      <alignment horizontal="left" vertical="center" wrapText="1"/>
    </xf>
    <xf numFmtId="0" fontId="15" fillId="0" borderId="1" xfId="0" applyFont="1" applyBorder="1" applyAlignment="1">
      <alignment horizontal="center" vertical="center" wrapText="1"/>
    </xf>
    <xf numFmtId="0" fontId="8" fillId="0" borderId="1" xfId="0" applyFont="1" applyBorder="1" applyAlignment="1">
      <alignment horizontal="left" wrapText="1"/>
    </xf>
    <xf numFmtId="0" fontId="1" fillId="0" borderId="1" xfId="0" applyFont="1" applyBorder="1" applyAlignment="1">
      <alignment horizontal="left" vertical="center"/>
    </xf>
    <xf numFmtId="0" fontId="0" fillId="0" borderId="0" xfId="0" applyAlignment="1">
      <alignment horizontal="left" wrapText="1"/>
    </xf>
    <xf numFmtId="14" fontId="22" fillId="0" borderId="1" xfId="1" applyNumberFormat="1" applyFont="1" applyBorder="1" applyAlignment="1">
      <alignment horizontal="center" vertical="center"/>
    </xf>
    <xf numFmtId="0" fontId="23" fillId="0" borderId="0" xfId="0" applyFont="1"/>
    <xf numFmtId="0" fontId="0" fillId="0" borderId="0" xfId="0" applyAlignment="1">
      <alignment horizontal="left"/>
    </xf>
    <xf numFmtId="14" fontId="0" fillId="0" borderId="0" xfId="0" applyNumberFormat="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FFFFE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339917</xdr:colOff>
      <xdr:row>1</xdr:row>
      <xdr:rowOff>463562</xdr:rowOff>
    </xdr:to>
    <xdr:pic>
      <xdr:nvPicPr>
        <xdr:cNvPr id="3" name="Picture 1" descr="Screen Clipping">
          <a:extLst>
            <a:ext uri="{FF2B5EF4-FFF2-40B4-BE49-F238E27FC236}">
              <a16:creationId xmlns:a16="http://schemas.microsoft.com/office/drawing/2014/main" id="{9AE75BC2-498E-4381-ABC1-1D3D5573A69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35909" cy="64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sce.com/sites/default/files/AEM/Wildfire%20Mitigation%20Plan/2026-2028/MGRA-SCE-004.zip" TargetMode="External"/><Relationship Id="rId18" Type="http://schemas.openxmlformats.org/officeDocument/2006/relationships/hyperlink" Target="https://www.sce.com/sites/default/files/AEM/Wildfire%20Mitigation%20Plan/2026-2028/OEIS-P-WMP_2025-SCE-005.zip" TargetMode="External"/><Relationship Id="rId26" Type="http://schemas.openxmlformats.org/officeDocument/2006/relationships/hyperlink" Target="https://www.sce.com/sites/default/files/AEM/Wildfire%20Mitigation%20Plan/2026-2028/OEIS-P-WMP_2025-SCE-008.zip" TargetMode="External"/><Relationship Id="rId39" Type="http://schemas.openxmlformats.org/officeDocument/2006/relationships/hyperlink" Target="https://edisonintl.sharepoint.com/:u:/t/Public/Misc/EbO2c3bZz5BKsr1UiY1H5pkBf21v-U7tGTV3fCyfvA-DFA?e=fXGTFf" TargetMode="External"/><Relationship Id="rId21" Type="http://schemas.openxmlformats.org/officeDocument/2006/relationships/hyperlink" Target="https://www.sce.com/sites/default/files/AEM/Wildfire%20Mitigation%20Plan/2026-2028/OEIS-P-WMP_2025-SCE-007.zip" TargetMode="External"/><Relationship Id="rId34" Type="http://schemas.openxmlformats.org/officeDocument/2006/relationships/hyperlink" Target="https://edisonintl.sharepoint.com/:u:/t/Public/Misc/EbO2c3bZz5BKsr1UiY1H5pkBf21v-U7tGTV3fCyfvA-DFA?e=fXGTFf" TargetMode="External"/><Relationship Id="rId42" Type="http://schemas.openxmlformats.org/officeDocument/2006/relationships/hyperlink" Target="https://edisonintl.sharepoint.com/:u:/t/Public/Misc/EbO2c3bZz5BKsr1UiY1H5pkBf21v-U7tGTV3fCyfvA-DFA?e=fXGTFf" TargetMode="External"/><Relationship Id="rId47" Type="http://schemas.openxmlformats.org/officeDocument/2006/relationships/hyperlink" Target="https://edisonintl.sharepoint.com/:u:/t/Public/Misc/EbO2c3bZz5BKsr1UiY1H5pkBf21v-U7tGTV3fCyfvA-DFA?e=fXGTFf" TargetMode="External"/><Relationship Id="rId50" Type="http://schemas.openxmlformats.org/officeDocument/2006/relationships/hyperlink" Target="https://edisonintl.sharepoint.com/:u:/t/Public/Misc/EbO2c3bZz5BKsr1UiY1H5pkBf21v-U7tGTV3fCyfvA-DFA?e=fXGTFf" TargetMode="External"/><Relationship Id="rId55" Type="http://schemas.openxmlformats.org/officeDocument/2006/relationships/hyperlink" Target="https://edisonintl.sharepoint.com/:u:/t/Public/Misc/EbO2c3bZz5BKsr1UiY1H5pkBf21v-U7tGTV3fCyfvA-DFA?e=fXGTFf" TargetMode="External"/><Relationship Id="rId63" Type="http://schemas.openxmlformats.org/officeDocument/2006/relationships/hyperlink" Target="https://www.sce.com/sites/default/files/AEM/Wildfire%20Mitigation%20Plan/2026-2028/SPD-SCE-WMP2026-004.zip" TargetMode="External"/><Relationship Id="rId68" Type="http://schemas.openxmlformats.org/officeDocument/2006/relationships/drawing" Target="../drawings/drawing1.xml"/><Relationship Id="rId7" Type="http://schemas.openxmlformats.org/officeDocument/2006/relationships/hyperlink" Target="https://www.sce.com/sites/default/files/AEM/Wildfire%20Mitigation%20Plan/2026-2028/OEIS-P-WMP_2025-SCE-002.zip" TargetMode="External"/><Relationship Id="rId2" Type="http://schemas.openxmlformats.org/officeDocument/2006/relationships/hyperlink" Target="https://www.sce.com/sites/default/files/AEM/Wildfire%20Mitigation%20Plan/2026-2028/OEIS-P-WMP_2025-SCE-002.zip" TargetMode="External"/><Relationship Id="rId16" Type="http://schemas.openxmlformats.org/officeDocument/2006/relationships/hyperlink" Target="https://www.sce.com/sites/default/files/AEM/Wildfire%20Mitigation%20Plan/2026-2028/MGRA-SCE-005.zip" TargetMode="External"/><Relationship Id="rId29" Type="http://schemas.openxmlformats.org/officeDocument/2006/relationships/hyperlink" Target="https://www.sce.com/sites/default/files/AEM/Wildfire%20Mitigation%20Plan/2026-2028/OEIS-P-WMP_2025-SCE-008.zip" TargetMode="External"/><Relationship Id="rId1" Type="http://schemas.openxmlformats.org/officeDocument/2006/relationships/hyperlink" Target="https://www.sce.com/sites/default/files/AEM/Wildfire%20Mitigation%20Plan/2026-2028/SPD-WSPS-SCE-2025-003%20Q.%2001%20Answer.pdf" TargetMode="External"/><Relationship Id="rId6" Type="http://schemas.openxmlformats.org/officeDocument/2006/relationships/hyperlink" Target="https://www.sce.com/sites/default/files/AEM/Wildfire%20Mitigation%20Plan/2026-2028/OEIS-P-WMP_2025-SCE-002.zip" TargetMode="External"/><Relationship Id="rId11" Type="http://schemas.openxmlformats.org/officeDocument/2006/relationships/hyperlink" Target="https://www.sce.com/sites/default/files/AEM/Wildfire%20Mitigation%20Plan/2026-2028/OEIS-P-WMP_2025-SCE-003.zip" TargetMode="External"/><Relationship Id="rId24" Type="http://schemas.openxmlformats.org/officeDocument/2006/relationships/hyperlink" Target="https://www.sce.com/sites/default/files/AEM/Wildfire%20Mitigation%20Plan/2026-2028/MGRA-SCE-007.zip" TargetMode="External"/><Relationship Id="rId32" Type="http://schemas.openxmlformats.org/officeDocument/2006/relationships/hyperlink" Target="https://edisonintl.sharepoint.com/:u:/t/Public/Misc/EbO2c3bZz5BKsr1UiY1H5pkBf21v-U7tGTV3fCyfvA-DFA?e=fXGTFf" TargetMode="External"/><Relationship Id="rId37" Type="http://schemas.openxmlformats.org/officeDocument/2006/relationships/hyperlink" Target="https://edisonintl.sharepoint.com/:u:/t/Public/Misc/EbO2c3bZz5BKsr1UiY1H5pkBf21v-U7tGTV3fCyfvA-DFA?e=fXGTFf" TargetMode="External"/><Relationship Id="rId40" Type="http://schemas.openxmlformats.org/officeDocument/2006/relationships/hyperlink" Target="https://edisonintl.sharepoint.com/:u:/t/Public/Misc/EbO2c3bZz5BKsr1UiY1H5pkBf21v-U7tGTV3fCyfvA-DFA?e=fXGTFf" TargetMode="External"/><Relationship Id="rId45" Type="http://schemas.openxmlformats.org/officeDocument/2006/relationships/hyperlink" Target="https://edisonintl.sharepoint.com/:u:/t/Public/Misc/EbO2c3bZz5BKsr1UiY1H5pkBf21v-U7tGTV3fCyfvA-DFA?e=fXGTFf" TargetMode="External"/><Relationship Id="rId53" Type="http://schemas.openxmlformats.org/officeDocument/2006/relationships/hyperlink" Target="https://edisonintl.sharepoint.com/:u:/t/Public/Misc/EbO2c3bZz5BKsr1UiY1H5pkBf21v-U7tGTV3fCyfvA-DFA?e=fXGTFf" TargetMode="External"/><Relationship Id="rId58" Type="http://schemas.openxmlformats.org/officeDocument/2006/relationships/hyperlink" Target="https://www.sce.com/sites/default/files/AEM/Wildfire%20Mitigation%20Plan/2026-2028/SPD-SCE-WMP2026-003.zip" TargetMode="External"/><Relationship Id="rId66" Type="http://schemas.openxmlformats.org/officeDocument/2006/relationships/hyperlink" Target="https://www.sce.com/sites/default/files/AEM/Wildfire%20Mitigation%20Plan/2026-2028/SPD-SCE-WMP2026-005%20Q.%2001.a-c.zip" TargetMode="External"/><Relationship Id="rId5" Type="http://schemas.openxmlformats.org/officeDocument/2006/relationships/hyperlink" Target="https://www.sce.com/sites/default/files/AEM/Wildfire%20Mitigation%20Plan/2026-2028/OEIS-P-WMP_2025-SCE-002.zip" TargetMode="External"/><Relationship Id="rId15" Type="http://schemas.openxmlformats.org/officeDocument/2006/relationships/hyperlink" Target="https://www.sce.com/sites/default/files/AEM/Wildfire%20Mitigation%20Plan/2026-2028/MGRA-SCE-005.zip" TargetMode="External"/><Relationship Id="rId23" Type="http://schemas.openxmlformats.org/officeDocument/2006/relationships/hyperlink" Target="https://www.sce.com/sites/default/files/AEM/Wildfire%20Mitigation%20Plan/2026-2028/MGRA-SCE-007.zip" TargetMode="External"/><Relationship Id="rId28" Type="http://schemas.openxmlformats.org/officeDocument/2006/relationships/hyperlink" Target="https://www.sce.com/sites/default/files/AEM/Wildfire%20Mitigation%20Plan/2026-2028/OEIS-P-WMP_2025-SCE-008.zip" TargetMode="External"/><Relationship Id="rId36" Type="http://schemas.openxmlformats.org/officeDocument/2006/relationships/hyperlink" Target="https://edisonintl.sharepoint.com/:u:/t/Public/Misc/EbO2c3bZz5BKsr1UiY1H5pkBf21v-U7tGTV3fCyfvA-DFA?e=fXGTFf" TargetMode="External"/><Relationship Id="rId49" Type="http://schemas.openxmlformats.org/officeDocument/2006/relationships/hyperlink" Target="https://edisonintl.sharepoint.com/:u:/t/Public/Misc/EbO2c3bZz5BKsr1UiY1H5pkBf21v-U7tGTV3fCyfvA-DFA?e=fXGTFf" TargetMode="External"/><Relationship Id="rId57" Type="http://schemas.openxmlformats.org/officeDocument/2006/relationships/hyperlink" Target="https://www.sce.com/sites/default/files/AEM/Wildfire%20Mitigation%20Plan/2026-2028/OEIS-P-WMP_2025-SCE-011%20Q.%20001%20Answer.pdf" TargetMode="External"/><Relationship Id="rId61" Type="http://schemas.openxmlformats.org/officeDocument/2006/relationships/hyperlink" Target="https://www.sce.com/sites/default/files/AEM/Wildfire%20Mitigation%20Plan/2026-2028/OEIS-P-WMP_2025-SCE-011.zip" TargetMode="External"/><Relationship Id="rId10" Type="http://schemas.openxmlformats.org/officeDocument/2006/relationships/hyperlink" Target="https://www.sce.com/sites/default/files/AEM/Wildfire%20Mitigation%20Plan/2026-2028/MGRA-SCE-003.zip" TargetMode="External"/><Relationship Id="rId19" Type="http://schemas.openxmlformats.org/officeDocument/2006/relationships/hyperlink" Target="https://www.sce.com/sites/default/files/AEM/Wildfire%20Mitigation%20Plan/2026-2028/OEIS-P-WMP_2025-SCE-007.zip" TargetMode="External"/><Relationship Id="rId31" Type="http://schemas.openxmlformats.org/officeDocument/2006/relationships/hyperlink" Target="https://www.sce.com/sites/default/files/AEM/Wildfire%20Mitigation%20Plan/2026-2028/MGRA-SCE-008.zip" TargetMode="External"/><Relationship Id="rId44" Type="http://schemas.openxmlformats.org/officeDocument/2006/relationships/hyperlink" Target="https://edisonintl.sharepoint.com/:u:/t/Public/Misc/EbO2c3bZz5BKsr1UiY1H5pkBf21v-U7tGTV3fCyfvA-DFA?e=fXGTFf" TargetMode="External"/><Relationship Id="rId52" Type="http://schemas.openxmlformats.org/officeDocument/2006/relationships/hyperlink" Target="https://edisonintl.sharepoint.com/:u:/t/Public/Misc/EbO2c3bZz5BKsr1UiY1H5pkBf21v-U7tGTV3fCyfvA-DFA?e=fXGTFf" TargetMode="External"/><Relationship Id="rId60" Type="http://schemas.openxmlformats.org/officeDocument/2006/relationships/hyperlink" Target="https://www.sce.com/sites/default/files/AEM/Wildfire%20Mitigation%20Plan/2026-2028/OEIS-P-WMP_2025-SCE-014%20Q.%2001.a-b%20Answer.pdf" TargetMode="External"/><Relationship Id="rId65" Type="http://schemas.openxmlformats.org/officeDocument/2006/relationships/hyperlink" Target="https://www.sce.com/sites/default/files/AEM/Wildfire%20Mitigation%20Plan/2026-2028/OEIS-P-WMP_2025-SCE-015%20Q.01.a-b%20-%20Answer.pdf" TargetMode="External"/><Relationship Id="rId4" Type="http://schemas.openxmlformats.org/officeDocument/2006/relationships/hyperlink" Target="https://www.sce.com/sites/default/files/AEM/Wildfire%20Mitigation%20Plan/2026-2028/OEIS-P-WMP_2025-SCE-002.zip" TargetMode="External"/><Relationship Id="rId9" Type="http://schemas.openxmlformats.org/officeDocument/2006/relationships/hyperlink" Target="https://www.sce.com/sites/default/files/AEM/Wildfire%20Mitigation%20Plan/2026-2028/OEIS-P-WMP_2025-SCE-002.zip" TargetMode="External"/><Relationship Id="rId14" Type="http://schemas.openxmlformats.org/officeDocument/2006/relationships/hyperlink" Target="https://www.sce.com/sites/default/files/AEM/Wildfire%20Mitigation%20Plan/2026-2028/MGRA-SCE-004.zip" TargetMode="External"/><Relationship Id="rId22" Type="http://schemas.openxmlformats.org/officeDocument/2006/relationships/hyperlink" Target="https://www.sce.com/sites/default/files/AEM/Wildfire%20Mitigation%20Plan/2026-2028/SPD-SCE-WMP2026-001%20Q.01%20-%20Answer.pdf" TargetMode="External"/><Relationship Id="rId27" Type="http://schemas.openxmlformats.org/officeDocument/2006/relationships/hyperlink" Target="https://www.sce.com/sites/default/files/AEM/Wildfire%20Mitigation%20Plan/2026-2028/OEIS-P-WMP_2025-SCE-008.zip" TargetMode="External"/><Relationship Id="rId30" Type="http://schemas.openxmlformats.org/officeDocument/2006/relationships/hyperlink" Target="https://www.sce.com/sites/default/files/AEM/Wildfire%20Mitigation%20Plan/2026-2028/MGRA-SCE-008.zip" TargetMode="External"/><Relationship Id="rId35" Type="http://schemas.openxmlformats.org/officeDocument/2006/relationships/hyperlink" Target="https://edisonintl.sharepoint.com/:u:/t/Public/Misc/EbO2c3bZz5BKsr1UiY1H5pkBf21v-U7tGTV3fCyfvA-DFA?e=fXGTFf" TargetMode="External"/><Relationship Id="rId43" Type="http://schemas.openxmlformats.org/officeDocument/2006/relationships/hyperlink" Target="https://edisonintl.sharepoint.com/:u:/t/Public/Misc/EbO2c3bZz5BKsr1UiY1H5pkBf21v-U7tGTV3fCyfvA-DFA?e=fXGTFf" TargetMode="External"/><Relationship Id="rId48" Type="http://schemas.openxmlformats.org/officeDocument/2006/relationships/hyperlink" Target="https://edisonintl.sharepoint.com/:u:/t/Public/Misc/EbO2c3bZz5BKsr1UiY1H5pkBf21v-U7tGTV3fCyfvA-DFA?e=fXGTFf" TargetMode="External"/><Relationship Id="rId56" Type="http://schemas.openxmlformats.org/officeDocument/2006/relationships/hyperlink" Target="https://www.sce.com/sites/default/files/AEM/Wildfire%20Mitigation%20Plan/2026-2028/OEIS-P-WMP_2025-SCE-010%20Q.%2001.a%20Answer.pdf" TargetMode="External"/><Relationship Id="rId64" Type="http://schemas.openxmlformats.org/officeDocument/2006/relationships/hyperlink" Target="https://www.sce.com/sites/default/files/AEM/Wildfire%20Mitigation%20Plan/2026-2028/SPD-SCE-WMP2026-004.zip" TargetMode="External"/><Relationship Id="rId8" Type="http://schemas.openxmlformats.org/officeDocument/2006/relationships/hyperlink" Target="https://www.sce.com/sites/default/files/AEM/Wildfire%20Mitigation%20Plan/2026-2028/OEIS-P-WMP_2025-SCE-002.zip" TargetMode="External"/><Relationship Id="rId51" Type="http://schemas.openxmlformats.org/officeDocument/2006/relationships/hyperlink" Target="https://edisonintl.sharepoint.com/:u:/t/Public/Misc/EbO2c3bZz5BKsr1UiY1H5pkBf21v-U7tGTV3fCyfvA-DFA?e=fXGTFf" TargetMode="External"/><Relationship Id="rId3" Type="http://schemas.openxmlformats.org/officeDocument/2006/relationships/hyperlink" Target="https://www.sce.com/sites/default/files/AEM/Wildfire%20Mitigation%20Plan/2026-2028/OEIS-P-WMP_2025-SCE-002.zip" TargetMode="External"/><Relationship Id="rId12" Type="http://schemas.openxmlformats.org/officeDocument/2006/relationships/hyperlink" Target="https://www.sce.com/sites/default/files/AEM/Wildfire%20Mitigation%20Plan/2026-2028/OEIS-P-WMP_2025-SCE-003.zip" TargetMode="External"/><Relationship Id="rId17" Type="http://schemas.openxmlformats.org/officeDocument/2006/relationships/hyperlink" Target="https://www.sce.com/sites/default/files/AEM/Wildfire%20Mitigation%20Plan/2026-2028/OEIS-P-WMP_2025-SCE-005.zip" TargetMode="External"/><Relationship Id="rId25" Type="http://schemas.openxmlformats.org/officeDocument/2006/relationships/hyperlink" Target="https://www.sce.com/sites/default/files/AEM/Wildfire%20Mitigation%20Plan/2026-2028/OEIS-P-WMP_2025-SCE-008.zip" TargetMode="External"/><Relationship Id="rId33" Type="http://schemas.openxmlformats.org/officeDocument/2006/relationships/hyperlink" Target="https://edisonintl.sharepoint.com/:u:/t/Public/Misc/EbO2c3bZz5BKsr1UiY1H5pkBf21v-U7tGTV3fCyfvA-DFA?e=fXGTFf" TargetMode="External"/><Relationship Id="rId38" Type="http://schemas.openxmlformats.org/officeDocument/2006/relationships/hyperlink" Target="https://edisonintl.sharepoint.com/:u:/t/Public/Misc/EbO2c3bZz5BKsr1UiY1H5pkBf21v-U7tGTV3fCyfvA-DFA?e=fXGTFf" TargetMode="External"/><Relationship Id="rId46" Type="http://schemas.openxmlformats.org/officeDocument/2006/relationships/hyperlink" Target="https://edisonintl.sharepoint.com/:u:/t/Public/Misc/EbO2c3bZz5BKsr1UiY1H5pkBf21v-U7tGTV3fCyfvA-DFA?e=fXGTFf" TargetMode="External"/><Relationship Id="rId59" Type="http://schemas.openxmlformats.org/officeDocument/2006/relationships/hyperlink" Target="https://www.sce.com/sites/default/files/AEM/Wildfire%20Mitigation%20Plan/2026-2028/SPD-SCE-WMP2026-003.zip" TargetMode="External"/><Relationship Id="rId67" Type="http://schemas.openxmlformats.org/officeDocument/2006/relationships/printerSettings" Target="../printerSettings/printerSettings1.bin"/><Relationship Id="rId20" Type="http://schemas.openxmlformats.org/officeDocument/2006/relationships/hyperlink" Target="https://www.sce.com/sites/default/files/AEM/Wildfire%20Mitigation%20Plan/2026-2028/MGRA-SCE-006.zip" TargetMode="External"/><Relationship Id="rId41" Type="http://schemas.openxmlformats.org/officeDocument/2006/relationships/hyperlink" Target="https://edisonintl.sharepoint.com/:u:/t/Public/Misc/EbO2c3bZz5BKsr1UiY1H5pkBf21v-U7tGTV3fCyfvA-DFA?e=fXGTFf" TargetMode="External"/><Relationship Id="rId54" Type="http://schemas.openxmlformats.org/officeDocument/2006/relationships/hyperlink" Target="https://edisonintl.sharepoint.com/:u:/t/Public/Misc/EbO2c3bZz5BKsr1UiY1H5pkBf21v-U7tGTV3fCyfvA-DFA?e=fXGTFf" TargetMode="External"/><Relationship Id="rId62" Type="http://schemas.openxmlformats.org/officeDocument/2006/relationships/hyperlink" Target="https://www.sce.com/sites/default/files/AEM/Wildfire%20Mitigation%20Plan/2026-2028/SPD-SCE-WMP2026-004.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2:U363"/>
  <sheetViews>
    <sheetView showGridLines="0" tabSelected="1" zoomScale="99" zoomScaleNormal="99" workbookViewId="0">
      <pane xSplit="6" ySplit="5" topLeftCell="G132" activePane="bottomRight" state="frozen"/>
      <selection pane="topRight" activeCell="G1" sqref="G1"/>
      <selection pane="bottomLeft" activeCell="A6" sqref="A6"/>
      <selection pane="bottomRight" activeCell="A132" sqref="A132"/>
    </sheetView>
  </sheetViews>
  <sheetFormatPr defaultRowHeight="15" x14ac:dyDescent="0.25"/>
  <cols>
    <col min="1" max="1" width="13.28515625" style="1" customWidth="1"/>
    <col min="2" max="2" width="12.5703125" style="27" customWidth="1"/>
    <col min="3" max="3" width="9.140625" style="10" customWidth="1"/>
    <col min="4" max="4" width="27.7109375" customWidth="1"/>
    <col min="5" max="5" width="20.5703125" style="27" customWidth="1"/>
    <col min="6" max="6" width="14.28515625" style="10" customWidth="1"/>
    <col min="7" max="7" width="82.28515625" style="52" customWidth="1"/>
    <col min="8" max="8" width="56.28515625" style="48" customWidth="1"/>
    <col min="9" max="9" width="15.7109375" style="26" customWidth="1"/>
    <col min="10" max="10" width="16.42578125" style="26" customWidth="1"/>
    <col min="11" max="11" width="19.85546875" style="26" customWidth="1"/>
    <col min="12" max="12" width="13.28515625" style="26" customWidth="1"/>
    <col min="13" max="13" width="127.140625" style="27" customWidth="1"/>
    <col min="14" max="14" width="21.28515625" style="10" customWidth="1"/>
    <col min="15" max="15" width="19.7109375" style="10" customWidth="1"/>
    <col min="16" max="16" width="37.85546875" style="10" customWidth="1"/>
    <col min="17" max="17" width="29.42578125" style="10" customWidth="1"/>
    <col min="18" max="18" width="39.28515625" style="10" customWidth="1"/>
    <col min="19" max="19" width="22.85546875" style="14" bestFit="1" customWidth="1"/>
    <col min="20" max="20" width="24" style="3" bestFit="1" customWidth="1"/>
  </cols>
  <sheetData>
    <row r="2" spans="1:20" ht="50.45" customHeight="1" x14ac:dyDescent="0.7">
      <c r="D2" s="54" t="s">
        <v>521</v>
      </c>
    </row>
    <row r="3" spans="1:20" x14ac:dyDescent="0.25">
      <c r="A3" s="55" t="s">
        <v>522</v>
      </c>
      <c r="B3" s="56">
        <v>45904</v>
      </c>
    </row>
    <row r="4" spans="1:20" x14ac:dyDescent="0.25">
      <c r="A4" s="7" t="s">
        <v>523</v>
      </c>
    </row>
    <row r="5" spans="1:20" s="1" customFormat="1" x14ac:dyDescent="0.25">
      <c r="A5" s="11" t="s">
        <v>0</v>
      </c>
      <c r="B5" s="11" t="s">
        <v>1</v>
      </c>
      <c r="C5" s="11" t="s">
        <v>2</v>
      </c>
      <c r="D5" s="11" t="s">
        <v>3</v>
      </c>
      <c r="E5" s="11" t="s">
        <v>4</v>
      </c>
      <c r="F5" s="11" t="s">
        <v>5</v>
      </c>
      <c r="G5" s="45" t="s">
        <v>6</v>
      </c>
      <c r="H5" s="47" t="s">
        <v>7</v>
      </c>
      <c r="I5" s="11" t="s">
        <v>8</v>
      </c>
      <c r="J5" s="11" t="s">
        <v>9</v>
      </c>
      <c r="K5" s="11" t="s">
        <v>10</v>
      </c>
      <c r="L5" s="11" t="s">
        <v>11</v>
      </c>
      <c r="M5" s="11" t="s">
        <v>12</v>
      </c>
      <c r="N5" s="11" t="s">
        <v>13</v>
      </c>
      <c r="O5" s="11" t="s">
        <v>14</v>
      </c>
      <c r="P5" s="12" t="s">
        <v>15</v>
      </c>
      <c r="Q5" s="12" t="s">
        <v>16</v>
      </c>
      <c r="R5" s="13" t="s">
        <v>17</v>
      </c>
      <c r="S5" s="14" t="s">
        <v>18</v>
      </c>
      <c r="T5" s="15"/>
    </row>
    <row r="6" spans="1:20" ht="72" x14ac:dyDescent="0.25">
      <c r="A6" s="8">
        <v>1</v>
      </c>
      <c r="B6" s="2" t="s">
        <v>19</v>
      </c>
      <c r="C6" s="8" t="s">
        <v>20</v>
      </c>
      <c r="D6" s="2" t="s">
        <v>21</v>
      </c>
      <c r="E6" s="8" t="s">
        <v>22</v>
      </c>
      <c r="F6" s="8" t="s">
        <v>23</v>
      </c>
      <c r="G6" s="29" t="s">
        <v>24</v>
      </c>
      <c r="H6" s="29" t="s">
        <v>25</v>
      </c>
      <c r="I6" s="2" t="s">
        <v>19</v>
      </c>
      <c r="J6" s="17">
        <v>45754</v>
      </c>
      <c r="K6" s="17">
        <v>45754</v>
      </c>
      <c r="L6" s="17">
        <v>45754</v>
      </c>
      <c r="M6" s="18" t="s">
        <v>26</v>
      </c>
      <c r="N6" s="19">
        <v>2</v>
      </c>
      <c r="O6" s="2" t="s">
        <v>27</v>
      </c>
      <c r="P6" s="2" t="s">
        <v>28</v>
      </c>
      <c r="Q6" s="2" t="s">
        <v>29</v>
      </c>
      <c r="R6" s="20"/>
      <c r="S6" s="14" t="s">
        <v>30</v>
      </c>
    </row>
    <row r="7" spans="1:20" ht="180" x14ac:dyDescent="0.25">
      <c r="A7" s="30">
        <f>A6+1</f>
        <v>2</v>
      </c>
      <c r="B7" s="2" t="s">
        <v>31</v>
      </c>
      <c r="C7" s="8" t="s">
        <v>32</v>
      </c>
      <c r="D7" s="2" t="s">
        <v>33</v>
      </c>
      <c r="E7" s="49" t="s">
        <v>34</v>
      </c>
      <c r="F7" s="8" t="s">
        <v>23</v>
      </c>
      <c r="G7" s="29" t="s">
        <v>35</v>
      </c>
      <c r="H7" s="29" t="s">
        <v>36</v>
      </c>
      <c r="I7" s="2" t="s">
        <v>37</v>
      </c>
      <c r="J7" s="17">
        <v>45798</v>
      </c>
      <c r="K7" s="17">
        <v>45804</v>
      </c>
      <c r="L7" s="17">
        <v>45804</v>
      </c>
      <c r="M7" s="18" t="s">
        <v>38</v>
      </c>
      <c r="N7" s="19">
        <v>0</v>
      </c>
      <c r="O7" s="2" t="s">
        <v>27</v>
      </c>
      <c r="P7" s="2" t="s">
        <v>39</v>
      </c>
      <c r="Q7" s="2" t="s">
        <v>40</v>
      </c>
      <c r="R7" s="20" t="s">
        <v>41</v>
      </c>
    </row>
    <row r="8" spans="1:20" ht="156" x14ac:dyDescent="0.25">
      <c r="A8" s="30">
        <f t="shared" ref="A8:A71" si="0">A7+1</f>
        <v>3</v>
      </c>
      <c r="B8" s="2" t="s">
        <v>31</v>
      </c>
      <c r="C8" s="8" t="s">
        <v>32</v>
      </c>
      <c r="D8" s="2" t="s">
        <v>33</v>
      </c>
      <c r="E8" s="49" t="s">
        <v>42</v>
      </c>
      <c r="F8" s="8" t="s">
        <v>23</v>
      </c>
      <c r="G8" s="29" t="s">
        <v>43</v>
      </c>
      <c r="H8" s="29" t="s">
        <v>44</v>
      </c>
      <c r="I8" s="2" t="s">
        <v>37</v>
      </c>
      <c r="J8" s="17">
        <v>45798</v>
      </c>
      <c r="K8" s="17">
        <v>45804</v>
      </c>
      <c r="L8" s="17">
        <v>45804</v>
      </c>
      <c r="M8" s="18" t="s">
        <v>38</v>
      </c>
      <c r="N8" s="19">
        <v>1</v>
      </c>
      <c r="O8" s="2" t="s">
        <v>27</v>
      </c>
      <c r="P8" s="2" t="s">
        <v>45</v>
      </c>
      <c r="Q8" s="2" t="s">
        <v>46</v>
      </c>
      <c r="R8" s="20" t="s">
        <v>47</v>
      </c>
    </row>
    <row r="9" spans="1:20" ht="106.5" customHeight="1" x14ac:dyDescent="0.25">
      <c r="A9" s="30">
        <f t="shared" si="0"/>
        <v>4</v>
      </c>
      <c r="B9" s="2" t="s">
        <v>31</v>
      </c>
      <c r="C9" s="8" t="s">
        <v>48</v>
      </c>
      <c r="D9" s="2" t="s">
        <v>49</v>
      </c>
      <c r="E9" s="8" t="s">
        <v>50</v>
      </c>
      <c r="F9" s="8" t="s">
        <v>23</v>
      </c>
      <c r="G9" s="29" t="s">
        <v>51</v>
      </c>
      <c r="H9" s="29" t="s">
        <v>52</v>
      </c>
      <c r="I9" s="2" t="s">
        <v>37</v>
      </c>
      <c r="J9" s="17">
        <v>45800</v>
      </c>
      <c r="K9" s="17">
        <v>45806</v>
      </c>
      <c r="L9" s="17">
        <v>45806</v>
      </c>
      <c r="M9" s="33" t="s">
        <v>53</v>
      </c>
      <c r="N9" s="19">
        <v>0</v>
      </c>
      <c r="O9" s="2" t="s">
        <v>27</v>
      </c>
      <c r="P9" s="2" t="s">
        <v>54</v>
      </c>
      <c r="Q9" s="2" t="s">
        <v>55</v>
      </c>
      <c r="R9" s="20" t="s">
        <v>56</v>
      </c>
    </row>
    <row r="10" spans="1:20" ht="200.45" customHeight="1" x14ac:dyDescent="0.25">
      <c r="A10" s="30">
        <f t="shared" si="0"/>
        <v>5</v>
      </c>
      <c r="B10" s="2" t="s">
        <v>31</v>
      </c>
      <c r="C10" s="8" t="s">
        <v>48</v>
      </c>
      <c r="D10" s="2" t="s">
        <v>49</v>
      </c>
      <c r="E10" s="8" t="s">
        <v>57</v>
      </c>
      <c r="F10" s="8" t="s">
        <v>23</v>
      </c>
      <c r="G10" s="29" t="s">
        <v>58</v>
      </c>
      <c r="H10" s="29" t="s">
        <v>59</v>
      </c>
      <c r="I10" s="2" t="s">
        <v>37</v>
      </c>
      <c r="J10" s="17">
        <v>45800</v>
      </c>
      <c r="K10" s="17">
        <v>45806</v>
      </c>
      <c r="L10" s="17">
        <v>45806</v>
      </c>
      <c r="M10" s="31" t="s">
        <v>53</v>
      </c>
      <c r="N10" s="19">
        <v>0</v>
      </c>
      <c r="O10" s="2" t="s">
        <v>27</v>
      </c>
      <c r="P10" s="2" t="s">
        <v>54</v>
      </c>
      <c r="Q10" s="2" t="s">
        <v>60</v>
      </c>
      <c r="R10" s="20" t="s">
        <v>61</v>
      </c>
    </row>
    <row r="11" spans="1:20" ht="60" x14ac:dyDescent="0.25">
      <c r="A11" s="30">
        <f t="shared" si="0"/>
        <v>6</v>
      </c>
      <c r="B11" s="2" t="s">
        <v>31</v>
      </c>
      <c r="C11" s="8" t="s">
        <v>48</v>
      </c>
      <c r="D11" s="2" t="s">
        <v>49</v>
      </c>
      <c r="E11" s="8" t="s">
        <v>62</v>
      </c>
      <c r="F11" s="8" t="s">
        <v>23</v>
      </c>
      <c r="G11" s="29" t="s">
        <v>63</v>
      </c>
      <c r="H11" s="29" t="s">
        <v>64</v>
      </c>
      <c r="I11" s="2" t="s">
        <v>37</v>
      </c>
      <c r="J11" s="17">
        <v>45800</v>
      </c>
      <c r="K11" s="17">
        <v>45806</v>
      </c>
      <c r="L11" s="17">
        <v>45806</v>
      </c>
      <c r="M11" s="31" t="s">
        <v>53</v>
      </c>
      <c r="N11" s="19">
        <v>1</v>
      </c>
      <c r="O11" s="2" t="s">
        <v>27</v>
      </c>
      <c r="P11" s="2" t="s">
        <v>39</v>
      </c>
      <c r="Q11" s="2" t="s">
        <v>40</v>
      </c>
      <c r="R11" s="20" t="s">
        <v>65</v>
      </c>
    </row>
    <row r="12" spans="1:20" ht="289.5" x14ac:dyDescent="0.25">
      <c r="A12" s="30">
        <f t="shared" si="0"/>
        <v>7</v>
      </c>
      <c r="B12" s="2" t="s">
        <v>31</v>
      </c>
      <c r="C12" s="8" t="s">
        <v>48</v>
      </c>
      <c r="D12" s="2" t="s">
        <v>49</v>
      </c>
      <c r="E12" s="8" t="s">
        <v>66</v>
      </c>
      <c r="F12" s="8" t="s">
        <v>23</v>
      </c>
      <c r="G12" s="29" t="s">
        <v>67</v>
      </c>
      <c r="H12" s="29" t="s">
        <v>68</v>
      </c>
      <c r="I12" s="2" t="s">
        <v>37</v>
      </c>
      <c r="J12" s="17">
        <v>45800</v>
      </c>
      <c r="K12" s="17">
        <v>45806</v>
      </c>
      <c r="L12" s="17">
        <v>45806</v>
      </c>
      <c r="M12" s="31" t="s">
        <v>53</v>
      </c>
      <c r="N12" s="19">
        <v>0</v>
      </c>
      <c r="O12" s="2" t="s">
        <v>27</v>
      </c>
      <c r="P12" s="2" t="s">
        <v>39</v>
      </c>
      <c r="Q12" s="2" t="s">
        <v>40</v>
      </c>
      <c r="R12" s="20" t="s">
        <v>69</v>
      </c>
    </row>
    <row r="13" spans="1:20" ht="193.5" x14ac:dyDescent="0.25">
      <c r="A13" s="30">
        <f t="shared" si="0"/>
        <v>8</v>
      </c>
      <c r="B13" s="2" t="s">
        <v>31</v>
      </c>
      <c r="C13" s="8" t="s">
        <v>48</v>
      </c>
      <c r="D13" s="2" t="s">
        <v>49</v>
      </c>
      <c r="E13" s="8" t="s">
        <v>70</v>
      </c>
      <c r="F13" s="8" t="s">
        <v>23</v>
      </c>
      <c r="G13" s="29" t="s">
        <v>71</v>
      </c>
      <c r="H13" s="29" t="s">
        <v>72</v>
      </c>
      <c r="I13" s="2" t="s">
        <v>37</v>
      </c>
      <c r="J13" s="17">
        <v>45800</v>
      </c>
      <c r="K13" s="17">
        <v>45806</v>
      </c>
      <c r="L13" s="17">
        <v>45806</v>
      </c>
      <c r="M13" s="31" t="s">
        <v>53</v>
      </c>
      <c r="N13" s="2">
        <v>0</v>
      </c>
      <c r="O13" s="2" t="s">
        <v>27</v>
      </c>
      <c r="P13" s="2" t="s">
        <v>39</v>
      </c>
      <c r="Q13" s="2" t="s">
        <v>40</v>
      </c>
      <c r="R13" s="20" t="s">
        <v>41</v>
      </c>
    </row>
    <row r="14" spans="1:20" ht="324" x14ac:dyDescent="0.25">
      <c r="A14" s="30">
        <f t="shared" si="0"/>
        <v>9</v>
      </c>
      <c r="B14" s="2" t="s">
        <v>31</v>
      </c>
      <c r="C14" s="8" t="s">
        <v>48</v>
      </c>
      <c r="D14" s="2" t="s">
        <v>49</v>
      </c>
      <c r="E14" s="8" t="s">
        <v>73</v>
      </c>
      <c r="F14" s="8" t="s">
        <v>23</v>
      </c>
      <c r="G14" s="29" t="s">
        <v>74</v>
      </c>
      <c r="H14" s="29" t="s">
        <v>75</v>
      </c>
      <c r="I14" s="2" t="s">
        <v>37</v>
      </c>
      <c r="J14" s="17">
        <v>45800</v>
      </c>
      <c r="K14" s="17">
        <v>45806</v>
      </c>
      <c r="L14" s="17">
        <v>45806</v>
      </c>
      <c r="M14" s="31" t="s">
        <v>53</v>
      </c>
      <c r="N14" s="2">
        <v>0</v>
      </c>
      <c r="O14" s="2" t="s">
        <v>27</v>
      </c>
      <c r="P14" s="2" t="s">
        <v>39</v>
      </c>
      <c r="Q14" s="2" t="s">
        <v>40</v>
      </c>
      <c r="R14" s="20" t="s">
        <v>76</v>
      </c>
    </row>
    <row r="15" spans="1:20" ht="204" x14ac:dyDescent="0.25">
      <c r="A15" s="30">
        <f t="shared" si="0"/>
        <v>10</v>
      </c>
      <c r="B15" s="2" t="s">
        <v>31</v>
      </c>
      <c r="C15" s="8" t="s">
        <v>48</v>
      </c>
      <c r="D15" s="2" t="s">
        <v>49</v>
      </c>
      <c r="E15" s="8" t="s">
        <v>77</v>
      </c>
      <c r="F15" s="8" t="s">
        <v>23</v>
      </c>
      <c r="G15" s="29" t="s">
        <v>78</v>
      </c>
      <c r="H15" s="29" t="s">
        <v>79</v>
      </c>
      <c r="I15" s="2" t="s">
        <v>37</v>
      </c>
      <c r="J15" s="17">
        <v>45800</v>
      </c>
      <c r="K15" s="17">
        <v>45806</v>
      </c>
      <c r="L15" s="17">
        <v>45806</v>
      </c>
      <c r="M15" s="31" t="s">
        <v>53</v>
      </c>
      <c r="N15" s="2">
        <v>2</v>
      </c>
      <c r="O15" s="2" t="s">
        <v>27</v>
      </c>
      <c r="P15" s="2" t="s">
        <v>39</v>
      </c>
      <c r="Q15" s="2" t="s">
        <v>40</v>
      </c>
      <c r="R15" s="20" t="s">
        <v>80</v>
      </c>
      <c r="S15" s="14" t="s">
        <v>30</v>
      </c>
    </row>
    <row r="16" spans="1:20" ht="159" x14ac:dyDescent="0.25">
      <c r="A16" s="30">
        <f t="shared" si="0"/>
        <v>11</v>
      </c>
      <c r="B16" s="2" t="s">
        <v>31</v>
      </c>
      <c r="C16" s="8" t="s">
        <v>48</v>
      </c>
      <c r="D16" s="2" t="s">
        <v>49</v>
      </c>
      <c r="E16" s="8" t="s">
        <v>81</v>
      </c>
      <c r="F16" s="8" t="s">
        <v>23</v>
      </c>
      <c r="G16" s="29" t="s">
        <v>82</v>
      </c>
      <c r="H16" s="29" t="s">
        <v>83</v>
      </c>
      <c r="I16" s="2" t="s">
        <v>37</v>
      </c>
      <c r="J16" s="17">
        <v>45800</v>
      </c>
      <c r="K16" s="17">
        <v>45806</v>
      </c>
      <c r="L16" s="17">
        <v>45806</v>
      </c>
      <c r="M16" s="31" t="s">
        <v>53</v>
      </c>
      <c r="N16" s="2">
        <v>0</v>
      </c>
      <c r="O16" s="2" t="s">
        <v>27</v>
      </c>
      <c r="P16" s="2" t="s">
        <v>39</v>
      </c>
      <c r="Q16" s="2" t="s">
        <v>40</v>
      </c>
      <c r="R16" s="20" t="s">
        <v>84</v>
      </c>
    </row>
    <row r="17" spans="1:18" ht="144" x14ac:dyDescent="0.25">
      <c r="A17" s="30">
        <f t="shared" si="0"/>
        <v>12</v>
      </c>
      <c r="B17" s="2" t="s">
        <v>31</v>
      </c>
      <c r="C17" s="8" t="s">
        <v>48</v>
      </c>
      <c r="D17" s="2" t="s">
        <v>49</v>
      </c>
      <c r="E17" s="8" t="s">
        <v>85</v>
      </c>
      <c r="F17" s="8" t="s">
        <v>23</v>
      </c>
      <c r="G17" s="29" t="s">
        <v>86</v>
      </c>
      <c r="H17" s="29" t="s">
        <v>87</v>
      </c>
      <c r="I17" s="2" t="s">
        <v>37</v>
      </c>
      <c r="J17" s="17">
        <v>45800</v>
      </c>
      <c r="K17" s="17">
        <v>45806</v>
      </c>
      <c r="L17" s="17">
        <v>45806</v>
      </c>
      <c r="M17" s="31" t="s">
        <v>53</v>
      </c>
      <c r="N17" s="2">
        <v>0</v>
      </c>
      <c r="O17" s="2" t="s">
        <v>27</v>
      </c>
      <c r="P17" s="2" t="s">
        <v>39</v>
      </c>
      <c r="Q17" s="2" t="s">
        <v>40</v>
      </c>
      <c r="R17" s="20" t="s">
        <v>88</v>
      </c>
    </row>
    <row r="18" spans="1:18" ht="348" x14ac:dyDescent="0.25">
      <c r="A18" s="30">
        <f t="shared" si="0"/>
        <v>13</v>
      </c>
      <c r="B18" s="2" t="s">
        <v>89</v>
      </c>
      <c r="C18" s="8" t="s">
        <v>20</v>
      </c>
      <c r="D18" s="2" t="s">
        <v>90</v>
      </c>
      <c r="E18" s="41" t="s">
        <v>91</v>
      </c>
      <c r="F18" s="8" t="s">
        <v>23</v>
      </c>
      <c r="G18" s="29" t="s">
        <v>92</v>
      </c>
      <c r="H18" s="29" t="s">
        <v>93</v>
      </c>
      <c r="I18" s="2" t="s">
        <v>89</v>
      </c>
      <c r="J18" s="17">
        <v>45800</v>
      </c>
      <c r="K18" s="17">
        <v>45806</v>
      </c>
      <c r="L18" s="17">
        <v>45806</v>
      </c>
      <c r="M18" s="32" t="s">
        <v>94</v>
      </c>
      <c r="N18" s="2">
        <v>0</v>
      </c>
      <c r="O18" s="2" t="s">
        <v>27</v>
      </c>
      <c r="P18" s="2" t="s">
        <v>95</v>
      </c>
      <c r="Q18" s="2" t="s">
        <v>96</v>
      </c>
      <c r="R18" s="20" t="s">
        <v>97</v>
      </c>
    </row>
    <row r="19" spans="1:18" ht="99" x14ac:dyDescent="0.25">
      <c r="A19" s="30">
        <f t="shared" si="0"/>
        <v>14</v>
      </c>
      <c r="B19" s="2" t="s">
        <v>89</v>
      </c>
      <c r="C19" s="8" t="s">
        <v>20</v>
      </c>
      <c r="D19" s="2" t="s">
        <v>90</v>
      </c>
      <c r="E19" s="41" t="s">
        <v>98</v>
      </c>
      <c r="F19" s="8" t="s">
        <v>23</v>
      </c>
      <c r="G19" s="29" t="s">
        <v>99</v>
      </c>
      <c r="H19" s="29" t="s">
        <v>100</v>
      </c>
      <c r="I19" s="2" t="s">
        <v>89</v>
      </c>
      <c r="J19" s="17">
        <v>45800</v>
      </c>
      <c r="K19" s="17">
        <v>45806</v>
      </c>
      <c r="L19" s="17">
        <v>45806</v>
      </c>
      <c r="M19" s="32" t="s">
        <v>94</v>
      </c>
      <c r="N19" s="2">
        <v>0</v>
      </c>
      <c r="O19" s="2" t="s">
        <v>27</v>
      </c>
      <c r="P19" s="2" t="s">
        <v>95</v>
      </c>
      <c r="Q19" s="2" t="s">
        <v>96</v>
      </c>
      <c r="R19" s="20" t="s">
        <v>97</v>
      </c>
    </row>
    <row r="20" spans="1:18" ht="60" customHeight="1" x14ac:dyDescent="0.25">
      <c r="A20" s="30">
        <f t="shared" si="0"/>
        <v>15</v>
      </c>
      <c r="B20" s="2" t="s">
        <v>89</v>
      </c>
      <c r="C20" s="8" t="s">
        <v>20</v>
      </c>
      <c r="D20" s="2" t="s">
        <v>90</v>
      </c>
      <c r="E20" s="41" t="s">
        <v>101</v>
      </c>
      <c r="F20" s="8" t="s">
        <v>23</v>
      </c>
      <c r="G20" s="29" t="s">
        <v>102</v>
      </c>
      <c r="H20" s="29" t="s">
        <v>103</v>
      </c>
      <c r="I20" s="2" t="s">
        <v>89</v>
      </c>
      <c r="J20" s="17">
        <v>45800</v>
      </c>
      <c r="K20" s="17">
        <v>45806</v>
      </c>
      <c r="L20" s="17">
        <v>45806</v>
      </c>
      <c r="M20" s="32" t="s">
        <v>94</v>
      </c>
      <c r="N20" s="2">
        <v>0</v>
      </c>
      <c r="O20" s="2" t="s">
        <v>27</v>
      </c>
      <c r="P20" s="2" t="s">
        <v>95</v>
      </c>
      <c r="Q20" s="2" t="s">
        <v>96</v>
      </c>
      <c r="R20" s="20" t="s">
        <v>97</v>
      </c>
    </row>
    <row r="21" spans="1:18" ht="120" x14ac:dyDescent="0.25">
      <c r="A21" s="30">
        <f t="shared" si="0"/>
        <v>16</v>
      </c>
      <c r="B21" s="2" t="s">
        <v>89</v>
      </c>
      <c r="C21" s="8" t="s">
        <v>20</v>
      </c>
      <c r="D21" s="2" t="s">
        <v>90</v>
      </c>
      <c r="E21" s="41" t="s">
        <v>104</v>
      </c>
      <c r="F21" s="8" t="s">
        <v>23</v>
      </c>
      <c r="G21" s="29" t="s">
        <v>105</v>
      </c>
      <c r="H21" s="29" t="s">
        <v>106</v>
      </c>
      <c r="I21" s="2" t="s">
        <v>89</v>
      </c>
      <c r="J21" s="17">
        <v>45800</v>
      </c>
      <c r="K21" s="17">
        <v>45806</v>
      </c>
      <c r="L21" s="17">
        <v>45806</v>
      </c>
      <c r="M21" s="32" t="s">
        <v>94</v>
      </c>
      <c r="N21" s="2">
        <v>0</v>
      </c>
      <c r="O21" s="2" t="s">
        <v>27</v>
      </c>
      <c r="P21" s="2" t="s">
        <v>107</v>
      </c>
      <c r="Q21" s="2" t="s">
        <v>108</v>
      </c>
      <c r="R21" s="20"/>
    </row>
    <row r="22" spans="1:18" ht="96" x14ac:dyDescent="0.25">
      <c r="A22" s="30">
        <f t="shared" si="0"/>
        <v>17</v>
      </c>
      <c r="B22" s="2" t="s">
        <v>31</v>
      </c>
      <c r="C22" s="8" t="s">
        <v>20</v>
      </c>
      <c r="D22" s="2" t="s">
        <v>109</v>
      </c>
      <c r="E22" s="2" t="s">
        <v>50</v>
      </c>
      <c r="F22" s="8" t="s">
        <v>23</v>
      </c>
      <c r="G22" s="29" t="s">
        <v>110</v>
      </c>
      <c r="H22" s="29" t="s">
        <v>111</v>
      </c>
      <c r="I22" s="2" t="s">
        <v>37</v>
      </c>
      <c r="J22" s="17">
        <v>45805</v>
      </c>
      <c r="K22" s="17">
        <v>45810</v>
      </c>
      <c r="L22" s="17">
        <v>45810</v>
      </c>
      <c r="M22" s="32" t="s">
        <v>112</v>
      </c>
      <c r="N22" s="2">
        <v>0</v>
      </c>
      <c r="O22" s="2" t="s">
        <v>27</v>
      </c>
      <c r="P22" s="2" t="s">
        <v>113</v>
      </c>
      <c r="Q22" s="2" t="s">
        <v>114</v>
      </c>
      <c r="R22" s="20" t="s">
        <v>115</v>
      </c>
    </row>
    <row r="23" spans="1:18" ht="409.5" x14ac:dyDescent="0.25">
      <c r="A23" s="30">
        <f t="shared" si="0"/>
        <v>18</v>
      </c>
      <c r="B23" s="2" t="s">
        <v>31</v>
      </c>
      <c r="C23" s="8" t="s">
        <v>20</v>
      </c>
      <c r="D23" s="2" t="s">
        <v>109</v>
      </c>
      <c r="E23" s="2" t="s">
        <v>57</v>
      </c>
      <c r="F23" s="8" t="s">
        <v>23</v>
      </c>
      <c r="G23" s="29" t="s">
        <v>116</v>
      </c>
      <c r="H23" s="29" t="s">
        <v>117</v>
      </c>
      <c r="I23" s="2" t="s">
        <v>37</v>
      </c>
      <c r="J23" s="17">
        <v>45805</v>
      </c>
      <c r="K23" s="17">
        <v>45810</v>
      </c>
      <c r="L23" s="17">
        <v>45810</v>
      </c>
      <c r="M23" s="32" t="s">
        <v>112</v>
      </c>
      <c r="N23" s="2">
        <v>0</v>
      </c>
      <c r="O23" s="2" t="s">
        <v>27</v>
      </c>
      <c r="P23" s="2" t="s">
        <v>113</v>
      </c>
      <c r="Q23" s="2" t="s">
        <v>118</v>
      </c>
      <c r="R23" s="20" t="s">
        <v>119</v>
      </c>
    </row>
    <row r="24" spans="1:18" ht="409.5" x14ac:dyDescent="0.25">
      <c r="A24" s="30">
        <f t="shared" si="0"/>
        <v>19</v>
      </c>
      <c r="B24" s="2" t="s">
        <v>31</v>
      </c>
      <c r="C24" s="8" t="s">
        <v>120</v>
      </c>
      <c r="D24" s="2" t="s">
        <v>121</v>
      </c>
      <c r="E24" s="8" t="s">
        <v>122</v>
      </c>
      <c r="F24" s="8" t="s">
        <v>23</v>
      </c>
      <c r="G24" s="29" t="s">
        <v>123</v>
      </c>
      <c r="H24" s="29" t="s">
        <v>124</v>
      </c>
      <c r="I24" s="2" t="s">
        <v>37</v>
      </c>
      <c r="J24" s="17">
        <v>45807</v>
      </c>
      <c r="K24" s="17">
        <v>45813</v>
      </c>
      <c r="L24" s="17">
        <v>45813</v>
      </c>
      <c r="M24" s="21" t="s">
        <v>125</v>
      </c>
      <c r="N24" s="2">
        <v>0</v>
      </c>
      <c r="O24" s="2"/>
      <c r="P24" s="2" t="s">
        <v>107</v>
      </c>
      <c r="Q24" s="2" t="s">
        <v>126</v>
      </c>
      <c r="R24" s="20"/>
    </row>
    <row r="25" spans="1:18" ht="312" x14ac:dyDescent="0.25">
      <c r="A25" s="30">
        <f t="shared" si="0"/>
        <v>20</v>
      </c>
      <c r="B25" s="2" t="s">
        <v>31</v>
      </c>
      <c r="C25" s="8" t="s">
        <v>120</v>
      </c>
      <c r="D25" s="2" t="s">
        <v>121</v>
      </c>
      <c r="E25" s="8" t="s">
        <v>57</v>
      </c>
      <c r="F25" s="8" t="s">
        <v>23</v>
      </c>
      <c r="G25" s="29" t="s">
        <v>127</v>
      </c>
      <c r="H25" s="29" t="s">
        <v>128</v>
      </c>
      <c r="I25" s="2" t="s">
        <v>37</v>
      </c>
      <c r="J25" s="17">
        <v>45807</v>
      </c>
      <c r="K25" s="17">
        <v>45813</v>
      </c>
      <c r="L25" s="17">
        <v>45813</v>
      </c>
      <c r="M25" s="21" t="s">
        <v>125</v>
      </c>
      <c r="N25" s="2">
        <v>0</v>
      </c>
      <c r="O25" s="2"/>
      <c r="P25" s="2" t="s">
        <v>54</v>
      </c>
      <c r="Q25" s="2" t="s">
        <v>129</v>
      </c>
      <c r="R25" s="20" t="s">
        <v>130</v>
      </c>
    </row>
    <row r="26" spans="1:18" ht="168" x14ac:dyDescent="0.25">
      <c r="A26" s="30">
        <f t="shared" si="0"/>
        <v>21</v>
      </c>
      <c r="B26" s="2" t="s">
        <v>31</v>
      </c>
      <c r="C26" s="8" t="s">
        <v>120</v>
      </c>
      <c r="D26" s="16" t="s">
        <v>131</v>
      </c>
      <c r="E26" s="8" t="s">
        <v>132</v>
      </c>
      <c r="F26" s="8" t="s">
        <v>23</v>
      </c>
      <c r="G26" s="29" t="s">
        <v>133</v>
      </c>
      <c r="H26" s="29" t="s">
        <v>134</v>
      </c>
      <c r="I26" s="2" t="s">
        <v>37</v>
      </c>
      <c r="J26" s="17">
        <v>45807</v>
      </c>
      <c r="K26" s="17">
        <v>45813</v>
      </c>
      <c r="L26" s="17">
        <v>45813</v>
      </c>
      <c r="M26" s="21" t="s">
        <v>125</v>
      </c>
      <c r="N26" s="2">
        <v>0</v>
      </c>
      <c r="O26" s="2"/>
      <c r="P26" s="2" t="s">
        <v>54</v>
      </c>
      <c r="Q26" s="2" t="s">
        <v>129</v>
      </c>
      <c r="R26" s="20" t="s">
        <v>135</v>
      </c>
    </row>
    <row r="27" spans="1:18" ht="252" x14ac:dyDescent="0.25">
      <c r="A27" s="30">
        <f t="shared" si="0"/>
        <v>22</v>
      </c>
      <c r="B27" s="2" t="s">
        <v>31</v>
      </c>
      <c r="C27" s="8" t="s">
        <v>120</v>
      </c>
      <c r="D27" s="16" t="s">
        <v>131</v>
      </c>
      <c r="E27" s="8" t="s">
        <v>66</v>
      </c>
      <c r="F27" s="8" t="s">
        <v>23</v>
      </c>
      <c r="G27" s="29" t="s">
        <v>136</v>
      </c>
      <c r="H27" s="29" t="s">
        <v>137</v>
      </c>
      <c r="I27" s="2" t="s">
        <v>37</v>
      </c>
      <c r="J27" s="17">
        <v>45807</v>
      </c>
      <c r="K27" s="17">
        <v>45813</v>
      </c>
      <c r="L27" s="17">
        <v>45813</v>
      </c>
      <c r="M27" s="21" t="s">
        <v>125</v>
      </c>
      <c r="N27" s="2">
        <v>0</v>
      </c>
      <c r="O27" s="2"/>
      <c r="P27" s="2" t="s">
        <v>54</v>
      </c>
      <c r="Q27" s="2" t="s">
        <v>129</v>
      </c>
      <c r="R27" s="20" t="s">
        <v>130</v>
      </c>
    </row>
    <row r="28" spans="1:18" ht="409.5" x14ac:dyDescent="0.25">
      <c r="A28" s="30">
        <f t="shared" si="0"/>
        <v>23</v>
      </c>
      <c r="B28" s="2" t="s">
        <v>31</v>
      </c>
      <c r="C28" s="8" t="s">
        <v>120</v>
      </c>
      <c r="D28" s="16" t="s">
        <v>131</v>
      </c>
      <c r="E28" s="8" t="s">
        <v>138</v>
      </c>
      <c r="F28" s="8" t="s">
        <v>23</v>
      </c>
      <c r="G28" s="34" t="s">
        <v>139</v>
      </c>
      <c r="H28" s="34" t="s">
        <v>140</v>
      </c>
      <c r="I28" s="2" t="s">
        <v>37</v>
      </c>
      <c r="J28" s="17">
        <v>45807</v>
      </c>
      <c r="K28" s="17">
        <v>45813</v>
      </c>
      <c r="L28" s="17">
        <v>45813</v>
      </c>
      <c r="M28" s="21" t="s">
        <v>125</v>
      </c>
      <c r="N28" s="2">
        <v>0</v>
      </c>
      <c r="O28" s="2"/>
      <c r="P28" s="2" t="s">
        <v>54</v>
      </c>
      <c r="Q28" s="2" t="s">
        <v>129</v>
      </c>
      <c r="R28" s="20" t="s">
        <v>130</v>
      </c>
    </row>
    <row r="29" spans="1:18" ht="180" x14ac:dyDescent="0.25">
      <c r="A29" s="30">
        <f t="shared" si="0"/>
        <v>24</v>
      </c>
      <c r="B29" s="2" t="s">
        <v>31</v>
      </c>
      <c r="C29" s="8" t="s">
        <v>120</v>
      </c>
      <c r="D29" s="16" t="s">
        <v>131</v>
      </c>
      <c r="E29" s="8" t="s">
        <v>141</v>
      </c>
      <c r="F29" s="8" t="s">
        <v>23</v>
      </c>
      <c r="G29" s="34" t="s">
        <v>142</v>
      </c>
      <c r="H29" s="34" t="s">
        <v>143</v>
      </c>
      <c r="I29" s="2" t="s">
        <v>37</v>
      </c>
      <c r="J29" s="17">
        <v>45807</v>
      </c>
      <c r="K29" s="17">
        <v>45813</v>
      </c>
      <c r="L29" s="17">
        <v>45813</v>
      </c>
      <c r="M29" s="21" t="s">
        <v>125</v>
      </c>
      <c r="N29" s="2">
        <v>0</v>
      </c>
      <c r="O29" s="2"/>
      <c r="P29" s="2" t="s">
        <v>54</v>
      </c>
      <c r="Q29" s="2" t="s">
        <v>144</v>
      </c>
      <c r="R29" s="20" t="s">
        <v>145</v>
      </c>
    </row>
    <row r="30" spans="1:18" ht="276" x14ac:dyDescent="0.25">
      <c r="A30" s="30">
        <f t="shared" si="0"/>
        <v>25</v>
      </c>
      <c r="B30" s="2" t="s">
        <v>31</v>
      </c>
      <c r="C30" s="8" t="s">
        <v>120</v>
      </c>
      <c r="D30" s="16" t="s">
        <v>131</v>
      </c>
      <c r="E30" s="8" t="s">
        <v>146</v>
      </c>
      <c r="F30" s="8" t="s">
        <v>23</v>
      </c>
      <c r="G30" s="34" t="s">
        <v>147</v>
      </c>
      <c r="H30" s="34" t="s">
        <v>148</v>
      </c>
      <c r="I30" s="2" t="s">
        <v>37</v>
      </c>
      <c r="J30" s="17">
        <v>45807</v>
      </c>
      <c r="K30" s="17">
        <v>45813</v>
      </c>
      <c r="L30" s="17">
        <v>45813</v>
      </c>
      <c r="M30" s="21" t="s">
        <v>125</v>
      </c>
      <c r="N30" s="2">
        <v>0</v>
      </c>
      <c r="O30" s="2"/>
      <c r="P30" s="2" t="s">
        <v>54</v>
      </c>
      <c r="Q30" s="2" t="s">
        <v>149</v>
      </c>
      <c r="R30" s="20" t="s">
        <v>150</v>
      </c>
    </row>
    <row r="31" spans="1:18" ht="372" x14ac:dyDescent="0.25">
      <c r="A31" s="30">
        <f t="shared" si="0"/>
        <v>26</v>
      </c>
      <c r="B31" s="2" t="s">
        <v>31</v>
      </c>
      <c r="C31" s="8" t="s">
        <v>120</v>
      </c>
      <c r="D31" s="16" t="s">
        <v>131</v>
      </c>
      <c r="E31" s="8" t="s">
        <v>151</v>
      </c>
      <c r="F31" s="8" t="s">
        <v>23</v>
      </c>
      <c r="G31" s="35" t="s">
        <v>152</v>
      </c>
      <c r="H31" s="35" t="s">
        <v>153</v>
      </c>
      <c r="I31" s="2" t="s">
        <v>37</v>
      </c>
      <c r="J31" s="17">
        <v>45807</v>
      </c>
      <c r="K31" s="17">
        <v>45813</v>
      </c>
      <c r="L31" s="17">
        <v>45813</v>
      </c>
      <c r="M31" s="21" t="s">
        <v>125</v>
      </c>
      <c r="N31" s="2">
        <v>0</v>
      </c>
      <c r="O31" s="2"/>
      <c r="P31" s="2" t="s">
        <v>54</v>
      </c>
      <c r="Q31" s="2" t="s">
        <v>154</v>
      </c>
      <c r="R31" s="20" t="s">
        <v>155</v>
      </c>
    </row>
    <row r="32" spans="1:18" ht="300" x14ac:dyDescent="0.25">
      <c r="A32" s="30">
        <f t="shared" si="0"/>
        <v>27</v>
      </c>
      <c r="B32" s="2" t="s">
        <v>31</v>
      </c>
      <c r="C32" s="8" t="s">
        <v>120</v>
      </c>
      <c r="D32" s="16" t="s">
        <v>131</v>
      </c>
      <c r="E32" s="8" t="s">
        <v>85</v>
      </c>
      <c r="F32" s="8" t="s">
        <v>23</v>
      </c>
      <c r="G32" s="36" t="s">
        <v>156</v>
      </c>
      <c r="H32" s="36" t="s">
        <v>157</v>
      </c>
      <c r="I32" s="2" t="s">
        <v>37</v>
      </c>
      <c r="J32" s="17">
        <v>45807</v>
      </c>
      <c r="K32" s="17">
        <v>45813</v>
      </c>
      <c r="L32" s="17">
        <v>45813</v>
      </c>
      <c r="M32" s="21" t="s">
        <v>125</v>
      </c>
      <c r="N32" s="2">
        <v>0</v>
      </c>
      <c r="O32" s="2"/>
      <c r="P32" s="2" t="s">
        <v>54</v>
      </c>
      <c r="Q32" s="2" t="s">
        <v>154</v>
      </c>
      <c r="R32" s="20" t="s">
        <v>158</v>
      </c>
    </row>
    <row r="33" spans="1:21" ht="204" x14ac:dyDescent="0.25">
      <c r="A33" s="30">
        <f t="shared" si="0"/>
        <v>28</v>
      </c>
      <c r="B33" s="2" t="s">
        <v>31</v>
      </c>
      <c r="C33" s="8" t="s">
        <v>120</v>
      </c>
      <c r="D33" s="16" t="s">
        <v>131</v>
      </c>
      <c r="E33" s="8" t="s">
        <v>159</v>
      </c>
      <c r="F33" s="8" t="s">
        <v>23</v>
      </c>
      <c r="G33" s="29" t="s">
        <v>160</v>
      </c>
      <c r="H33" s="29" t="s">
        <v>161</v>
      </c>
      <c r="I33" s="2" t="s">
        <v>37</v>
      </c>
      <c r="J33" s="17">
        <v>45807</v>
      </c>
      <c r="K33" s="17">
        <v>45813</v>
      </c>
      <c r="L33" s="17">
        <v>45813</v>
      </c>
      <c r="M33" s="21" t="s">
        <v>125</v>
      </c>
      <c r="N33" s="2">
        <v>0</v>
      </c>
      <c r="O33" s="2"/>
      <c r="P33" s="2" t="s">
        <v>95</v>
      </c>
      <c r="Q33" s="2" t="s">
        <v>96</v>
      </c>
      <c r="R33" s="20" t="s">
        <v>162</v>
      </c>
      <c r="T33" s="4"/>
    </row>
    <row r="34" spans="1:21" ht="264" x14ac:dyDescent="0.25">
      <c r="A34" s="30">
        <f t="shared" si="0"/>
        <v>29</v>
      </c>
      <c r="B34" s="2" t="s">
        <v>31</v>
      </c>
      <c r="C34" s="8" t="s">
        <v>120</v>
      </c>
      <c r="D34" s="16" t="s">
        <v>131</v>
      </c>
      <c r="E34" s="8" t="s">
        <v>163</v>
      </c>
      <c r="F34" s="8" t="s">
        <v>23</v>
      </c>
      <c r="G34" s="29" t="s">
        <v>164</v>
      </c>
      <c r="H34" s="29" t="s">
        <v>165</v>
      </c>
      <c r="I34" s="2" t="s">
        <v>37</v>
      </c>
      <c r="J34" s="17">
        <v>45807</v>
      </c>
      <c r="K34" s="17">
        <v>45813</v>
      </c>
      <c r="L34" s="17">
        <v>45813</v>
      </c>
      <c r="M34" s="21" t="s">
        <v>125</v>
      </c>
      <c r="N34" s="2">
        <v>0</v>
      </c>
      <c r="O34" s="2"/>
      <c r="P34" s="2" t="s">
        <v>95</v>
      </c>
      <c r="Q34" s="2" t="s">
        <v>96</v>
      </c>
      <c r="R34" s="20" t="s">
        <v>166</v>
      </c>
    </row>
    <row r="35" spans="1:21" ht="384" x14ac:dyDescent="0.25">
      <c r="A35" s="30">
        <f t="shared" si="0"/>
        <v>30</v>
      </c>
      <c r="B35" s="2" t="s">
        <v>31</v>
      </c>
      <c r="C35" s="8" t="s">
        <v>120</v>
      </c>
      <c r="D35" s="16" t="s">
        <v>131</v>
      </c>
      <c r="E35" s="8" t="s">
        <v>167</v>
      </c>
      <c r="F35" s="8" t="s">
        <v>23</v>
      </c>
      <c r="G35" s="29" t="s">
        <v>168</v>
      </c>
      <c r="H35" s="29" t="s">
        <v>169</v>
      </c>
      <c r="I35" s="2" t="s">
        <v>37</v>
      </c>
      <c r="J35" s="17">
        <v>45807</v>
      </c>
      <c r="K35" s="17">
        <v>45813</v>
      </c>
      <c r="L35" s="17">
        <v>45813</v>
      </c>
      <c r="M35" s="21" t="s">
        <v>125</v>
      </c>
      <c r="N35" s="2">
        <v>2</v>
      </c>
      <c r="O35" s="2"/>
      <c r="P35" s="2" t="s">
        <v>95</v>
      </c>
      <c r="Q35" s="2" t="s">
        <v>96</v>
      </c>
      <c r="R35" s="20" t="s">
        <v>170</v>
      </c>
      <c r="S35" s="14" t="s">
        <v>30</v>
      </c>
    </row>
    <row r="36" spans="1:21" ht="409.5" x14ac:dyDescent="0.25">
      <c r="A36" s="30">
        <f t="shared" si="0"/>
        <v>31</v>
      </c>
      <c r="B36" s="2" t="s">
        <v>31</v>
      </c>
      <c r="C36" s="8" t="s">
        <v>120</v>
      </c>
      <c r="D36" s="16" t="s">
        <v>131</v>
      </c>
      <c r="E36" s="8" t="s">
        <v>171</v>
      </c>
      <c r="F36" s="8" t="s">
        <v>23</v>
      </c>
      <c r="G36" s="29" t="s">
        <v>172</v>
      </c>
      <c r="H36" s="29" t="s">
        <v>173</v>
      </c>
      <c r="I36" s="2" t="s">
        <v>37</v>
      </c>
      <c r="J36" s="17">
        <v>45807</v>
      </c>
      <c r="K36" s="17">
        <v>45813</v>
      </c>
      <c r="L36" s="17">
        <v>45813</v>
      </c>
      <c r="M36" s="21" t="s">
        <v>125</v>
      </c>
      <c r="N36" s="2">
        <v>2</v>
      </c>
      <c r="O36" s="2"/>
      <c r="P36" s="2" t="s">
        <v>95</v>
      </c>
      <c r="Q36" s="2" t="s">
        <v>96</v>
      </c>
      <c r="R36" s="20" t="s">
        <v>174</v>
      </c>
      <c r="S36" s="14" t="s">
        <v>30</v>
      </c>
    </row>
    <row r="37" spans="1:21" ht="84" x14ac:dyDescent="0.25">
      <c r="A37" s="30">
        <f t="shared" si="0"/>
        <v>32</v>
      </c>
      <c r="B37" s="2" t="s">
        <v>31</v>
      </c>
      <c r="C37" s="8" t="s">
        <v>120</v>
      </c>
      <c r="D37" s="16" t="s">
        <v>131</v>
      </c>
      <c r="E37" s="8" t="s">
        <v>175</v>
      </c>
      <c r="F37" s="8" t="s">
        <v>23</v>
      </c>
      <c r="G37" s="29" t="s">
        <v>176</v>
      </c>
      <c r="H37" s="29" t="s">
        <v>177</v>
      </c>
      <c r="I37" s="2" t="s">
        <v>37</v>
      </c>
      <c r="J37" s="17">
        <v>45807</v>
      </c>
      <c r="K37" s="17">
        <v>45813</v>
      </c>
      <c r="L37" s="17">
        <v>45813</v>
      </c>
      <c r="M37" s="21" t="s">
        <v>125</v>
      </c>
      <c r="N37" s="2">
        <v>0</v>
      </c>
      <c r="O37" s="2"/>
      <c r="P37" s="2" t="s">
        <v>178</v>
      </c>
      <c r="Q37" s="2" t="s">
        <v>179</v>
      </c>
      <c r="R37" s="20"/>
    </row>
    <row r="38" spans="1:21" ht="96" x14ac:dyDescent="0.25">
      <c r="A38" s="30">
        <f t="shared" si="0"/>
        <v>33</v>
      </c>
      <c r="B38" s="2" t="s">
        <v>89</v>
      </c>
      <c r="C38" s="8" t="s">
        <v>120</v>
      </c>
      <c r="D38" s="2" t="s">
        <v>180</v>
      </c>
      <c r="E38" s="41" t="s">
        <v>181</v>
      </c>
      <c r="F38" s="8" t="s">
        <v>23</v>
      </c>
      <c r="G38" s="29" t="s">
        <v>182</v>
      </c>
      <c r="H38" s="29" t="s">
        <v>183</v>
      </c>
      <c r="I38" s="2" t="s">
        <v>89</v>
      </c>
      <c r="J38" s="17">
        <v>45807</v>
      </c>
      <c r="K38" s="17">
        <v>45813</v>
      </c>
      <c r="L38" s="17">
        <v>45813</v>
      </c>
      <c r="M38" s="21" t="s">
        <v>184</v>
      </c>
      <c r="N38" s="2">
        <v>1</v>
      </c>
      <c r="O38" s="2"/>
      <c r="P38" s="2" t="s">
        <v>107</v>
      </c>
      <c r="Q38" s="2" t="s">
        <v>108</v>
      </c>
      <c r="R38" s="20"/>
    </row>
    <row r="39" spans="1:21" ht="36" x14ac:dyDescent="0.25">
      <c r="A39" s="30">
        <f t="shared" si="0"/>
        <v>34</v>
      </c>
      <c r="B39" s="2" t="s">
        <v>89</v>
      </c>
      <c r="C39" s="8" t="s">
        <v>120</v>
      </c>
      <c r="D39" s="2" t="s">
        <v>180</v>
      </c>
      <c r="E39" s="41" t="s">
        <v>185</v>
      </c>
      <c r="F39" s="8" t="s">
        <v>23</v>
      </c>
      <c r="G39" s="29" t="s">
        <v>186</v>
      </c>
      <c r="H39" s="37" t="s">
        <v>187</v>
      </c>
      <c r="I39" s="2" t="s">
        <v>89</v>
      </c>
      <c r="J39" s="17">
        <v>45807</v>
      </c>
      <c r="K39" s="17">
        <v>45813</v>
      </c>
      <c r="L39" s="17">
        <v>45813</v>
      </c>
      <c r="M39" s="21" t="s">
        <v>184</v>
      </c>
      <c r="N39" s="2">
        <v>0</v>
      </c>
      <c r="O39" s="2"/>
      <c r="P39" s="2" t="s">
        <v>95</v>
      </c>
      <c r="Q39" s="2" t="s">
        <v>96</v>
      </c>
      <c r="R39" s="20" t="s">
        <v>174</v>
      </c>
    </row>
    <row r="40" spans="1:21" ht="288" x14ac:dyDescent="0.25">
      <c r="A40" s="30">
        <f t="shared" si="0"/>
        <v>35</v>
      </c>
      <c r="B40" s="2" t="s">
        <v>89</v>
      </c>
      <c r="C40" s="8" t="s">
        <v>120</v>
      </c>
      <c r="D40" s="2" t="s">
        <v>180</v>
      </c>
      <c r="E40" s="41" t="s">
        <v>188</v>
      </c>
      <c r="F40" s="8" t="s">
        <v>23</v>
      </c>
      <c r="G40" s="29" t="s">
        <v>189</v>
      </c>
      <c r="H40" s="37" t="s">
        <v>190</v>
      </c>
      <c r="I40" s="2" t="s">
        <v>89</v>
      </c>
      <c r="J40" s="17">
        <v>45807</v>
      </c>
      <c r="K40" s="17">
        <v>45813</v>
      </c>
      <c r="L40" s="17">
        <v>45813</v>
      </c>
      <c r="M40" s="21" t="s">
        <v>184</v>
      </c>
      <c r="N40" s="2">
        <v>1</v>
      </c>
      <c r="O40" s="2"/>
      <c r="P40" s="2" t="s">
        <v>45</v>
      </c>
      <c r="Q40" s="2" t="s">
        <v>46</v>
      </c>
      <c r="R40" s="20" t="s">
        <v>191</v>
      </c>
    </row>
    <row r="41" spans="1:21" s="1" customFormat="1" ht="48" x14ac:dyDescent="0.25">
      <c r="A41" s="30">
        <f t="shared" si="0"/>
        <v>36</v>
      </c>
      <c r="B41" s="2" t="s">
        <v>89</v>
      </c>
      <c r="C41" s="8" t="s">
        <v>120</v>
      </c>
      <c r="D41" s="2" t="s">
        <v>180</v>
      </c>
      <c r="E41" s="41" t="s">
        <v>192</v>
      </c>
      <c r="F41" s="8" t="s">
        <v>23</v>
      </c>
      <c r="G41" s="37" t="s">
        <v>193</v>
      </c>
      <c r="H41" s="37" t="s">
        <v>194</v>
      </c>
      <c r="I41" s="2" t="s">
        <v>89</v>
      </c>
      <c r="J41" s="17">
        <v>45807</v>
      </c>
      <c r="K41" s="17">
        <v>45813</v>
      </c>
      <c r="L41" s="17">
        <v>45813</v>
      </c>
      <c r="M41" s="21" t="s">
        <v>184</v>
      </c>
      <c r="N41" s="2">
        <v>0</v>
      </c>
      <c r="O41" s="2"/>
      <c r="P41" s="2" t="s">
        <v>45</v>
      </c>
      <c r="Q41" s="2" t="s">
        <v>46</v>
      </c>
      <c r="R41" s="20" t="s">
        <v>191</v>
      </c>
      <c r="S41" s="14"/>
      <c r="T41" s="5"/>
      <c r="U41" s="6"/>
    </row>
    <row r="42" spans="1:21" s="1" customFormat="1" ht="84" x14ac:dyDescent="0.25">
      <c r="A42" s="30">
        <f t="shared" si="0"/>
        <v>37</v>
      </c>
      <c r="B42" s="2" t="s">
        <v>89</v>
      </c>
      <c r="C42" s="8" t="s">
        <v>120</v>
      </c>
      <c r="D42" s="2" t="s">
        <v>180</v>
      </c>
      <c r="E42" s="41" t="s">
        <v>195</v>
      </c>
      <c r="F42" s="8" t="s">
        <v>23</v>
      </c>
      <c r="G42" s="34" t="s">
        <v>196</v>
      </c>
      <c r="H42" s="34" t="s">
        <v>197</v>
      </c>
      <c r="I42" s="2" t="s">
        <v>89</v>
      </c>
      <c r="J42" s="17">
        <v>45807</v>
      </c>
      <c r="K42" s="17">
        <v>45813</v>
      </c>
      <c r="L42" s="17">
        <v>45813</v>
      </c>
      <c r="M42" s="21" t="s">
        <v>184</v>
      </c>
      <c r="N42" s="2">
        <v>1</v>
      </c>
      <c r="O42" s="2"/>
      <c r="P42" s="2" t="s">
        <v>45</v>
      </c>
      <c r="Q42" s="2" t="s">
        <v>46</v>
      </c>
      <c r="R42" s="20" t="s">
        <v>191</v>
      </c>
      <c r="S42" s="14"/>
      <c r="T42" s="3"/>
      <c r="U42" s="6"/>
    </row>
    <row r="43" spans="1:21" s="1" customFormat="1" ht="144" x14ac:dyDescent="0.25">
      <c r="A43" s="30">
        <f t="shared" si="0"/>
        <v>38</v>
      </c>
      <c r="B43" s="2" t="s">
        <v>89</v>
      </c>
      <c r="C43" s="8" t="s">
        <v>120</v>
      </c>
      <c r="D43" s="2" t="s">
        <v>180</v>
      </c>
      <c r="E43" s="41" t="s">
        <v>198</v>
      </c>
      <c r="F43" s="8" t="s">
        <v>23</v>
      </c>
      <c r="G43" s="34" t="s">
        <v>199</v>
      </c>
      <c r="H43" s="34" t="s">
        <v>200</v>
      </c>
      <c r="I43" s="2" t="s">
        <v>89</v>
      </c>
      <c r="J43" s="17">
        <v>45807</v>
      </c>
      <c r="K43" s="17">
        <v>45813</v>
      </c>
      <c r="L43" s="17">
        <v>45813</v>
      </c>
      <c r="M43" s="21" t="s">
        <v>184</v>
      </c>
      <c r="N43" s="2">
        <v>0</v>
      </c>
      <c r="O43" s="2"/>
      <c r="P43" s="2" t="s">
        <v>45</v>
      </c>
      <c r="Q43" s="2" t="s">
        <v>46</v>
      </c>
      <c r="R43" s="20" t="s">
        <v>191</v>
      </c>
      <c r="S43" s="14"/>
      <c r="T43" s="3"/>
      <c r="U43" s="6"/>
    </row>
    <row r="44" spans="1:21" s="1" customFormat="1" ht="96" x14ac:dyDescent="0.25">
      <c r="A44" s="30">
        <f t="shared" si="0"/>
        <v>39</v>
      </c>
      <c r="B44" s="2" t="s">
        <v>89</v>
      </c>
      <c r="C44" s="8" t="s">
        <v>120</v>
      </c>
      <c r="D44" s="2" t="s">
        <v>180</v>
      </c>
      <c r="E44" s="41" t="s">
        <v>201</v>
      </c>
      <c r="F44" s="8" t="s">
        <v>23</v>
      </c>
      <c r="G44" s="34" t="s">
        <v>202</v>
      </c>
      <c r="H44" s="34" t="s">
        <v>203</v>
      </c>
      <c r="I44" s="2" t="s">
        <v>89</v>
      </c>
      <c r="J44" s="17">
        <v>45807</v>
      </c>
      <c r="K44" s="17">
        <v>45813</v>
      </c>
      <c r="L44" s="17">
        <v>45813</v>
      </c>
      <c r="M44" s="21" t="s">
        <v>184</v>
      </c>
      <c r="N44" s="2">
        <v>0</v>
      </c>
      <c r="O44" s="2"/>
      <c r="P44" s="2" t="s">
        <v>45</v>
      </c>
      <c r="Q44" s="2" t="s">
        <v>46</v>
      </c>
      <c r="R44" s="20" t="s">
        <v>191</v>
      </c>
      <c r="S44" s="14"/>
      <c r="T44" s="3"/>
      <c r="U44" s="6"/>
    </row>
    <row r="45" spans="1:21" s="1" customFormat="1" ht="108" x14ac:dyDescent="0.25">
      <c r="A45" s="30">
        <f t="shared" si="0"/>
        <v>40</v>
      </c>
      <c r="B45" s="2" t="s">
        <v>89</v>
      </c>
      <c r="C45" s="8" t="s">
        <v>120</v>
      </c>
      <c r="D45" s="2" t="s">
        <v>180</v>
      </c>
      <c r="E45" s="41" t="s">
        <v>204</v>
      </c>
      <c r="F45" s="8" t="s">
        <v>23</v>
      </c>
      <c r="G45" s="34" t="s">
        <v>205</v>
      </c>
      <c r="H45" s="34" t="s">
        <v>206</v>
      </c>
      <c r="I45" s="2" t="s">
        <v>89</v>
      </c>
      <c r="J45" s="17">
        <v>45807</v>
      </c>
      <c r="K45" s="17">
        <v>45813</v>
      </c>
      <c r="L45" s="17">
        <v>45813</v>
      </c>
      <c r="M45" s="21" t="s">
        <v>184</v>
      </c>
      <c r="N45" s="2">
        <v>1</v>
      </c>
      <c r="O45" s="2"/>
      <c r="P45" s="2" t="s">
        <v>39</v>
      </c>
      <c r="Q45" s="2" t="s">
        <v>40</v>
      </c>
      <c r="R45" s="20" t="s">
        <v>207</v>
      </c>
      <c r="S45" s="14"/>
      <c r="T45" s="3"/>
      <c r="U45" s="6"/>
    </row>
    <row r="46" spans="1:21" s="1" customFormat="1" ht="120" x14ac:dyDescent="0.25">
      <c r="A46" s="30">
        <f t="shared" si="0"/>
        <v>41</v>
      </c>
      <c r="B46" s="2" t="s">
        <v>89</v>
      </c>
      <c r="C46" s="8" t="s">
        <v>120</v>
      </c>
      <c r="D46" s="2" t="s">
        <v>180</v>
      </c>
      <c r="E46" s="41" t="s">
        <v>208</v>
      </c>
      <c r="F46" s="8" t="s">
        <v>23</v>
      </c>
      <c r="G46" s="34" t="s">
        <v>209</v>
      </c>
      <c r="H46" s="37" t="s">
        <v>210</v>
      </c>
      <c r="I46" s="2" t="s">
        <v>89</v>
      </c>
      <c r="J46" s="17">
        <v>45807</v>
      </c>
      <c r="K46" s="17">
        <v>45813</v>
      </c>
      <c r="L46" s="17">
        <v>45813</v>
      </c>
      <c r="M46" s="21" t="s">
        <v>184</v>
      </c>
      <c r="N46" s="2">
        <v>0</v>
      </c>
      <c r="O46" s="2"/>
      <c r="P46" s="2" t="s">
        <v>39</v>
      </c>
      <c r="Q46" s="2" t="s">
        <v>40</v>
      </c>
      <c r="R46" s="20" t="s">
        <v>207</v>
      </c>
      <c r="S46" s="14"/>
      <c r="T46" s="3"/>
      <c r="U46" s="6"/>
    </row>
    <row r="47" spans="1:21" ht="72" x14ac:dyDescent="0.25">
      <c r="A47" s="30">
        <f t="shared" si="0"/>
        <v>42</v>
      </c>
      <c r="B47" s="2" t="s">
        <v>89</v>
      </c>
      <c r="C47" s="8" t="s">
        <v>120</v>
      </c>
      <c r="D47" s="2" t="s">
        <v>180</v>
      </c>
      <c r="E47" s="41" t="s">
        <v>211</v>
      </c>
      <c r="F47" s="8" t="s">
        <v>23</v>
      </c>
      <c r="G47" s="34" t="s">
        <v>212</v>
      </c>
      <c r="H47" s="37" t="s">
        <v>213</v>
      </c>
      <c r="I47" s="2" t="s">
        <v>89</v>
      </c>
      <c r="J47" s="17">
        <v>45807</v>
      </c>
      <c r="K47" s="17">
        <v>45813</v>
      </c>
      <c r="L47" s="17">
        <v>45813</v>
      </c>
      <c r="M47" s="21" t="s">
        <v>184</v>
      </c>
      <c r="N47" s="2">
        <v>1</v>
      </c>
      <c r="O47" s="22"/>
      <c r="P47" s="2" t="s">
        <v>39</v>
      </c>
      <c r="Q47" s="2" t="s">
        <v>40</v>
      </c>
      <c r="R47" s="20" t="s">
        <v>207</v>
      </c>
    </row>
    <row r="48" spans="1:21" ht="372" x14ac:dyDescent="0.25">
      <c r="A48" s="30">
        <f t="shared" si="0"/>
        <v>43</v>
      </c>
      <c r="B48" s="2" t="s">
        <v>89</v>
      </c>
      <c r="C48" s="8" t="s">
        <v>120</v>
      </c>
      <c r="D48" s="2" t="s">
        <v>180</v>
      </c>
      <c r="E48" s="41" t="s">
        <v>214</v>
      </c>
      <c r="F48" s="8" t="s">
        <v>23</v>
      </c>
      <c r="G48" s="34" t="s">
        <v>215</v>
      </c>
      <c r="H48" s="29" t="s">
        <v>216</v>
      </c>
      <c r="I48" s="2" t="s">
        <v>89</v>
      </c>
      <c r="J48" s="17">
        <v>45807</v>
      </c>
      <c r="K48" s="17">
        <v>45813</v>
      </c>
      <c r="L48" s="17">
        <v>45813</v>
      </c>
      <c r="M48" s="21" t="s">
        <v>184</v>
      </c>
      <c r="N48" s="2">
        <v>0</v>
      </c>
      <c r="O48" s="22"/>
      <c r="P48" s="2" t="s">
        <v>39</v>
      </c>
      <c r="Q48" s="2" t="s">
        <v>217</v>
      </c>
      <c r="R48" s="20" t="s">
        <v>218</v>
      </c>
    </row>
    <row r="49" spans="1:19" ht="252" x14ac:dyDescent="0.25">
      <c r="A49" s="30">
        <f t="shared" si="0"/>
        <v>44</v>
      </c>
      <c r="B49" s="2" t="s">
        <v>89</v>
      </c>
      <c r="C49" s="8" t="s">
        <v>120</v>
      </c>
      <c r="D49" s="2" t="s">
        <v>180</v>
      </c>
      <c r="E49" s="41" t="s">
        <v>219</v>
      </c>
      <c r="F49" s="8" t="s">
        <v>23</v>
      </c>
      <c r="G49" s="50" t="s">
        <v>220</v>
      </c>
      <c r="H49" s="29" t="s">
        <v>221</v>
      </c>
      <c r="I49" s="2" t="s">
        <v>89</v>
      </c>
      <c r="J49" s="17">
        <v>45807</v>
      </c>
      <c r="K49" s="17">
        <v>45813</v>
      </c>
      <c r="L49" s="17">
        <v>45813</v>
      </c>
      <c r="M49" s="21" t="s">
        <v>184</v>
      </c>
      <c r="N49" s="2">
        <v>0</v>
      </c>
      <c r="O49" s="22"/>
      <c r="P49" s="2" t="s">
        <v>39</v>
      </c>
      <c r="Q49" s="2" t="s">
        <v>40</v>
      </c>
      <c r="R49" s="20" t="s">
        <v>222</v>
      </c>
    </row>
    <row r="50" spans="1:19" ht="72" x14ac:dyDescent="0.25">
      <c r="A50" s="30">
        <f t="shared" si="0"/>
        <v>45</v>
      </c>
      <c r="B50" s="2" t="s">
        <v>89</v>
      </c>
      <c r="C50" s="8" t="s">
        <v>120</v>
      </c>
      <c r="D50" s="2" t="s">
        <v>180</v>
      </c>
      <c r="E50" s="41" t="s">
        <v>223</v>
      </c>
      <c r="F50" s="8" t="s">
        <v>23</v>
      </c>
      <c r="G50" s="50" t="s">
        <v>224</v>
      </c>
      <c r="H50" s="29" t="s">
        <v>225</v>
      </c>
      <c r="I50" s="2" t="s">
        <v>89</v>
      </c>
      <c r="J50" s="17">
        <v>45807</v>
      </c>
      <c r="K50" s="17">
        <v>45813</v>
      </c>
      <c r="L50" s="17">
        <v>45813</v>
      </c>
      <c r="M50" s="21" t="s">
        <v>184</v>
      </c>
      <c r="N50" s="2">
        <v>0</v>
      </c>
      <c r="O50" s="22"/>
      <c r="P50" s="2" t="s">
        <v>39</v>
      </c>
      <c r="Q50" s="2" t="s">
        <v>40</v>
      </c>
      <c r="R50" s="20" t="s">
        <v>222</v>
      </c>
    </row>
    <row r="51" spans="1:19" ht="120" x14ac:dyDescent="0.25">
      <c r="A51" s="30">
        <f t="shared" si="0"/>
        <v>46</v>
      </c>
      <c r="B51" s="2" t="s">
        <v>89</v>
      </c>
      <c r="C51" s="8" t="s">
        <v>120</v>
      </c>
      <c r="D51" s="2" t="s">
        <v>180</v>
      </c>
      <c r="E51" s="41" t="s">
        <v>226</v>
      </c>
      <c r="F51" s="8" t="s">
        <v>23</v>
      </c>
      <c r="G51" s="37" t="s">
        <v>227</v>
      </c>
      <c r="H51" s="29" t="s">
        <v>228</v>
      </c>
      <c r="I51" s="2" t="s">
        <v>89</v>
      </c>
      <c r="J51" s="17">
        <v>45807</v>
      </c>
      <c r="K51" s="17">
        <v>45813</v>
      </c>
      <c r="L51" s="17">
        <v>45813</v>
      </c>
      <c r="M51" s="21" t="s">
        <v>184</v>
      </c>
      <c r="N51" s="2">
        <v>0</v>
      </c>
      <c r="O51" s="22"/>
      <c r="P51" s="2" t="s">
        <v>39</v>
      </c>
      <c r="Q51" s="2" t="s">
        <v>40</v>
      </c>
      <c r="R51" s="20" t="s">
        <v>229</v>
      </c>
    </row>
    <row r="52" spans="1:19" ht="264" x14ac:dyDescent="0.25">
      <c r="A52" s="30">
        <f t="shared" si="0"/>
        <v>47</v>
      </c>
      <c r="B52" s="2" t="s">
        <v>89</v>
      </c>
      <c r="C52" s="8" t="s">
        <v>120</v>
      </c>
      <c r="D52" s="2" t="s">
        <v>180</v>
      </c>
      <c r="E52" s="41" t="s">
        <v>230</v>
      </c>
      <c r="F52" s="8" t="s">
        <v>23</v>
      </c>
      <c r="G52" s="37" t="s">
        <v>231</v>
      </c>
      <c r="H52" s="29" t="s">
        <v>232</v>
      </c>
      <c r="I52" s="2" t="s">
        <v>89</v>
      </c>
      <c r="J52" s="17">
        <v>45807</v>
      </c>
      <c r="K52" s="17">
        <v>45813</v>
      </c>
      <c r="L52" s="17">
        <v>45813</v>
      </c>
      <c r="M52" s="21" t="s">
        <v>184</v>
      </c>
      <c r="N52" s="2">
        <v>0</v>
      </c>
      <c r="O52" s="22"/>
      <c r="P52" s="2" t="s">
        <v>39</v>
      </c>
      <c r="Q52" s="2" t="s">
        <v>40</v>
      </c>
      <c r="R52" s="20" t="s">
        <v>84</v>
      </c>
    </row>
    <row r="53" spans="1:19" ht="204" x14ac:dyDescent="0.25">
      <c r="A53" s="30">
        <f t="shared" si="0"/>
        <v>48</v>
      </c>
      <c r="B53" s="2" t="s">
        <v>89</v>
      </c>
      <c r="C53" s="8" t="s">
        <v>120</v>
      </c>
      <c r="D53" s="2" t="s">
        <v>180</v>
      </c>
      <c r="E53" s="41" t="s">
        <v>233</v>
      </c>
      <c r="F53" s="8" t="s">
        <v>23</v>
      </c>
      <c r="G53" s="37" t="s">
        <v>234</v>
      </c>
      <c r="H53" s="29" t="s">
        <v>235</v>
      </c>
      <c r="I53" s="2" t="s">
        <v>89</v>
      </c>
      <c r="J53" s="17">
        <v>45807</v>
      </c>
      <c r="K53" s="17">
        <v>45813</v>
      </c>
      <c r="L53" s="17">
        <v>45813</v>
      </c>
      <c r="M53" s="21" t="s">
        <v>184</v>
      </c>
      <c r="N53" s="2">
        <v>1</v>
      </c>
      <c r="O53" s="2"/>
      <c r="P53" s="2" t="s">
        <v>39</v>
      </c>
      <c r="Q53" s="2" t="s">
        <v>40</v>
      </c>
      <c r="R53" s="20" t="s">
        <v>236</v>
      </c>
    </row>
    <row r="54" spans="1:19" ht="180" x14ac:dyDescent="0.25">
      <c r="A54" s="30">
        <f t="shared" si="0"/>
        <v>49</v>
      </c>
      <c r="B54" s="2" t="s">
        <v>89</v>
      </c>
      <c r="C54" s="8" t="s">
        <v>237</v>
      </c>
      <c r="D54" s="2" t="s">
        <v>238</v>
      </c>
      <c r="E54" s="2" t="s">
        <v>239</v>
      </c>
      <c r="F54" s="8" t="s">
        <v>23</v>
      </c>
      <c r="G54" s="29" t="s">
        <v>240</v>
      </c>
      <c r="H54" s="29" t="s">
        <v>241</v>
      </c>
      <c r="I54" s="2" t="s">
        <v>89</v>
      </c>
      <c r="J54" s="17">
        <v>45809</v>
      </c>
      <c r="K54" s="17">
        <v>45813</v>
      </c>
      <c r="L54" s="17">
        <v>45813</v>
      </c>
      <c r="M54" s="18" t="s">
        <v>242</v>
      </c>
      <c r="N54" s="2">
        <v>0</v>
      </c>
      <c r="O54" s="22"/>
      <c r="P54" s="2" t="s">
        <v>95</v>
      </c>
      <c r="Q54" s="2" t="s">
        <v>96</v>
      </c>
      <c r="R54" s="20" t="s">
        <v>170</v>
      </c>
    </row>
    <row r="55" spans="1:19" ht="120" x14ac:dyDescent="0.25">
      <c r="A55" s="30">
        <f t="shared" si="0"/>
        <v>50</v>
      </c>
      <c r="B55" s="2" t="s">
        <v>89</v>
      </c>
      <c r="C55" s="8" t="s">
        <v>237</v>
      </c>
      <c r="D55" s="2" t="s">
        <v>238</v>
      </c>
      <c r="E55" s="2" t="s">
        <v>243</v>
      </c>
      <c r="F55" s="8" t="s">
        <v>23</v>
      </c>
      <c r="G55" s="29" t="s">
        <v>244</v>
      </c>
      <c r="H55" s="38" t="s">
        <v>245</v>
      </c>
      <c r="I55" s="2" t="s">
        <v>89</v>
      </c>
      <c r="J55" s="17">
        <v>45809</v>
      </c>
      <c r="K55" s="17">
        <v>45813</v>
      </c>
      <c r="L55" s="17">
        <v>45813</v>
      </c>
      <c r="M55" s="18" t="s">
        <v>242</v>
      </c>
      <c r="N55" s="2">
        <v>1</v>
      </c>
      <c r="O55" s="22"/>
      <c r="P55" s="2" t="s">
        <v>95</v>
      </c>
      <c r="Q55" s="2" t="s">
        <v>96</v>
      </c>
      <c r="R55" s="20" t="s">
        <v>170</v>
      </c>
    </row>
    <row r="56" spans="1:19" ht="156" x14ac:dyDescent="0.25">
      <c r="A56" s="30">
        <f t="shared" si="0"/>
        <v>51</v>
      </c>
      <c r="B56" s="2" t="s">
        <v>31</v>
      </c>
      <c r="C56" s="8" t="s">
        <v>237</v>
      </c>
      <c r="D56" s="16" t="s">
        <v>246</v>
      </c>
      <c r="E56" s="2" t="s">
        <v>50</v>
      </c>
      <c r="F56" s="8" t="s">
        <v>23</v>
      </c>
      <c r="G56" s="29" t="s">
        <v>247</v>
      </c>
      <c r="H56" s="29" t="s">
        <v>248</v>
      </c>
      <c r="I56" s="2" t="s">
        <v>249</v>
      </c>
      <c r="J56" s="17">
        <v>45811</v>
      </c>
      <c r="K56" s="17">
        <v>45814</v>
      </c>
      <c r="L56" s="17">
        <v>45814</v>
      </c>
      <c r="M56" s="18" t="s">
        <v>250</v>
      </c>
      <c r="N56" s="2">
        <v>0</v>
      </c>
      <c r="O56" s="22"/>
      <c r="P56" s="2" t="s">
        <v>95</v>
      </c>
      <c r="Q56" s="2" t="s">
        <v>251</v>
      </c>
      <c r="R56" s="20"/>
    </row>
    <row r="57" spans="1:19" ht="36" x14ac:dyDescent="0.25">
      <c r="A57" s="30">
        <f t="shared" si="0"/>
        <v>52</v>
      </c>
      <c r="B57" s="2" t="s">
        <v>31</v>
      </c>
      <c r="C57" s="8" t="s">
        <v>237</v>
      </c>
      <c r="D57" s="16" t="s">
        <v>246</v>
      </c>
      <c r="E57" s="2" t="s">
        <v>42</v>
      </c>
      <c r="F57" s="8" t="s">
        <v>23</v>
      </c>
      <c r="G57" s="29" t="s">
        <v>252</v>
      </c>
      <c r="H57" s="39" t="s">
        <v>253</v>
      </c>
      <c r="I57" s="2" t="s">
        <v>249</v>
      </c>
      <c r="J57" s="17">
        <v>45811</v>
      </c>
      <c r="K57" s="17">
        <v>45814</v>
      </c>
      <c r="L57" s="17">
        <v>45814</v>
      </c>
      <c r="M57" s="18" t="s">
        <v>250</v>
      </c>
      <c r="N57" s="2">
        <v>1</v>
      </c>
      <c r="O57" s="22"/>
      <c r="P57" s="2" t="s">
        <v>95</v>
      </c>
      <c r="Q57" s="2"/>
      <c r="R57" s="20" t="s">
        <v>254</v>
      </c>
    </row>
    <row r="58" spans="1:19" ht="204" x14ac:dyDescent="0.25">
      <c r="A58" s="30">
        <f t="shared" si="0"/>
        <v>53</v>
      </c>
      <c r="B58" s="2" t="s">
        <v>31</v>
      </c>
      <c r="C58" s="8" t="s">
        <v>237</v>
      </c>
      <c r="D58" s="16" t="s">
        <v>246</v>
      </c>
      <c r="E58" s="2" t="s">
        <v>132</v>
      </c>
      <c r="F58" s="8" t="s">
        <v>23</v>
      </c>
      <c r="G58" s="29" t="s">
        <v>255</v>
      </c>
      <c r="H58" s="39" t="s">
        <v>256</v>
      </c>
      <c r="I58" s="2" t="s">
        <v>249</v>
      </c>
      <c r="J58" s="17">
        <v>45811</v>
      </c>
      <c r="K58" s="17">
        <v>45814</v>
      </c>
      <c r="L58" s="17">
        <v>45814</v>
      </c>
      <c r="M58" s="18" t="s">
        <v>250</v>
      </c>
      <c r="N58" s="2">
        <v>0</v>
      </c>
      <c r="O58" s="22"/>
      <c r="P58" s="2" t="s">
        <v>178</v>
      </c>
      <c r="Q58" s="2" t="s">
        <v>179</v>
      </c>
      <c r="R58" s="20"/>
    </row>
    <row r="59" spans="1:19" ht="108" x14ac:dyDescent="0.25">
      <c r="A59" s="30">
        <f t="shared" si="0"/>
        <v>54</v>
      </c>
      <c r="B59" s="2" t="s">
        <v>31</v>
      </c>
      <c r="C59" s="8" t="s">
        <v>237</v>
      </c>
      <c r="D59" s="16" t="s">
        <v>246</v>
      </c>
      <c r="E59" s="8" t="s">
        <v>257</v>
      </c>
      <c r="F59" s="8" t="s">
        <v>23</v>
      </c>
      <c r="G59" s="29" t="s">
        <v>258</v>
      </c>
      <c r="H59" s="29" t="s">
        <v>259</v>
      </c>
      <c r="I59" s="2" t="s">
        <v>249</v>
      </c>
      <c r="J59" s="17">
        <v>45811</v>
      </c>
      <c r="K59" s="17">
        <v>45814</v>
      </c>
      <c r="L59" s="17">
        <v>45814</v>
      </c>
      <c r="M59" s="18" t="s">
        <v>250</v>
      </c>
      <c r="N59" s="2">
        <v>2</v>
      </c>
      <c r="O59" s="2"/>
      <c r="P59" s="2" t="s">
        <v>95</v>
      </c>
      <c r="Q59" s="2" t="s">
        <v>260</v>
      </c>
      <c r="R59" s="20" t="s">
        <v>261</v>
      </c>
      <c r="S59" s="14" t="s">
        <v>30</v>
      </c>
    </row>
    <row r="60" spans="1:19" ht="351" x14ac:dyDescent="0.25">
      <c r="A60" s="30">
        <f t="shared" si="0"/>
        <v>55</v>
      </c>
      <c r="B60" s="2" t="s">
        <v>31</v>
      </c>
      <c r="C60" s="8" t="s">
        <v>262</v>
      </c>
      <c r="D60" s="16" t="s">
        <v>263</v>
      </c>
      <c r="E60" s="24" t="s">
        <v>22</v>
      </c>
      <c r="F60" s="8" t="s">
        <v>23</v>
      </c>
      <c r="G60" s="29" t="s">
        <v>264</v>
      </c>
      <c r="H60" s="29" t="s">
        <v>265</v>
      </c>
      <c r="I60" s="24" t="s">
        <v>249</v>
      </c>
      <c r="J60" s="17">
        <v>45814</v>
      </c>
      <c r="K60" s="17">
        <v>45819</v>
      </c>
      <c r="L60" s="17">
        <v>45819</v>
      </c>
      <c r="M60" s="18" t="s">
        <v>266</v>
      </c>
      <c r="N60" s="9">
        <v>0</v>
      </c>
      <c r="O60" s="2"/>
      <c r="P60" s="2" t="s">
        <v>95</v>
      </c>
      <c r="Q60" s="2" t="s">
        <v>96</v>
      </c>
      <c r="R60" s="20" t="s">
        <v>170</v>
      </c>
    </row>
    <row r="61" spans="1:19" ht="409.5" x14ac:dyDescent="0.25">
      <c r="A61" s="30">
        <f t="shared" si="0"/>
        <v>56</v>
      </c>
      <c r="B61" s="2" t="s">
        <v>31</v>
      </c>
      <c r="C61" s="8" t="s">
        <v>267</v>
      </c>
      <c r="D61" s="16" t="s">
        <v>268</v>
      </c>
      <c r="E61" s="8" t="s">
        <v>269</v>
      </c>
      <c r="F61" s="8" t="s">
        <v>23</v>
      </c>
      <c r="G61" s="36" t="s">
        <v>270</v>
      </c>
      <c r="H61" s="40" t="s">
        <v>271</v>
      </c>
      <c r="I61" s="2" t="s">
        <v>37</v>
      </c>
      <c r="J61" s="17">
        <v>45818</v>
      </c>
      <c r="K61" s="17">
        <v>45821</v>
      </c>
      <c r="L61" s="17">
        <v>45821</v>
      </c>
      <c r="M61" s="25" t="s">
        <v>272</v>
      </c>
      <c r="N61" s="2">
        <v>0</v>
      </c>
      <c r="O61" s="2"/>
      <c r="P61" s="2" t="s">
        <v>54</v>
      </c>
      <c r="Q61" s="2" t="s">
        <v>154</v>
      </c>
      <c r="R61" s="20" t="s">
        <v>158</v>
      </c>
    </row>
    <row r="62" spans="1:19" ht="285" x14ac:dyDescent="0.25">
      <c r="A62" s="30">
        <f t="shared" si="0"/>
        <v>57</v>
      </c>
      <c r="B62" s="2" t="s">
        <v>31</v>
      </c>
      <c r="C62" s="8" t="s">
        <v>267</v>
      </c>
      <c r="D62" s="16" t="s">
        <v>268</v>
      </c>
      <c r="E62" s="8" t="s">
        <v>273</v>
      </c>
      <c r="F62" s="8" t="s">
        <v>23</v>
      </c>
      <c r="G62" s="36" t="s">
        <v>274</v>
      </c>
      <c r="H62" s="40" t="s">
        <v>275</v>
      </c>
      <c r="I62" s="2" t="s">
        <v>37</v>
      </c>
      <c r="J62" s="17">
        <v>45818</v>
      </c>
      <c r="K62" s="17">
        <v>45821</v>
      </c>
      <c r="L62" s="17">
        <v>45821</v>
      </c>
      <c r="M62" s="25" t="s">
        <v>272</v>
      </c>
      <c r="N62" s="2">
        <v>0</v>
      </c>
      <c r="O62" s="2"/>
      <c r="P62" s="2" t="s">
        <v>54</v>
      </c>
      <c r="Q62" s="2" t="s">
        <v>144</v>
      </c>
      <c r="R62" s="20" t="s">
        <v>145</v>
      </c>
    </row>
    <row r="63" spans="1:19" ht="324" x14ac:dyDescent="0.25">
      <c r="A63" s="30">
        <f t="shared" si="0"/>
        <v>58</v>
      </c>
      <c r="B63" s="2" t="s">
        <v>89</v>
      </c>
      <c r="C63" s="8" t="s">
        <v>262</v>
      </c>
      <c r="D63" s="2" t="s">
        <v>276</v>
      </c>
      <c r="E63" s="2" t="s">
        <v>277</v>
      </c>
      <c r="F63" s="8" t="s">
        <v>23</v>
      </c>
      <c r="G63" s="29" t="s">
        <v>278</v>
      </c>
      <c r="H63" s="29" t="s">
        <v>279</v>
      </c>
      <c r="I63" s="2" t="s">
        <v>89</v>
      </c>
      <c r="J63" s="17">
        <v>45818</v>
      </c>
      <c r="K63" s="17">
        <v>45821</v>
      </c>
      <c r="L63" s="17">
        <v>45821</v>
      </c>
      <c r="M63" s="21" t="s">
        <v>280</v>
      </c>
      <c r="N63" s="2">
        <v>2</v>
      </c>
      <c r="O63" s="2"/>
      <c r="P63" s="2" t="s">
        <v>95</v>
      </c>
      <c r="Q63" s="2" t="s">
        <v>96</v>
      </c>
      <c r="R63" s="20" t="s">
        <v>170</v>
      </c>
    </row>
    <row r="64" spans="1:19" ht="156" x14ac:dyDescent="0.25">
      <c r="A64" s="30">
        <f t="shared" si="0"/>
        <v>59</v>
      </c>
      <c r="B64" s="2" t="s">
        <v>89</v>
      </c>
      <c r="C64" s="8" t="s">
        <v>262</v>
      </c>
      <c r="D64" s="2" t="s">
        <v>276</v>
      </c>
      <c r="E64" s="2" t="s">
        <v>281</v>
      </c>
      <c r="F64" s="8" t="s">
        <v>23</v>
      </c>
      <c r="G64" s="29" t="s">
        <v>282</v>
      </c>
      <c r="H64" s="29" t="s">
        <v>283</v>
      </c>
      <c r="I64" s="2" t="s">
        <v>89</v>
      </c>
      <c r="J64" s="17">
        <v>45818</v>
      </c>
      <c r="K64" s="17">
        <v>45821</v>
      </c>
      <c r="L64" s="17">
        <v>45821</v>
      </c>
      <c r="M64" s="21" t="s">
        <v>280</v>
      </c>
      <c r="N64" s="2">
        <v>0</v>
      </c>
      <c r="O64" s="2"/>
      <c r="P64" s="2" t="s">
        <v>95</v>
      </c>
      <c r="Q64" s="2" t="s">
        <v>96</v>
      </c>
      <c r="R64" s="20" t="s">
        <v>170</v>
      </c>
    </row>
    <row r="65" spans="1:19" ht="36" x14ac:dyDescent="0.25">
      <c r="A65" s="30">
        <f t="shared" si="0"/>
        <v>60</v>
      </c>
      <c r="B65" s="2" t="s">
        <v>89</v>
      </c>
      <c r="C65" s="8" t="s">
        <v>262</v>
      </c>
      <c r="D65" s="2" t="s">
        <v>276</v>
      </c>
      <c r="E65" s="2" t="s">
        <v>284</v>
      </c>
      <c r="F65" s="8" t="s">
        <v>23</v>
      </c>
      <c r="G65" s="29" t="s">
        <v>285</v>
      </c>
      <c r="H65" s="29" t="s">
        <v>286</v>
      </c>
      <c r="I65" s="2" t="s">
        <v>89</v>
      </c>
      <c r="J65" s="17">
        <v>45818</v>
      </c>
      <c r="K65" s="17">
        <v>45821</v>
      </c>
      <c r="L65" s="17">
        <v>45821</v>
      </c>
      <c r="M65" s="21" t="s">
        <v>280</v>
      </c>
      <c r="N65" s="2">
        <v>1</v>
      </c>
      <c r="O65" s="2"/>
      <c r="P65" s="2" t="s">
        <v>39</v>
      </c>
      <c r="Q65" s="2" t="s">
        <v>40</v>
      </c>
      <c r="R65" s="20" t="s">
        <v>287</v>
      </c>
    </row>
    <row r="66" spans="1:19" ht="180" x14ac:dyDescent="0.25">
      <c r="A66" s="2">
        <v>61</v>
      </c>
      <c r="B66" s="2" t="s">
        <v>19</v>
      </c>
      <c r="C66" s="8" t="s">
        <v>32</v>
      </c>
      <c r="D66" s="2" t="s">
        <v>288</v>
      </c>
      <c r="E66" s="8" t="s">
        <v>32</v>
      </c>
      <c r="F66" s="8" t="s">
        <v>23</v>
      </c>
      <c r="G66" s="29" t="s">
        <v>289</v>
      </c>
      <c r="H66" s="29" t="s">
        <v>290</v>
      </c>
      <c r="I66" s="2" t="s">
        <v>19</v>
      </c>
      <c r="J66" s="17">
        <v>45821</v>
      </c>
      <c r="K66" s="17">
        <v>45826</v>
      </c>
      <c r="L66" s="17">
        <v>45826</v>
      </c>
      <c r="M66" s="18" t="s">
        <v>291</v>
      </c>
      <c r="N66" s="2">
        <v>0</v>
      </c>
      <c r="O66" s="2"/>
      <c r="P66" s="2" t="s">
        <v>292</v>
      </c>
      <c r="Q66" s="2" t="s">
        <v>29</v>
      </c>
      <c r="R66" s="20"/>
      <c r="S66" s="14" t="s">
        <v>30</v>
      </c>
    </row>
    <row r="67" spans="1:19" ht="324" x14ac:dyDescent="0.25">
      <c r="A67" s="30">
        <f t="shared" si="0"/>
        <v>62</v>
      </c>
      <c r="B67" s="2" t="s">
        <v>89</v>
      </c>
      <c r="C67" s="8" t="s">
        <v>267</v>
      </c>
      <c r="D67" s="2" t="s">
        <v>293</v>
      </c>
      <c r="E67" s="2" t="s">
        <v>294</v>
      </c>
      <c r="F67" s="8" t="s">
        <v>23</v>
      </c>
      <c r="G67" s="29" t="s">
        <v>295</v>
      </c>
      <c r="H67" s="29" t="s">
        <v>296</v>
      </c>
      <c r="I67" s="2" t="s">
        <v>89</v>
      </c>
      <c r="J67" s="17">
        <v>45825</v>
      </c>
      <c r="K67" s="17">
        <v>45828</v>
      </c>
      <c r="L67" s="17">
        <v>45828</v>
      </c>
      <c r="M67" s="18" t="s">
        <v>297</v>
      </c>
      <c r="N67" s="2">
        <v>0</v>
      </c>
      <c r="O67" s="2"/>
      <c r="P67" s="2" t="s">
        <v>95</v>
      </c>
      <c r="Q67" s="2" t="s">
        <v>96</v>
      </c>
      <c r="R67" s="20" t="s">
        <v>170</v>
      </c>
    </row>
    <row r="68" spans="1:19" ht="84" x14ac:dyDescent="0.25">
      <c r="A68" s="30">
        <f t="shared" si="0"/>
        <v>63</v>
      </c>
      <c r="B68" s="2" t="s">
        <v>89</v>
      </c>
      <c r="C68" s="8" t="s">
        <v>267</v>
      </c>
      <c r="D68" s="2" t="s">
        <v>293</v>
      </c>
      <c r="E68" s="2" t="s">
        <v>298</v>
      </c>
      <c r="F68" s="8" t="s">
        <v>23</v>
      </c>
      <c r="G68" s="29" t="s">
        <v>299</v>
      </c>
      <c r="H68" s="29" t="s">
        <v>300</v>
      </c>
      <c r="I68" s="2" t="s">
        <v>89</v>
      </c>
      <c r="J68" s="17">
        <v>45825</v>
      </c>
      <c r="K68" s="17">
        <v>45828</v>
      </c>
      <c r="L68" s="17">
        <v>45828</v>
      </c>
      <c r="M68" s="18" t="s">
        <v>297</v>
      </c>
      <c r="N68" s="2">
        <v>1</v>
      </c>
      <c r="O68" s="2"/>
      <c r="P68" s="2" t="s">
        <v>95</v>
      </c>
      <c r="Q68" s="2" t="s">
        <v>96</v>
      </c>
      <c r="R68" s="20" t="s">
        <v>170</v>
      </c>
    </row>
    <row r="69" spans="1:19" ht="36" x14ac:dyDescent="0.25">
      <c r="A69" s="2">
        <v>62</v>
      </c>
      <c r="B69" s="2" t="s">
        <v>89</v>
      </c>
      <c r="C69" s="8" t="s">
        <v>267</v>
      </c>
      <c r="D69" s="2" t="s">
        <v>293</v>
      </c>
      <c r="E69" s="2" t="s">
        <v>301</v>
      </c>
      <c r="F69" s="8" t="s">
        <v>23</v>
      </c>
      <c r="G69" s="29" t="s">
        <v>302</v>
      </c>
      <c r="H69" s="29" t="s">
        <v>303</v>
      </c>
      <c r="I69" s="2" t="s">
        <v>89</v>
      </c>
      <c r="J69" s="17">
        <v>45825</v>
      </c>
      <c r="K69" s="17">
        <v>45828</v>
      </c>
      <c r="L69" s="17">
        <v>45828</v>
      </c>
      <c r="M69" s="18" t="s">
        <v>297</v>
      </c>
      <c r="N69" s="2">
        <v>0</v>
      </c>
      <c r="O69" s="2"/>
      <c r="P69" s="2" t="s">
        <v>39</v>
      </c>
      <c r="Q69" s="2" t="s">
        <v>40</v>
      </c>
      <c r="R69" s="20"/>
    </row>
    <row r="70" spans="1:19" ht="48" x14ac:dyDescent="0.25">
      <c r="A70" s="30">
        <f t="shared" si="0"/>
        <v>63</v>
      </c>
      <c r="B70" s="2" t="s">
        <v>89</v>
      </c>
      <c r="C70" s="8" t="s">
        <v>267</v>
      </c>
      <c r="D70" s="2" t="s">
        <v>293</v>
      </c>
      <c r="E70" s="2" t="s">
        <v>304</v>
      </c>
      <c r="F70" s="8" t="s">
        <v>23</v>
      </c>
      <c r="G70" s="29" t="s">
        <v>305</v>
      </c>
      <c r="H70" s="29" t="s">
        <v>306</v>
      </c>
      <c r="I70" s="2" t="s">
        <v>89</v>
      </c>
      <c r="J70" s="17">
        <v>45825</v>
      </c>
      <c r="K70" s="17">
        <v>45828</v>
      </c>
      <c r="L70" s="17">
        <v>45828</v>
      </c>
      <c r="M70" s="18" t="s">
        <v>297</v>
      </c>
      <c r="N70" s="9">
        <v>0</v>
      </c>
      <c r="O70" s="9"/>
      <c r="P70" s="2" t="s">
        <v>39</v>
      </c>
      <c r="Q70" s="2" t="s">
        <v>40</v>
      </c>
      <c r="R70" s="20"/>
    </row>
    <row r="71" spans="1:19" ht="48" x14ac:dyDescent="0.25">
      <c r="A71" s="30">
        <f t="shared" si="0"/>
        <v>64</v>
      </c>
      <c r="B71" s="2" t="s">
        <v>89</v>
      </c>
      <c r="C71" s="8" t="s">
        <v>267</v>
      </c>
      <c r="D71" s="2" t="s">
        <v>293</v>
      </c>
      <c r="E71" s="2" t="s">
        <v>307</v>
      </c>
      <c r="F71" s="8" t="s">
        <v>23</v>
      </c>
      <c r="G71" s="29" t="s">
        <v>308</v>
      </c>
      <c r="H71" s="29" t="s">
        <v>309</v>
      </c>
      <c r="I71" s="2" t="s">
        <v>89</v>
      </c>
      <c r="J71" s="17">
        <v>45825</v>
      </c>
      <c r="K71" s="17">
        <v>45828</v>
      </c>
      <c r="L71" s="17">
        <v>45828</v>
      </c>
      <c r="M71" s="18" t="s">
        <v>297</v>
      </c>
      <c r="N71" s="9">
        <v>0</v>
      </c>
      <c r="O71" s="9"/>
      <c r="P71" s="2" t="s">
        <v>39</v>
      </c>
      <c r="Q71" s="2" t="s">
        <v>40</v>
      </c>
      <c r="R71" s="20"/>
    </row>
    <row r="72" spans="1:19" ht="48" x14ac:dyDescent="0.25">
      <c r="A72" s="2">
        <v>63</v>
      </c>
      <c r="B72" s="2" t="s">
        <v>89</v>
      </c>
      <c r="C72" s="8" t="s">
        <v>267</v>
      </c>
      <c r="D72" s="2" t="s">
        <v>293</v>
      </c>
      <c r="E72" s="2" t="s">
        <v>310</v>
      </c>
      <c r="F72" s="8" t="s">
        <v>23</v>
      </c>
      <c r="G72" s="29" t="s">
        <v>311</v>
      </c>
      <c r="H72" s="29" t="s">
        <v>312</v>
      </c>
      <c r="I72" s="2" t="s">
        <v>89</v>
      </c>
      <c r="J72" s="17">
        <v>45825</v>
      </c>
      <c r="K72" s="17">
        <v>45828</v>
      </c>
      <c r="L72" s="17">
        <v>45828</v>
      </c>
      <c r="M72" s="18" t="s">
        <v>297</v>
      </c>
      <c r="N72" s="9">
        <v>0</v>
      </c>
      <c r="O72" s="9"/>
      <c r="P72" s="2" t="s">
        <v>39</v>
      </c>
      <c r="Q72" s="2" t="s">
        <v>40</v>
      </c>
      <c r="R72" s="20"/>
    </row>
    <row r="73" spans="1:19" ht="36" x14ac:dyDescent="0.25">
      <c r="A73" s="30">
        <f t="shared" ref="A73:A111" si="1">A72+1</f>
        <v>64</v>
      </c>
      <c r="B73" s="2" t="s">
        <v>89</v>
      </c>
      <c r="C73" s="8" t="s">
        <v>267</v>
      </c>
      <c r="D73" s="2" t="s">
        <v>293</v>
      </c>
      <c r="E73" s="2" t="s">
        <v>313</v>
      </c>
      <c r="F73" s="8" t="s">
        <v>23</v>
      </c>
      <c r="G73" s="29" t="s">
        <v>314</v>
      </c>
      <c r="H73" s="29" t="s">
        <v>315</v>
      </c>
      <c r="I73" s="2" t="s">
        <v>89</v>
      </c>
      <c r="J73" s="17">
        <v>45825</v>
      </c>
      <c r="K73" s="17">
        <v>45828</v>
      </c>
      <c r="L73" s="17">
        <v>45828</v>
      </c>
      <c r="M73" s="18" t="s">
        <v>297</v>
      </c>
      <c r="N73" s="9">
        <v>2</v>
      </c>
      <c r="O73" s="9"/>
      <c r="P73" s="2" t="s">
        <v>39</v>
      </c>
      <c r="Q73" s="2" t="s">
        <v>40</v>
      </c>
      <c r="R73" s="20"/>
    </row>
    <row r="74" spans="1:19" ht="24" x14ac:dyDescent="0.25">
      <c r="A74" s="30">
        <f t="shared" si="1"/>
        <v>65</v>
      </c>
      <c r="B74" s="2" t="s">
        <v>89</v>
      </c>
      <c r="C74" s="8" t="s">
        <v>267</v>
      </c>
      <c r="D74" s="2" t="s">
        <v>293</v>
      </c>
      <c r="E74" s="2" t="s">
        <v>316</v>
      </c>
      <c r="F74" s="8" t="s">
        <v>23</v>
      </c>
      <c r="G74" s="29" t="s">
        <v>317</v>
      </c>
      <c r="H74" s="29" t="s">
        <v>318</v>
      </c>
      <c r="I74" s="2" t="s">
        <v>89</v>
      </c>
      <c r="J74" s="17">
        <v>45825</v>
      </c>
      <c r="K74" s="17">
        <v>45828</v>
      </c>
      <c r="L74" s="17">
        <v>45828</v>
      </c>
      <c r="M74" s="18" t="s">
        <v>297</v>
      </c>
      <c r="N74" s="9">
        <v>0</v>
      </c>
      <c r="O74" s="9"/>
      <c r="P74" s="2" t="s">
        <v>39</v>
      </c>
      <c r="Q74" s="2" t="s">
        <v>40</v>
      </c>
      <c r="R74" s="20"/>
    </row>
    <row r="75" spans="1:19" ht="156" x14ac:dyDescent="0.25">
      <c r="A75" s="30">
        <f t="shared" si="1"/>
        <v>66</v>
      </c>
      <c r="B75" s="42" t="s">
        <v>31</v>
      </c>
      <c r="C75" s="8" t="s">
        <v>319</v>
      </c>
      <c r="D75" s="2" t="s">
        <v>320</v>
      </c>
      <c r="E75" s="8" t="s">
        <v>22</v>
      </c>
      <c r="F75" s="2" t="s">
        <v>23</v>
      </c>
      <c r="G75" s="29" t="s">
        <v>321</v>
      </c>
      <c r="H75" s="29" t="s">
        <v>322</v>
      </c>
      <c r="I75" s="2" t="s">
        <v>37</v>
      </c>
      <c r="J75" s="17">
        <v>45825</v>
      </c>
      <c r="K75" s="17">
        <v>45828</v>
      </c>
      <c r="L75" s="17">
        <v>45828</v>
      </c>
      <c r="M75" s="21" t="s">
        <v>323</v>
      </c>
      <c r="N75" s="9">
        <v>1</v>
      </c>
      <c r="O75" s="9"/>
      <c r="P75" s="2" t="s">
        <v>39</v>
      </c>
      <c r="Q75" s="2" t="s">
        <v>324</v>
      </c>
      <c r="R75" s="20" t="s">
        <v>325</v>
      </c>
    </row>
    <row r="76" spans="1:19" ht="409.5" x14ac:dyDescent="0.25">
      <c r="A76" s="30">
        <f t="shared" si="1"/>
        <v>67</v>
      </c>
      <c r="B76" s="42" t="s">
        <v>31</v>
      </c>
      <c r="C76" s="8" t="s">
        <v>319</v>
      </c>
      <c r="D76" s="2" t="s">
        <v>320</v>
      </c>
      <c r="E76" s="8" t="s">
        <v>326</v>
      </c>
      <c r="F76" s="2" t="s">
        <v>23</v>
      </c>
      <c r="G76" s="29" t="s">
        <v>327</v>
      </c>
      <c r="H76" s="29" t="s">
        <v>328</v>
      </c>
      <c r="I76" s="2" t="s">
        <v>37</v>
      </c>
      <c r="J76" s="17">
        <v>45825</v>
      </c>
      <c r="K76" s="17">
        <v>45828</v>
      </c>
      <c r="L76" s="17">
        <v>45828</v>
      </c>
      <c r="M76" s="21" t="s">
        <v>323</v>
      </c>
      <c r="N76" s="9">
        <v>1</v>
      </c>
      <c r="O76" s="9"/>
      <c r="P76" s="2" t="s">
        <v>39</v>
      </c>
      <c r="Q76" s="2" t="s">
        <v>40</v>
      </c>
      <c r="R76" s="20" t="s">
        <v>329</v>
      </c>
    </row>
    <row r="77" spans="1:19" ht="168" x14ac:dyDescent="0.25">
      <c r="A77" s="2">
        <v>64</v>
      </c>
      <c r="B77" s="42" t="s">
        <v>31</v>
      </c>
      <c r="C77" s="8" t="s">
        <v>319</v>
      </c>
      <c r="D77" s="2" t="s">
        <v>320</v>
      </c>
      <c r="E77" s="8" t="s">
        <v>330</v>
      </c>
      <c r="F77" s="2" t="s">
        <v>23</v>
      </c>
      <c r="G77" s="29" t="s">
        <v>331</v>
      </c>
      <c r="H77" s="29" t="s">
        <v>332</v>
      </c>
      <c r="I77" s="2" t="s">
        <v>37</v>
      </c>
      <c r="J77" s="17">
        <v>45825</v>
      </c>
      <c r="K77" s="17">
        <v>45828</v>
      </c>
      <c r="L77" s="17">
        <v>45828</v>
      </c>
      <c r="M77" s="21" t="s">
        <v>323</v>
      </c>
      <c r="N77" s="9">
        <v>0</v>
      </c>
      <c r="O77" s="9"/>
      <c r="P77" s="2" t="s">
        <v>39</v>
      </c>
      <c r="Q77" s="2" t="s">
        <v>40</v>
      </c>
      <c r="R77" s="20" t="s">
        <v>287</v>
      </c>
    </row>
    <row r="78" spans="1:19" ht="228" x14ac:dyDescent="0.25">
      <c r="A78" s="30">
        <f t="shared" si="1"/>
        <v>65</v>
      </c>
      <c r="B78" s="42" t="s">
        <v>31</v>
      </c>
      <c r="C78" s="8" t="s">
        <v>319</v>
      </c>
      <c r="D78" s="2" t="s">
        <v>320</v>
      </c>
      <c r="E78" s="8" t="s">
        <v>333</v>
      </c>
      <c r="F78" s="2" t="s">
        <v>23</v>
      </c>
      <c r="G78" s="29" t="s">
        <v>334</v>
      </c>
      <c r="H78" s="29" t="s">
        <v>335</v>
      </c>
      <c r="I78" s="2" t="s">
        <v>37</v>
      </c>
      <c r="J78" s="17">
        <v>45825</v>
      </c>
      <c r="K78" s="17">
        <v>45828</v>
      </c>
      <c r="L78" s="17">
        <v>45828</v>
      </c>
      <c r="M78" s="21" t="s">
        <v>323</v>
      </c>
      <c r="N78" s="9">
        <v>0</v>
      </c>
      <c r="O78" s="9"/>
      <c r="P78" s="2" t="s">
        <v>39</v>
      </c>
      <c r="Q78" s="2" t="s">
        <v>40</v>
      </c>
      <c r="R78" s="20" t="s">
        <v>336</v>
      </c>
    </row>
    <row r="79" spans="1:19" ht="204" x14ac:dyDescent="0.25">
      <c r="A79" s="30">
        <f t="shared" si="1"/>
        <v>66</v>
      </c>
      <c r="B79" s="42" t="s">
        <v>31</v>
      </c>
      <c r="C79" s="8" t="s">
        <v>319</v>
      </c>
      <c r="D79" s="2" t="s">
        <v>320</v>
      </c>
      <c r="E79" s="8" t="s">
        <v>337</v>
      </c>
      <c r="F79" s="2" t="s">
        <v>23</v>
      </c>
      <c r="G79" s="29" t="s">
        <v>338</v>
      </c>
      <c r="H79" s="29" t="s">
        <v>339</v>
      </c>
      <c r="I79" s="2" t="s">
        <v>37</v>
      </c>
      <c r="J79" s="17">
        <v>45825</v>
      </c>
      <c r="K79" s="17">
        <v>45828</v>
      </c>
      <c r="L79" s="17">
        <v>45828</v>
      </c>
      <c r="M79" s="21" t="s">
        <v>323</v>
      </c>
      <c r="N79" s="9">
        <v>0</v>
      </c>
      <c r="O79" s="9"/>
      <c r="P79" s="2" t="s">
        <v>45</v>
      </c>
      <c r="Q79" s="2" t="s">
        <v>46</v>
      </c>
      <c r="R79" s="20" t="s">
        <v>340</v>
      </c>
    </row>
    <row r="80" spans="1:19" ht="48" x14ac:dyDescent="0.25">
      <c r="A80" s="30">
        <f t="shared" si="1"/>
        <v>67</v>
      </c>
      <c r="B80" s="2" t="s">
        <v>89</v>
      </c>
      <c r="C80" s="8" t="s">
        <v>319</v>
      </c>
      <c r="D80" s="2" t="s">
        <v>341</v>
      </c>
      <c r="E80" s="2" t="s">
        <v>342</v>
      </c>
      <c r="F80" s="8" t="s">
        <v>23</v>
      </c>
      <c r="G80" s="36" t="s">
        <v>343</v>
      </c>
      <c r="H80" s="36" t="s">
        <v>344</v>
      </c>
      <c r="I80" s="22" t="s">
        <v>89</v>
      </c>
      <c r="J80" s="23">
        <v>45826</v>
      </c>
      <c r="K80" s="23">
        <v>45831</v>
      </c>
      <c r="L80" s="23">
        <v>45831</v>
      </c>
      <c r="M80" s="21" t="s">
        <v>345</v>
      </c>
      <c r="N80" s="9">
        <v>0</v>
      </c>
      <c r="O80" s="22"/>
      <c r="P80" s="2" t="s">
        <v>39</v>
      </c>
      <c r="Q80" s="2" t="s">
        <v>346</v>
      </c>
      <c r="R80" s="20" t="s">
        <v>347</v>
      </c>
    </row>
    <row r="81" spans="1:19" ht="204" x14ac:dyDescent="0.25">
      <c r="A81" s="30">
        <f t="shared" si="1"/>
        <v>68</v>
      </c>
      <c r="B81" s="2" t="s">
        <v>89</v>
      </c>
      <c r="C81" s="8" t="s">
        <v>319</v>
      </c>
      <c r="D81" s="2" t="s">
        <v>341</v>
      </c>
      <c r="E81" s="2" t="s">
        <v>348</v>
      </c>
      <c r="F81" s="8" t="s">
        <v>23</v>
      </c>
      <c r="G81" s="29" t="s">
        <v>349</v>
      </c>
      <c r="H81" s="29" t="s">
        <v>350</v>
      </c>
      <c r="I81" s="22" t="s">
        <v>89</v>
      </c>
      <c r="J81" s="23">
        <v>45826</v>
      </c>
      <c r="K81" s="23">
        <v>45831</v>
      </c>
      <c r="L81" s="23">
        <v>45831</v>
      </c>
      <c r="M81" s="21" t="s">
        <v>345</v>
      </c>
      <c r="N81" s="9">
        <v>0</v>
      </c>
      <c r="O81" s="22"/>
      <c r="P81" s="2" t="s">
        <v>39</v>
      </c>
      <c r="Q81" s="2" t="s">
        <v>346</v>
      </c>
      <c r="R81" s="20" t="s">
        <v>347</v>
      </c>
    </row>
    <row r="82" spans="1:19" ht="252" x14ac:dyDescent="0.25">
      <c r="A82" s="30">
        <f t="shared" si="1"/>
        <v>69</v>
      </c>
      <c r="B82" s="42" t="s">
        <v>19</v>
      </c>
      <c r="C82" s="8" t="s">
        <v>48</v>
      </c>
      <c r="D82" s="2" t="s">
        <v>351</v>
      </c>
      <c r="E82" s="8" t="s">
        <v>22</v>
      </c>
      <c r="F82" s="2" t="s">
        <v>23</v>
      </c>
      <c r="G82" s="29" t="s">
        <v>352</v>
      </c>
      <c r="H82" s="29" t="s">
        <v>353</v>
      </c>
      <c r="I82" s="2" t="s">
        <v>19</v>
      </c>
      <c r="J82" s="17">
        <v>45831</v>
      </c>
      <c r="K82" s="17">
        <v>45838</v>
      </c>
      <c r="L82" s="17">
        <v>45838</v>
      </c>
      <c r="M82" s="18" t="s">
        <v>354</v>
      </c>
      <c r="N82" s="8">
        <v>1</v>
      </c>
      <c r="O82" s="22"/>
      <c r="P82" s="2" t="s">
        <v>95</v>
      </c>
      <c r="Q82" s="2" t="s">
        <v>96</v>
      </c>
      <c r="R82" s="20" t="s">
        <v>170</v>
      </c>
    </row>
    <row r="83" spans="1:19" ht="204" x14ac:dyDescent="0.25">
      <c r="A83" s="30">
        <f t="shared" si="1"/>
        <v>70</v>
      </c>
      <c r="B83" s="42" t="s">
        <v>19</v>
      </c>
      <c r="C83" s="8" t="s">
        <v>48</v>
      </c>
      <c r="D83" s="2" t="s">
        <v>351</v>
      </c>
      <c r="E83" s="8" t="s">
        <v>326</v>
      </c>
      <c r="F83" s="2" t="s">
        <v>23</v>
      </c>
      <c r="G83" s="29" t="s">
        <v>355</v>
      </c>
      <c r="H83" s="29" t="s">
        <v>356</v>
      </c>
      <c r="I83" s="2" t="s">
        <v>19</v>
      </c>
      <c r="J83" s="17">
        <v>45831</v>
      </c>
      <c r="K83" s="17">
        <v>45838</v>
      </c>
      <c r="L83" s="17">
        <v>45838</v>
      </c>
      <c r="M83" s="18" t="s">
        <v>354</v>
      </c>
      <c r="N83" s="8">
        <v>1</v>
      </c>
      <c r="O83" s="22"/>
      <c r="P83" s="2" t="s">
        <v>95</v>
      </c>
      <c r="Q83" s="2" t="s">
        <v>96</v>
      </c>
      <c r="R83" s="20" t="s">
        <v>357</v>
      </c>
    </row>
    <row r="84" spans="1:19" ht="360" x14ac:dyDescent="0.25">
      <c r="A84" s="30">
        <f t="shared" si="1"/>
        <v>71</v>
      </c>
      <c r="B84" s="42" t="s">
        <v>19</v>
      </c>
      <c r="C84" s="8" t="s">
        <v>48</v>
      </c>
      <c r="D84" s="2" t="s">
        <v>351</v>
      </c>
      <c r="E84" s="8" t="s">
        <v>330</v>
      </c>
      <c r="F84" s="2" t="s">
        <v>23</v>
      </c>
      <c r="G84" s="29" t="s">
        <v>358</v>
      </c>
      <c r="H84" s="29" t="s">
        <v>359</v>
      </c>
      <c r="I84" s="2" t="s">
        <v>19</v>
      </c>
      <c r="J84" s="17">
        <v>45831</v>
      </c>
      <c r="K84" s="17">
        <v>45838</v>
      </c>
      <c r="L84" s="17">
        <v>45838</v>
      </c>
      <c r="M84" s="18" t="s">
        <v>354</v>
      </c>
      <c r="N84" s="2">
        <v>0</v>
      </c>
      <c r="O84" s="22"/>
      <c r="P84" s="2" t="s">
        <v>54</v>
      </c>
      <c r="Q84" s="2" t="s">
        <v>360</v>
      </c>
      <c r="R84" s="20" t="s">
        <v>361</v>
      </c>
    </row>
    <row r="85" spans="1:19" ht="120" x14ac:dyDescent="0.25">
      <c r="A85" s="30">
        <f t="shared" si="1"/>
        <v>72</v>
      </c>
      <c r="B85" s="42" t="s">
        <v>19</v>
      </c>
      <c r="C85" s="8" t="s">
        <v>48</v>
      </c>
      <c r="D85" s="2" t="s">
        <v>351</v>
      </c>
      <c r="E85" s="8" t="s">
        <v>333</v>
      </c>
      <c r="F85" s="2" t="s">
        <v>23</v>
      </c>
      <c r="G85" s="29" t="s">
        <v>362</v>
      </c>
      <c r="H85" s="29" t="s">
        <v>363</v>
      </c>
      <c r="I85" s="2" t="s">
        <v>19</v>
      </c>
      <c r="J85" s="17">
        <v>45831</v>
      </c>
      <c r="K85" s="17">
        <v>45838</v>
      </c>
      <c r="L85" s="17">
        <v>45838</v>
      </c>
      <c r="M85" s="18" t="s">
        <v>354</v>
      </c>
      <c r="N85" s="2">
        <v>0</v>
      </c>
      <c r="O85" s="22"/>
      <c r="P85" s="2" t="s">
        <v>95</v>
      </c>
      <c r="Q85" s="2" t="s">
        <v>96</v>
      </c>
      <c r="R85" s="20" t="s">
        <v>170</v>
      </c>
    </row>
    <row r="86" spans="1:19" ht="300" x14ac:dyDescent="0.25">
      <c r="A86" s="30">
        <f t="shared" si="1"/>
        <v>73</v>
      </c>
      <c r="B86" s="42" t="s">
        <v>19</v>
      </c>
      <c r="C86" s="8" t="s">
        <v>48</v>
      </c>
      <c r="D86" s="2" t="s">
        <v>351</v>
      </c>
      <c r="E86" s="8" t="s">
        <v>337</v>
      </c>
      <c r="F86" s="2" t="s">
        <v>23</v>
      </c>
      <c r="G86" s="29" t="s">
        <v>364</v>
      </c>
      <c r="H86" s="29" t="s">
        <v>365</v>
      </c>
      <c r="I86" s="2" t="s">
        <v>19</v>
      </c>
      <c r="J86" s="17">
        <v>45831</v>
      </c>
      <c r="K86" s="17">
        <v>45838</v>
      </c>
      <c r="L86" s="17">
        <v>45838</v>
      </c>
      <c r="M86" s="18" t="s">
        <v>354</v>
      </c>
      <c r="N86" s="2">
        <v>0</v>
      </c>
      <c r="O86" s="22"/>
      <c r="P86" s="2" t="s">
        <v>95</v>
      </c>
      <c r="Q86" s="2" t="s">
        <v>96</v>
      </c>
      <c r="R86" s="20" t="s">
        <v>170</v>
      </c>
    </row>
    <row r="87" spans="1:19" ht="409.5" x14ac:dyDescent="0.25">
      <c r="A87" s="30">
        <f t="shared" si="1"/>
        <v>74</v>
      </c>
      <c r="B87" s="42" t="s">
        <v>19</v>
      </c>
      <c r="C87" s="8" t="s">
        <v>48</v>
      </c>
      <c r="D87" s="2" t="s">
        <v>351</v>
      </c>
      <c r="E87" s="8" t="s">
        <v>366</v>
      </c>
      <c r="F87" s="2" t="s">
        <v>23</v>
      </c>
      <c r="G87" s="29" t="s">
        <v>367</v>
      </c>
      <c r="H87" s="44" t="s">
        <v>368</v>
      </c>
      <c r="I87" s="2" t="s">
        <v>19</v>
      </c>
      <c r="J87" s="17">
        <v>45831</v>
      </c>
      <c r="K87" s="17">
        <v>45840</v>
      </c>
      <c r="L87" s="17">
        <v>45840</v>
      </c>
      <c r="M87" s="18" t="s">
        <v>354</v>
      </c>
      <c r="N87" s="2">
        <v>2</v>
      </c>
      <c r="O87" s="22"/>
      <c r="P87" s="2" t="s">
        <v>95</v>
      </c>
      <c r="Q87" s="2" t="s">
        <v>96</v>
      </c>
      <c r="R87" s="20" t="s">
        <v>170</v>
      </c>
      <c r="S87" s="14" t="s">
        <v>30</v>
      </c>
    </row>
    <row r="88" spans="1:19" ht="84" x14ac:dyDescent="0.25">
      <c r="A88" s="30">
        <f t="shared" si="1"/>
        <v>75</v>
      </c>
      <c r="B88" s="42" t="s">
        <v>19</v>
      </c>
      <c r="C88" s="8" t="s">
        <v>48</v>
      </c>
      <c r="D88" s="2" t="s">
        <v>351</v>
      </c>
      <c r="E88" s="8" t="s">
        <v>369</v>
      </c>
      <c r="F88" s="2" t="s">
        <v>23</v>
      </c>
      <c r="G88" s="29" t="s">
        <v>370</v>
      </c>
      <c r="H88" s="44" t="s">
        <v>371</v>
      </c>
      <c r="I88" s="2" t="s">
        <v>19</v>
      </c>
      <c r="J88" s="17">
        <v>45831</v>
      </c>
      <c r="K88" s="17">
        <v>45840</v>
      </c>
      <c r="L88" s="17">
        <v>45840</v>
      </c>
      <c r="M88" s="18" t="s">
        <v>354</v>
      </c>
      <c r="N88" s="2">
        <v>1</v>
      </c>
      <c r="O88" s="22"/>
      <c r="P88" s="2" t="s">
        <v>95</v>
      </c>
      <c r="Q88" s="2" t="s">
        <v>96</v>
      </c>
      <c r="R88" s="20" t="s">
        <v>170</v>
      </c>
      <c r="S88" s="14" t="s">
        <v>30</v>
      </c>
    </row>
    <row r="89" spans="1:19" ht="409.5" x14ac:dyDescent="0.25">
      <c r="A89" s="30">
        <f t="shared" si="1"/>
        <v>76</v>
      </c>
      <c r="B89" s="42" t="s">
        <v>19</v>
      </c>
      <c r="C89" s="8" t="s">
        <v>48</v>
      </c>
      <c r="D89" s="2" t="s">
        <v>351</v>
      </c>
      <c r="E89" s="8" t="s">
        <v>372</v>
      </c>
      <c r="F89" s="2" t="s">
        <v>23</v>
      </c>
      <c r="G89" s="29" t="s">
        <v>373</v>
      </c>
      <c r="H89" s="44" t="s">
        <v>374</v>
      </c>
      <c r="I89" s="2" t="s">
        <v>19</v>
      </c>
      <c r="J89" s="17">
        <v>45831</v>
      </c>
      <c r="K89" s="17">
        <v>45838</v>
      </c>
      <c r="L89" s="17">
        <v>45838</v>
      </c>
      <c r="M89" s="18" t="s">
        <v>354</v>
      </c>
      <c r="N89" s="2">
        <v>2</v>
      </c>
      <c r="O89" s="2"/>
      <c r="P89" s="2" t="s">
        <v>95</v>
      </c>
      <c r="Q89" s="2" t="s">
        <v>96</v>
      </c>
      <c r="R89" s="20" t="s">
        <v>170</v>
      </c>
      <c r="S89" s="14" t="s">
        <v>30</v>
      </c>
    </row>
    <row r="90" spans="1:19" ht="123" customHeight="1" x14ac:dyDescent="0.25">
      <c r="A90" s="30">
        <f t="shared" si="1"/>
        <v>77</v>
      </c>
      <c r="B90" s="42" t="s">
        <v>19</v>
      </c>
      <c r="C90" s="8" t="s">
        <v>48</v>
      </c>
      <c r="D90" s="2" t="s">
        <v>351</v>
      </c>
      <c r="E90" s="8" t="s">
        <v>375</v>
      </c>
      <c r="F90" s="2" t="s">
        <v>23</v>
      </c>
      <c r="G90" s="29" t="s">
        <v>376</v>
      </c>
      <c r="H90" s="29" t="s">
        <v>377</v>
      </c>
      <c r="I90" s="2" t="s">
        <v>19</v>
      </c>
      <c r="J90" s="17">
        <v>45831</v>
      </c>
      <c r="K90" s="17">
        <v>45838</v>
      </c>
      <c r="L90" s="17">
        <v>45838</v>
      </c>
      <c r="M90" s="18" t="s">
        <v>354</v>
      </c>
      <c r="N90" s="2">
        <v>0</v>
      </c>
      <c r="O90" s="22"/>
      <c r="P90" s="2" t="s">
        <v>95</v>
      </c>
      <c r="Q90" s="2" t="s">
        <v>96</v>
      </c>
      <c r="R90" s="20" t="s">
        <v>170</v>
      </c>
    </row>
    <row r="91" spans="1:19" ht="409.5" x14ac:dyDescent="0.25">
      <c r="A91" s="30">
        <f t="shared" si="1"/>
        <v>78</v>
      </c>
      <c r="B91" s="42" t="s">
        <v>19</v>
      </c>
      <c r="C91" s="8" t="s">
        <v>48</v>
      </c>
      <c r="D91" s="2" t="s">
        <v>351</v>
      </c>
      <c r="E91" s="8" t="s">
        <v>378</v>
      </c>
      <c r="F91" s="2" t="s">
        <v>23</v>
      </c>
      <c r="G91" s="29" t="s">
        <v>379</v>
      </c>
      <c r="H91" s="29" t="s">
        <v>380</v>
      </c>
      <c r="I91" s="2" t="s">
        <v>19</v>
      </c>
      <c r="J91" s="17">
        <v>45831</v>
      </c>
      <c r="K91" s="17">
        <v>45838</v>
      </c>
      <c r="L91" s="17">
        <v>45838</v>
      </c>
      <c r="M91" s="18" t="s">
        <v>354</v>
      </c>
      <c r="N91" s="2">
        <v>0</v>
      </c>
      <c r="O91" s="22"/>
      <c r="P91" s="2" t="s">
        <v>95</v>
      </c>
      <c r="Q91" s="2" t="s">
        <v>96</v>
      </c>
      <c r="R91" s="20" t="s">
        <v>381</v>
      </c>
    </row>
    <row r="92" spans="1:19" ht="409.5" x14ac:dyDescent="0.25">
      <c r="A92" s="30">
        <f t="shared" si="1"/>
        <v>79</v>
      </c>
      <c r="B92" s="42" t="s">
        <v>19</v>
      </c>
      <c r="C92" s="8" t="s">
        <v>48</v>
      </c>
      <c r="D92" s="2" t="s">
        <v>351</v>
      </c>
      <c r="E92" s="8" t="s">
        <v>382</v>
      </c>
      <c r="F92" s="2" t="s">
        <v>23</v>
      </c>
      <c r="G92" s="29" t="s">
        <v>383</v>
      </c>
      <c r="H92" s="43" t="s">
        <v>384</v>
      </c>
      <c r="I92" s="2" t="s">
        <v>19</v>
      </c>
      <c r="J92" s="17">
        <v>45831</v>
      </c>
      <c r="K92" s="17">
        <v>45840</v>
      </c>
      <c r="L92" s="17">
        <v>45840</v>
      </c>
      <c r="M92" s="18" t="s">
        <v>354</v>
      </c>
      <c r="N92" s="2">
        <v>0</v>
      </c>
      <c r="O92" s="22"/>
      <c r="P92" s="2" t="s">
        <v>95</v>
      </c>
      <c r="Q92" s="2" t="s">
        <v>96</v>
      </c>
      <c r="R92" s="20" t="s">
        <v>385</v>
      </c>
    </row>
    <row r="93" spans="1:19" ht="409.5" x14ac:dyDescent="0.25">
      <c r="A93" s="30">
        <f t="shared" si="1"/>
        <v>80</v>
      </c>
      <c r="B93" s="42" t="s">
        <v>19</v>
      </c>
      <c r="C93" s="8" t="s">
        <v>48</v>
      </c>
      <c r="D93" s="2" t="s">
        <v>351</v>
      </c>
      <c r="E93" s="8" t="s">
        <v>386</v>
      </c>
      <c r="F93" s="2" t="s">
        <v>23</v>
      </c>
      <c r="G93" s="29" t="s">
        <v>387</v>
      </c>
      <c r="H93" s="29" t="s">
        <v>388</v>
      </c>
      <c r="I93" s="2" t="s">
        <v>19</v>
      </c>
      <c r="J93" s="17">
        <v>45831</v>
      </c>
      <c r="K93" s="17">
        <v>45838</v>
      </c>
      <c r="L93" s="17">
        <v>45838</v>
      </c>
      <c r="M93" s="18" t="s">
        <v>354</v>
      </c>
      <c r="N93" s="2">
        <v>0</v>
      </c>
      <c r="O93" s="22"/>
      <c r="P93" s="2" t="s">
        <v>95</v>
      </c>
      <c r="Q93" s="2" t="s">
        <v>96</v>
      </c>
      <c r="R93" s="20" t="s">
        <v>174</v>
      </c>
    </row>
    <row r="94" spans="1:19" ht="324" x14ac:dyDescent="0.25">
      <c r="A94" s="30">
        <f t="shared" si="1"/>
        <v>81</v>
      </c>
      <c r="B94" s="42" t="s">
        <v>19</v>
      </c>
      <c r="C94" s="8" t="s">
        <v>48</v>
      </c>
      <c r="D94" s="2" t="s">
        <v>351</v>
      </c>
      <c r="E94" s="8" t="s">
        <v>389</v>
      </c>
      <c r="F94" s="2" t="s">
        <v>23</v>
      </c>
      <c r="G94" s="29" t="s">
        <v>390</v>
      </c>
      <c r="H94" s="29" t="s">
        <v>391</v>
      </c>
      <c r="I94" s="2" t="s">
        <v>19</v>
      </c>
      <c r="J94" s="17">
        <v>45831</v>
      </c>
      <c r="K94" s="17">
        <v>45838</v>
      </c>
      <c r="L94" s="17">
        <v>45838</v>
      </c>
      <c r="M94" s="18" t="s">
        <v>354</v>
      </c>
      <c r="N94" s="2">
        <v>0</v>
      </c>
      <c r="O94" s="22"/>
      <c r="P94" s="2" t="s">
        <v>95</v>
      </c>
      <c r="Q94" s="2" t="s">
        <v>96</v>
      </c>
      <c r="R94" s="20" t="s">
        <v>170</v>
      </c>
    </row>
    <row r="95" spans="1:19" ht="372" x14ac:dyDescent="0.25">
      <c r="A95" s="30">
        <f t="shared" si="1"/>
        <v>82</v>
      </c>
      <c r="B95" s="42" t="s">
        <v>19</v>
      </c>
      <c r="C95" s="8" t="s">
        <v>48</v>
      </c>
      <c r="D95" s="2" t="s">
        <v>351</v>
      </c>
      <c r="E95" s="8" t="s">
        <v>392</v>
      </c>
      <c r="F95" s="2" t="s">
        <v>23</v>
      </c>
      <c r="G95" s="29" t="s">
        <v>393</v>
      </c>
      <c r="H95" s="44" t="s">
        <v>394</v>
      </c>
      <c r="I95" s="2" t="s">
        <v>19</v>
      </c>
      <c r="J95" s="17">
        <v>45831</v>
      </c>
      <c r="K95" s="17">
        <v>45838</v>
      </c>
      <c r="L95" s="17">
        <v>45838</v>
      </c>
      <c r="M95" s="18" t="s">
        <v>354</v>
      </c>
      <c r="N95" s="2">
        <v>1</v>
      </c>
      <c r="O95" s="22"/>
      <c r="P95" s="2" t="s">
        <v>95</v>
      </c>
      <c r="Q95" s="2" t="s">
        <v>395</v>
      </c>
      <c r="R95" s="20" t="s">
        <v>396</v>
      </c>
      <c r="S95" s="14" t="s">
        <v>30</v>
      </c>
    </row>
    <row r="96" spans="1:19" ht="409.5" x14ac:dyDescent="0.25">
      <c r="A96" s="30">
        <f t="shared" si="1"/>
        <v>83</v>
      </c>
      <c r="B96" s="42" t="s">
        <v>19</v>
      </c>
      <c r="C96" s="8" t="s">
        <v>48</v>
      </c>
      <c r="D96" s="2" t="s">
        <v>351</v>
      </c>
      <c r="E96" s="8" t="s">
        <v>397</v>
      </c>
      <c r="F96" s="2" t="s">
        <v>23</v>
      </c>
      <c r="G96" s="29" t="s">
        <v>398</v>
      </c>
      <c r="H96" s="44" t="s">
        <v>399</v>
      </c>
      <c r="I96" s="2" t="s">
        <v>19</v>
      </c>
      <c r="J96" s="17">
        <v>45831</v>
      </c>
      <c r="K96" s="17">
        <v>45838</v>
      </c>
      <c r="L96" s="17">
        <v>45838</v>
      </c>
      <c r="M96" s="18" t="s">
        <v>354</v>
      </c>
      <c r="N96" s="2">
        <v>2</v>
      </c>
      <c r="O96" s="22"/>
      <c r="P96" s="2" t="s">
        <v>178</v>
      </c>
      <c r="Q96" s="2" t="s">
        <v>179</v>
      </c>
      <c r="R96" s="20"/>
      <c r="S96" s="14" t="s">
        <v>30</v>
      </c>
    </row>
    <row r="97" spans="1:19" ht="409.5" x14ac:dyDescent="0.25">
      <c r="A97" s="30">
        <f t="shared" si="1"/>
        <v>84</v>
      </c>
      <c r="B97" s="42" t="s">
        <v>19</v>
      </c>
      <c r="C97" s="8" t="s">
        <v>48</v>
      </c>
      <c r="D97" s="2" t="s">
        <v>351</v>
      </c>
      <c r="E97" s="8" t="s">
        <v>400</v>
      </c>
      <c r="F97" s="2" t="s">
        <v>23</v>
      </c>
      <c r="G97" s="29" t="s">
        <v>401</v>
      </c>
      <c r="H97" s="29" t="s">
        <v>402</v>
      </c>
      <c r="I97" s="2" t="s">
        <v>19</v>
      </c>
      <c r="J97" s="17">
        <v>45831</v>
      </c>
      <c r="K97" s="17">
        <v>45838</v>
      </c>
      <c r="L97" s="17">
        <v>45838</v>
      </c>
      <c r="M97" s="18" t="s">
        <v>354</v>
      </c>
      <c r="N97" s="2">
        <v>0</v>
      </c>
      <c r="O97" s="2"/>
      <c r="P97" s="2" t="s">
        <v>45</v>
      </c>
      <c r="Q97" s="2" t="s">
        <v>403</v>
      </c>
      <c r="R97" s="20" t="s">
        <v>404</v>
      </c>
    </row>
    <row r="98" spans="1:19" ht="288" x14ac:dyDescent="0.25">
      <c r="A98" s="30">
        <f t="shared" si="1"/>
        <v>85</v>
      </c>
      <c r="B98" s="42" t="s">
        <v>19</v>
      </c>
      <c r="C98" s="8" t="s">
        <v>48</v>
      </c>
      <c r="D98" s="2" t="s">
        <v>351</v>
      </c>
      <c r="E98" s="8" t="s">
        <v>405</v>
      </c>
      <c r="F98" s="2" t="s">
        <v>23</v>
      </c>
      <c r="G98" s="29" t="s">
        <v>406</v>
      </c>
      <c r="H98" s="29" t="s">
        <v>407</v>
      </c>
      <c r="I98" s="2" t="s">
        <v>19</v>
      </c>
      <c r="J98" s="17">
        <v>45831</v>
      </c>
      <c r="K98" s="17">
        <v>45838</v>
      </c>
      <c r="L98" s="17">
        <v>45838</v>
      </c>
      <c r="M98" s="18" t="s">
        <v>354</v>
      </c>
      <c r="N98" s="2">
        <v>0</v>
      </c>
      <c r="O98" s="22"/>
      <c r="P98" s="2" t="s">
        <v>45</v>
      </c>
      <c r="Q98" s="2" t="s">
        <v>403</v>
      </c>
      <c r="R98" s="20" t="s">
        <v>404</v>
      </c>
    </row>
    <row r="99" spans="1:19" ht="409.5" x14ac:dyDescent="0.25">
      <c r="A99" s="30">
        <f t="shared" si="1"/>
        <v>86</v>
      </c>
      <c r="B99" s="42" t="s">
        <v>19</v>
      </c>
      <c r="C99" s="8" t="s">
        <v>48</v>
      </c>
      <c r="D99" s="2" t="s">
        <v>351</v>
      </c>
      <c r="E99" s="8" t="s">
        <v>408</v>
      </c>
      <c r="F99" s="2" t="s">
        <v>23</v>
      </c>
      <c r="G99" s="29" t="s">
        <v>409</v>
      </c>
      <c r="H99" s="44" t="s">
        <v>410</v>
      </c>
      <c r="I99" s="2" t="s">
        <v>19</v>
      </c>
      <c r="J99" s="17">
        <v>45831</v>
      </c>
      <c r="K99" s="17">
        <v>45838</v>
      </c>
      <c r="L99" s="17">
        <v>45838</v>
      </c>
      <c r="M99" s="18" t="s">
        <v>354</v>
      </c>
      <c r="N99" s="2">
        <v>1</v>
      </c>
      <c r="O99" s="22"/>
      <c r="P99" s="2" t="s">
        <v>45</v>
      </c>
      <c r="Q99" s="2" t="s">
        <v>403</v>
      </c>
      <c r="R99" s="20" t="s">
        <v>411</v>
      </c>
      <c r="S99" s="14" t="s">
        <v>30</v>
      </c>
    </row>
    <row r="100" spans="1:19" ht="300" x14ac:dyDescent="0.25">
      <c r="A100" s="30">
        <f t="shared" si="1"/>
        <v>87</v>
      </c>
      <c r="B100" s="42" t="s">
        <v>19</v>
      </c>
      <c r="C100" s="8" t="s">
        <v>48</v>
      </c>
      <c r="D100" s="2" t="s">
        <v>351</v>
      </c>
      <c r="E100" s="8" t="s">
        <v>412</v>
      </c>
      <c r="F100" s="2" t="s">
        <v>23</v>
      </c>
      <c r="G100" s="29" t="s">
        <v>413</v>
      </c>
      <c r="H100" s="29" t="s">
        <v>414</v>
      </c>
      <c r="I100" s="2" t="s">
        <v>19</v>
      </c>
      <c r="J100" s="17">
        <v>45831</v>
      </c>
      <c r="K100" s="17">
        <v>45838</v>
      </c>
      <c r="L100" s="17">
        <v>45838</v>
      </c>
      <c r="M100" s="18" t="s">
        <v>354</v>
      </c>
      <c r="N100" s="2"/>
      <c r="O100" s="22"/>
      <c r="P100" s="2" t="s">
        <v>45</v>
      </c>
      <c r="Q100" s="2" t="s">
        <v>403</v>
      </c>
      <c r="R100" s="20" t="s">
        <v>415</v>
      </c>
    </row>
    <row r="101" spans="1:19" ht="409.5" x14ac:dyDescent="0.25">
      <c r="A101" s="30">
        <f t="shared" si="1"/>
        <v>88</v>
      </c>
      <c r="B101" s="42" t="s">
        <v>19</v>
      </c>
      <c r="C101" s="8" t="s">
        <v>48</v>
      </c>
      <c r="D101" s="2" t="s">
        <v>351</v>
      </c>
      <c r="E101" s="8" t="s">
        <v>416</v>
      </c>
      <c r="F101" s="2" t="s">
        <v>23</v>
      </c>
      <c r="G101" s="29" t="s">
        <v>417</v>
      </c>
      <c r="H101" s="29" t="s">
        <v>418</v>
      </c>
      <c r="I101" s="2" t="s">
        <v>19</v>
      </c>
      <c r="J101" s="17">
        <v>45831</v>
      </c>
      <c r="K101" s="17">
        <v>45838</v>
      </c>
      <c r="L101" s="17">
        <v>45838</v>
      </c>
      <c r="M101" s="18" t="s">
        <v>354</v>
      </c>
      <c r="N101" s="2">
        <v>4</v>
      </c>
      <c r="O101" s="22"/>
      <c r="P101" s="2" t="s">
        <v>178</v>
      </c>
      <c r="Q101" s="2" t="s">
        <v>179</v>
      </c>
      <c r="R101" s="20"/>
    </row>
    <row r="102" spans="1:19" ht="300" x14ac:dyDescent="0.25">
      <c r="A102" s="30">
        <f t="shared" si="1"/>
        <v>89</v>
      </c>
      <c r="B102" s="42" t="s">
        <v>19</v>
      </c>
      <c r="C102" s="8" t="s">
        <v>48</v>
      </c>
      <c r="D102" s="2" t="s">
        <v>351</v>
      </c>
      <c r="E102" s="8" t="s">
        <v>419</v>
      </c>
      <c r="F102" s="2" t="s">
        <v>23</v>
      </c>
      <c r="G102" s="29" t="s">
        <v>420</v>
      </c>
      <c r="H102" s="29" t="s">
        <v>421</v>
      </c>
      <c r="I102" s="2" t="s">
        <v>19</v>
      </c>
      <c r="J102" s="17">
        <v>45831</v>
      </c>
      <c r="K102" s="17">
        <v>45838</v>
      </c>
      <c r="L102" s="17">
        <v>45838</v>
      </c>
      <c r="M102" s="18" t="s">
        <v>354</v>
      </c>
      <c r="N102" s="2"/>
      <c r="O102" s="22"/>
      <c r="P102" s="2" t="s">
        <v>39</v>
      </c>
      <c r="Q102" s="2" t="s">
        <v>422</v>
      </c>
      <c r="R102" s="20"/>
    </row>
    <row r="103" spans="1:19" ht="409.5" x14ac:dyDescent="0.25">
      <c r="A103" s="30">
        <f t="shared" si="1"/>
        <v>90</v>
      </c>
      <c r="B103" s="42" t="s">
        <v>19</v>
      </c>
      <c r="C103" s="8" t="s">
        <v>48</v>
      </c>
      <c r="D103" s="2" t="s">
        <v>351</v>
      </c>
      <c r="E103" s="8" t="s">
        <v>423</v>
      </c>
      <c r="F103" s="2" t="s">
        <v>23</v>
      </c>
      <c r="G103" s="29" t="s">
        <v>424</v>
      </c>
      <c r="H103" s="29" t="s">
        <v>425</v>
      </c>
      <c r="I103" s="2" t="s">
        <v>19</v>
      </c>
      <c r="J103" s="17">
        <v>45831</v>
      </c>
      <c r="K103" s="17">
        <v>45838</v>
      </c>
      <c r="L103" s="17">
        <v>45838</v>
      </c>
      <c r="M103" s="18" t="s">
        <v>354</v>
      </c>
      <c r="N103" s="2"/>
      <c r="O103" s="22"/>
      <c r="P103" s="2" t="s">
        <v>426</v>
      </c>
      <c r="Q103" s="2" t="s">
        <v>179</v>
      </c>
      <c r="R103" s="20"/>
    </row>
    <row r="104" spans="1:19" ht="396" x14ac:dyDescent="0.25">
      <c r="A104" s="30">
        <f t="shared" si="1"/>
        <v>91</v>
      </c>
      <c r="B104" s="42" t="s">
        <v>31</v>
      </c>
      <c r="C104" s="8" t="s">
        <v>427</v>
      </c>
      <c r="D104" s="2" t="s">
        <v>428</v>
      </c>
      <c r="E104" s="8" t="s">
        <v>429</v>
      </c>
      <c r="F104" s="2" t="s">
        <v>23</v>
      </c>
      <c r="G104" s="29" t="s">
        <v>430</v>
      </c>
      <c r="H104" s="29" t="s">
        <v>431</v>
      </c>
      <c r="I104" s="2" t="s">
        <v>37</v>
      </c>
      <c r="J104" s="17">
        <v>45846</v>
      </c>
      <c r="K104" s="17">
        <v>45849</v>
      </c>
      <c r="L104" s="17">
        <v>45849</v>
      </c>
      <c r="M104" s="21" t="s">
        <v>432</v>
      </c>
      <c r="N104" s="2">
        <v>1</v>
      </c>
      <c r="O104" s="2"/>
      <c r="P104" s="2" t="s">
        <v>95</v>
      </c>
      <c r="Q104" s="2" t="s">
        <v>29</v>
      </c>
      <c r="R104" s="20"/>
    </row>
    <row r="105" spans="1:19" ht="348" x14ac:dyDescent="0.25">
      <c r="A105" s="30">
        <f>A104+1</f>
        <v>92</v>
      </c>
      <c r="B105" s="42" t="s">
        <v>31</v>
      </c>
      <c r="C105" s="8" t="s">
        <v>433</v>
      </c>
      <c r="D105" s="2" t="s">
        <v>434</v>
      </c>
      <c r="E105" s="8" t="s">
        <v>50</v>
      </c>
      <c r="F105" s="2" t="s">
        <v>23</v>
      </c>
      <c r="G105" s="29" t="s">
        <v>435</v>
      </c>
      <c r="H105" s="28" t="s">
        <v>435</v>
      </c>
      <c r="I105" s="2" t="s">
        <v>37</v>
      </c>
      <c r="J105" s="17">
        <v>45849</v>
      </c>
      <c r="K105" s="17">
        <v>45854</v>
      </c>
      <c r="L105" s="17">
        <v>45854</v>
      </c>
      <c r="M105" s="18" t="s">
        <v>436</v>
      </c>
      <c r="N105" s="2"/>
      <c r="O105" s="22"/>
      <c r="P105" s="2" t="s">
        <v>95</v>
      </c>
      <c r="Q105" s="2" t="s">
        <v>96</v>
      </c>
      <c r="R105" s="20" t="s">
        <v>170</v>
      </c>
    </row>
    <row r="106" spans="1:19" ht="204" x14ac:dyDescent="0.25">
      <c r="A106" s="30">
        <f t="shared" si="1"/>
        <v>93</v>
      </c>
      <c r="B106" s="42" t="s">
        <v>19</v>
      </c>
      <c r="C106" s="8" t="s">
        <v>48</v>
      </c>
      <c r="D106" s="2" t="s">
        <v>351</v>
      </c>
      <c r="E106" s="8" t="s">
        <v>437</v>
      </c>
      <c r="F106" s="2" t="s">
        <v>23</v>
      </c>
      <c r="G106" s="29" t="s">
        <v>364</v>
      </c>
      <c r="H106" s="29" t="s">
        <v>438</v>
      </c>
      <c r="I106" s="2" t="s">
        <v>19</v>
      </c>
      <c r="J106" s="17">
        <v>45831</v>
      </c>
      <c r="K106" s="17">
        <v>45838</v>
      </c>
      <c r="L106" s="17">
        <v>45855</v>
      </c>
      <c r="M106" s="18" t="s">
        <v>354</v>
      </c>
      <c r="N106" s="2"/>
      <c r="O106" s="22"/>
      <c r="P106" s="2" t="s">
        <v>292</v>
      </c>
      <c r="Q106" s="2" t="s">
        <v>29</v>
      </c>
      <c r="R106" s="20"/>
    </row>
    <row r="107" spans="1:19" ht="297.75" customHeight="1" x14ac:dyDescent="0.25">
      <c r="A107" s="30">
        <f t="shared" si="1"/>
        <v>94</v>
      </c>
      <c r="B107" s="42" t="s">
        <v>19</v>
      </c>
      <c r="C107" s="8" t="s">
        <v>48</v>
      </c>
      <c r="D107" s="2" t="s">
        <v>351</v>
      </c>
      <c r="E107" s="8" t="s">
        <v>439</v>
      </c>
      <c r="F107" s="2" t="s">
        <v>23</v>
      </c>
      <c r="G107" s="29" t="s">
        <v>440</v>
      </c>
      <c r="H107" s="29" t="s">
        <v>441</v>
      </c>
      <c r="I107" s="2" t="s">
        <v>19</v>
      </c>
      <c r="J107" s="17">
        <v>45831</v>
      </c>
      <c r="K107" s="17">
        <v>45838</v>
      </c>
      <c r="L107" s="17">
        <v>45855</v>
      </c>
      <c r="M107" s="18" t="s">
        <v>354</v>
      </c>
      <c r="N107" s="2">
        <v>2</v>
      </c>
      <c r="O107" s="22"/>
      <c r="P107" s="2" t="s">
        <v>45</v>
      </c>
      <c r="Q107" s="2" t="s">
        <v>403</v>
      </c>
      <c r="R107" s="20" t="s">
        <v>404</v>
      </c>
    </row>
    <row r="108" spans="1:19" ht="409.5" x14ac:dyDescent="0.25">
      <c r="A108" s="30">
        <f t="shared" si="1"/>
        <v>95</v>
      </c>
      <c r="B108" s="42" t="s">
        <v>31</v>
      </c>
      <c r="C108" s="8" t="s">
        <v>442</v>
      </c>
      <c r="D108" s="2" t="s">
        <v>443</v>
      </c>
      <c r="E108" s="8" t="s">
        <v>32</v>
      </c>
      <c r="F108" s="2" t="s">
        <v>23</v>
      </c>
      <c r="G108" s="29" t="s">
        <v>444</v>
      </c>
      <c r="H108" s="28" t="s">
        <v>445</v>
      </c>
      <c r="I108" s="2" t="s">
        <v>37</v>
      </c>
      <c r="J108" s="17">
        <v>45853</v>
      </c>
      <c r="K108" s="17">
        <v>45856</v>
      </c>
      <c r="L108" s="17">
        <v>45856</v>
      </c>
      <c r="M108" s="25" t="s">
        <v>446</v>
      </c>
      <c r="N108" s="2">
        <v>0</v>
      </c>
      <c r="O108" s="22"/>
      <c r="P108" s="2" t="s">
        <v>54</v>
      </c>
      <c r="Q108" s="2" t="s">
        <v>149</v>
      </c>
      <c r="R108" s="20" t="s">
        <v>447</v>
      </c>
    </row>
    <row r="109" spans="1:19" ht="409.5" x14ac:dyDescent="0.25">
      <c r="A109" s="30">
        <f t="shared" si="1"/>
        <v>96</v>
      </c>
      <c r="B109" s="42" t="s">
        <v>31</v>
      </c>
      <c r="C109" s="8" t="s">
        <v>448</v>
      </c>
      <c r="D109" s="2" t="s">
        <v>449</v>
      </c>
      <c r="E109" s="8" t="s">
        <v>450</v>
      </c>
      <c r="F109" s="2" t="s">
        <v>23</v>
      </c>
      <c r="G109" s="29" t="s">
        <v>451</v>
      </c>
      <c r="H109" s="29" t="s">
        <v>452</v>
      </c>
      <c r="I109" s="2" t="s">
        <v>37</v>
      </c>
      <c r="J109" s="17">
        <v>45855</v>
      </c>
      <c r="K109" s="17">
        <v>45860</v>
      </c>
      <c r="L109" s="17">
        <v>45860</v>
      </c>
      <c r="M109" s="18" t="s">
        <v>453</v>
      </c>
      <c r="N109" s="2">
        <v>0</v>
      </c>
      <c r="O109" s="22"/>
      <c r="P109" s="2" t="s">
        <v>54</v>
      </c>
      <c r="Q109" s="2" t="s">
        <v>360</v>
      </c>
      <c r="R109" s="20" t="s">
        <v>454</v>
      </c>
    </row>
    <row r="110" spans="1:19" ht="192" x14ac:dyDescent="0.25">
      <c r="A110" s="30">
        <f t="shared" si="1"/>
        <v>97</v>
      </c>
      <c r="B110" s="42" t="s">
        <v>31</v>
      </c>
      <c r="C110" s="8" t="s">
        <v>448</v>
      </c>
      <c r="D110" s="2" t="s">
        <v>449</v>
      </c>
      <c r="E110" s="8" t="s">
        <v>455</v>
      </c>
      <c r="F110" s="2" t="s">
        <v>23</v>
      </c>
      <c r="G110" s="29" t="s">
        <v>456</v>
      </c>
      <c r="H110" s="29" t="s">
        <v>457</v>
      </c>
      <c r="I110" s="2" t="s">
        <v>37</v>
      </c>
      <c r="J110" s="17">
        <v>45855</v>
      </c>
      <c r="K110" s="17">
        <v>45860</v>
      </c>
      <c r="L110" s="17">
        <v>45860</v>
      </c>
      <c r="M110" s="18" t="s">
        <v>453</v>
      </c>
      <c r="N110" s="2">
        <v>0</v>
      </c>
      <c r="O110" s="22"/>
      <c r="P110" s="2" t="s">
        <v>95</v>
      </c>
      <c r="Q110" s="2" t="s">
        <v>29</v>
      </c>
      <c r="R110" s="20"/>
    </row>
    <row r="111" spans="1:19" ht="409.5" x14ac:dyDescent="0.25">
      <c r="A111" s="30">
        <f t="shared" si="1"/>
        <v>98</v>
      </c>
      <c r="B111" s="42" t="s">
        <v>31</v>
      </c>
      <c r="C111" s="8" t="s">
        <v>448</v>
      </c>
      <c r="D111" s="2" t="s">
        <v>449</v>
      </c>
      <c r="E111" s="8" t="s">
        <v>458</v>
      </c>
      <c r="F111" s="2" t="s">
        <v>23</v>
      </c>
      <c r="G111" s="29" t="s">
        <v>459</v>
      </c>
      <c r="H111" s="29" t="s">
        <v>460</v>
      </c>
      <c r="I111" s="2" t="s">
        <v>37</v>
      </c>
      <c r="J111" s="17">
        <v>45855</v>
      </c>
      <c r="K111" s="17">
        <v>45860</v>
      </c>
      <c r="L111" s="17">
        <v>45860</v>
      </c>
      <c r="M111" s="18" t="s">
        <v>453</v>
      </c>
      <c r="N111" s="2">
        <v>0</v>
      </c>
      <c r="O111" s="22"/>
      <c r="P111" s="2" t="s">
        <v>54</v>
      </c>
      <c r="Q111" s="2" t="s">
        <v>149</v>
      </c>
      <c r="R111" s="20" t="s">
        <v>447</v>
      </c>
    </row>
    <row r="112" spans="1:19" ht="409.5" x14ac:dyDescent="0.25">
      <c r="A112" s="46">
        <f t="shared" ref="A112:A175" si="2">A111+1</f>
        <v>99</v>
      </c>
      <c r="B112" s="42" t="s">
        <v>31</v>
      </c>
      <c r="C112" s="8" t="s">
        <v>461</v>
      </c>
      <c r="D112" s="2" t="s">
        <v>462</v>
      </c>
      <c r="E112" s="8" t="s">
        <v>122</v>
      </c>
      <c r="F112" s="2" t="s">
        <v>23</v>
      </c>
      <c r="G112" s="29" t="s">
        <v>463</v>
      </c>
      <c r="H112" s="29" t="s">
        <v>464</v>
      </c>
      <c r="I112" s="2" t="s">
        <v>37</v>
      </c>
      <c r="J112" s="17">
        <v>45856</v>
      </c>
      <c r="K112" s="17">
        <v>45861</v>
      </c>
      <c r="L112" s="17">
        <v>45861</v>
      </c>
      <c r="M112" s="18" t="s">
        <v>453</v>
      </c>
      <c r="N112" s="2">
        <v>3</v>
      </c>
      <c r="O112" s="22"/>
      <c r="P112" s="2" t="s">
        <v>54</v>
      </c>
      <c r="Q112" s="2" t="s">
        <v>149</v>
      </c>
      <c r="R112" s="20" t="s">
        <v>447</v>
      </c>
      <c r="S112" s="14" t="s">
        <v>30</v>
      </c>
    </row>
    <row r="113" spans="1:18" ht="120" x14ac:dyDescent="0.25">
      <c r="A113" s="46">
        <f t="shared" si="2"/>
        <v>100</v>
      </c>
      <c r="B113" s="2" t="s">
        <v>19</v>
      </c>
      <c r="C113" s="8" t="s">
        <v>20</v>
      </c>
      <c r="D113" s="16" t="s">
        <v>465</v>
      </c>
      <c r="E113" s="2" t="s">
        <v>429</v>
      </c>
      <c r="F113" s="2" t="s">
        <v>23</v>
      </c>
      <c r="G113" s="29" t="s">
        <v>466</v>
      </c>
      <c r="H113" s="29" t="s">
        <v>467</v>
      </c>
      <c r="I113" s="17" t="s">
        <v>19</v>
      </c>
      <c r="J113" s="17">
        <v>45859</v>
      </c>
      <c r="K113" s="17">
        <v>45862</v>
      </c>
      <c r="L113" s="17">
        <v>45866</v>
      </c>
      <c r="M113" s="18" t="s">
        <v>453</v>
      </c>
      <c r="N113" s="2">
        <v>0</v>
      </c>
      <c r="O113" s="22"/>
      <c r="P113" s="2" t="s">
        <v>95</v>
      </c>
      <c r="Q113" s="2" t="s">
        <v>96</v>
      </c>
      <c r="R113" s="20" t="s">
        <v>468</v>
      </c>
    </row>
    <row r="114" spans="1:18" ht="360.75" customHeight="1" x14ac:dyDescent="0.25">
      <c r="A114" s="46">
        <f t="shared" si="2"/>
        <v>101</v>
      </c>
      <c r="B114" s="2" t="s">
        <v>19</v>
      </c>
      <c r="C114" s="8" t="s">
        <v>20</v>
      </c>
      <c r="D114" s="16" t="s">
        <v>465</v>
      </c>
      <c r="E114" s="2" t="s">
        <v>57</v>
      </c>
      <c r="F114" s="2" t="s">
        <v>23</v>
      </c>
      <c r="G114" s="29" t="s">
        <v>469</v>
      </c>
      <c r="H114" s="29" t="s">
        <v>470</v>
      </c>
      <c r="I114" s="17" t="s">
        <v>19</v>
      </c>
      <c r="J114" s="17">
        <v>45859</v>
      </c>
      <c r="K114" s="17">
        <v>45862</v>
      </c>
      <c r="L114" s="17">
        <v>45862</v>
      </c>
      <c r="M114" s="18" t="s">
        <v>453</v>
      </c>
      <c r="N114" s="2">
        <v>0</v>
      </c>
      <c r="O114" s="2"/>
      <c r="P114" s="2" t="s">
        <v>95</v>
      </c>
      <c r="Q114" s="2" t="s">
        <v>96</v>
      </c>
      <c r="R114" s="20" t="s">
        <v>170</v>
      </c>
    </row>
    <row r="115" spans="1:18" ht="409.5" x14ac:dyDescent="0.25">
      <c r="A115" s="46">
        <f t="shared" si="2"/>
        <v>102</v>
      </c>
      <c r="B115" s="2" t="s">
        <v>19</v>
      </c>
      <c r="C115" s="8" t="s">
        <v>20</v>
      </c>
      <c r="D115" s="16" t="s">
        <v>465</v>
      </c>
      <c r="E115" s="2" t="s">
        <v>471</v>
      </c>
      <c r="F115" s="2" t="s">
        <v>23</v>
      </c>
      <c r="G115" s="29" t="s">
        <v>472</v>
      </c>
      <c r="H115" s="29" t="s">
        <v>473</v>
      </c>
      <c r="I115" s="17" t="s">
        <v>19</v>
      </c>
      <c r="J115" s="17">
        <v>45859</v>
      </c>
      <c r="K115" s="17">
        <v>45862</v>
      </c>
      <c r="L115" s="17">
        <v>45862</v>
      </c>
      <c r="M115" s="18" t="s">
        <v>453</v>
      </c>
      <c r="N115" s="2">
        <v>0</v>
      </c>
      <c r="O115" s="22"/>
      <c r="P115" s="2" t="s">
        <v>95</v>
      </c>
      <c r="Q115" s="2" t="s">
        <v>96</v>
      </c>
      <c r="R115" s="20" t="s">
        <v>170</v>
      </c>
    </row>
    <row r="116" spans="1:18" ht="144" x14ac:dyDescent="0.25">
      <c r="A116" s="46">
        <f t="shared" si="2"/>
        <v>103</v>
      </c>
      <c r="B116" s="2" t="s">
        <v>19</v>
      </c>
      <c r="C116" s="8" t="s">
        <v>20</v>
      </c>
      <c r="D116" s="16" t="s">
        <v>465</v>
      </c>
      <c r="E116" s="2" t="s">
        <v>474</v>
      </c>
      <c r="F116" s="2" t="s">
        <v>23</v>
      </c>
      <c r="G116" s="29" t="s">
        <v>475</v>
      </c>
      <c r="H116" s="29" t="s">
        <v>476</v>
      </c>
      <c r="I116" s="17" t="s">
        <v>19</v>
      </c>
      <c r="J116" s="17">
        <v>45859</v>
      </c>
      <c r="K116" s="17">
        <v>45862</v>
      </c>
      <c r="L116" s="17">
        <v>45862</v>
      </c>
      <c r="M116" s="18" t="s">
        <v>453</v>
      </c>
      <c r="N116" s="2">
        <v>0</v>
      </c>
      <c r="O116" s="22"/>
      <c r="P116" s="2" t="s">
        <v>95</v>
      </c>
      <c r="Q116" s="2" t="s">
        <v>96</v>
      </c>
      <c r="R116" s="20" t="s">
        <v>170</v>
      </c>
    </row>
    <row r="117" spans="1:18" ht="409.5" x14ac:dyDescent="0.25">
      <c r="A117" s="46">
        <f t="shared" si="2"/>
        <v>104</v>
      </c>
      <c r="B117" s="2" t="s">
        <v>19</v>
      </c>
      <c r="C117" s="8" t="s">
        <v>20</v>
      </c>
      <c r="D117" s="16" t="s">
        <v>465</v>
      </c>
      <c r="E117" s="2" t="s">
        <v>70</v>
      </c>
      <c r="F117" s="2" t="s">
        <v>23</v>
      </c>
      <c r="G117" s="29" t="s">
        <v>477</v>
      </c>
      <c r="H117" s="29" t="s">
        <v>478</v>
      </c>
      <c r="I117" s="17" t="s">
        <v>19</v>
      </c>
      <c r="J117" s="17">
        <v>45859</v>
      </c>
      <c r="K117" s="17">
        <v>45862</v>
      </c>
      <c r="L117" s="17">
        <v>45863</v>
      </c>
      <c r="M117" s="18" t="s">
        <v>453</v>
      </c>
      <c r="N117" s="2">
        <v>0</v>
      </c>
      <c r="O117" s="22"/>
      <c r="P117" s="2" t="s">
        <v>54</v>
      </c>
      <c r="Q117" s="2" t="s">
        <v>360</v>
      </c>
      <c r="R117" s="20" t="s">
        <v>454</v>
      </c>
    </row>
    <row r="118" spans="1:18" ht="204" x14ac:dyDescent="0.25">
      <c r="A118" s="46">
        <f t="shared" si="2"/>
        <v>105</v>
      </c>
      <c r="B118" s="2" t="s">
        <v>19</v>
      </c>
      <c r="C118" s="8" t="s">
        <v>20</v>
      </c>
      <c r="D118" s="16" t="s">
        <v>465</v>
      </c>
      <c r="E118" s="2" t="s">
        <v>479</v>
      </c>
      <c r="F118" s="2" t="s">
        <v>23</v>
      </c>
      <c r="G118" s="29" t="s">
        <v>480</v>
      </c>
      <c r="H118" s="29" t="s">
        <v>481</v>
      </c>
      <c r="I118" s="17" t="s">
        <v>19</v>
      </c>
      <c r="J118" s="17">
        <v>45859</v>
      </c>
      <c r="K118" s="17">
        <v>45862</v>
      </c>
      <c r="L118" s="17">
        <v>45862</v>
      </c>
      <c r="M118" s="18" t="s">
        <v>453</v>
      </c>
      <c r="N118" s="2">
        <v>0</v>
      </c>
      <c r="O118" s="22"/>
      <c r="P118" s="2" t="s">
        <v>54</v>
      </c>
      <c r="Q118" s="2" t="s">
        <v>360</v>
      </c>
      <c r="R118" s="20" t="s">
        <v>454</v>
      </c>
    </row>
    <row r="119" spans="1:18" ht="409.5" x14ac:dyDescent="0.25">
      <c r="A119" s="46">
        <f t="shared" si="2"/>
        <v>106</v>
      </c>
      <c r="B119" s="2" t="s">
        <v>19</v>
      </c>
      <c r="C119" s="8" t="s">
        <v>20</v>
      </c>
      <c r="D119" s="16" t="s">
        <v>465</v>
      </c>
      <c r="E119" s="2" t="s">
        <v>482</v>
      </c>
      <c r="F119" s="2" t="s">
        <v>23</v>
      </c>
      <c r="G119" s="29" t="s">
        <v>483</v>
      </c>
      <c r="H119" s="29" t="s">
        <v>484</v>
      </c>
      <c r="I119" s="17" t="s">
        <v>19</v>
      </c>
      <c r="J119" s="17">
        <v>45859</v>
      </c>
      <c r="K119" s="17">
        <v>45862</v>
      </c>
      <c r="L119" s="17">
        <v>45862</v>
      </c>
      <c r="M119" s="18" t="s">
        <v>453</v>
      </c>
      <c r="N119" s="2">
        <v>0</v>
      </c>
      <c r="O119" s="22"/>
      <c r="P119" s="2" t="s">
        <v>95</v>
      </c>
      <c r="Q119" s="2" t="s">
        <v>29</v>
      </c>
      <c r="R119" s="20"/>
    </row>
    <row r="120" spans="1:18" ht="105" customHeight="1" x14ac:dyDescent="0.25">
      <c r="A120" s="46">
        <f t="shared" si="2"/>
        <v>107</v>
      </c>
      <c r="B120" s="2" t="s">
        <v>19</v>
      </c>
      <c r="C120" s="8" t="s">
        <v>20</v>
      </c>
      <c r="D120" s="16" t="s">
        <v>465</v>
      </c>
      <c r="E120" s="2" t="s">
        <v>485</v>
      </c>
      <c r="F120" s="2" t="s">
        <v>23</v>
      </c>
      <c r="G120" s="29" t="s">
        <v>486</v>
      </c>
      <c r="H120" s="29" t="s">
        <v>487</v>
      </c>
      <c r="I120" s="17" t="s">
        <v>19</v>
      </c>
      <c r="J120" s="17">
        <v>45859</v>
      </c>
      <c r="K120" s="17">
        <v>45862</v>
      </c>
      <c r="L120" s="17">
        <v>45862</v>
      </c>
      <c r="M120" s="18" t="s">
        <v>453</v>
      </c>
      <c r="N120" s="2">
        <v>0</v>
      </c>
      <c r="O120" s="22"/>
      <c r="P120" s="2" t="s">
        <v>95</v>
      </c>
      <c r="Q120" s="2" t="s">
        <v>96</v>
      </c>
      <c r="R120" s="20" t="s">
        <v>174</v>
      </c>
    </row>
    <row r="121" spans="1:18" ht="252" x14ac:dyDescent="0.25">
      <c r="A121" s="46">
        <f t="shared" si="2"/>
        <v>108</v>
      </c>
      <c r="B121" s="2" t="s">
        <v>19</v>
      </c>
      <c r="C121" s="8" t="s">
        <v>20</v>
      </c>
      <c r="D121" s="16" t="s">
        <v>465</v>
      </c>
      <c r="E121" s="2" t="s">
        <v>488</v>
      </c>
      <c r="F121" s="2" t="s">
        <v>23</v>
      </c>
      <c r="G121" s="29" t="s">
        <v>489</v>
      </c>
      <c r="H121" s="29" t="s">
        <v>490</v>
      </c>
      <c r="I121" s="17" t="s">
        <v>19</v>
      </c>
      <c r="J121" s="17">
        <v>45859</v>
      </c>
      <c r="K121" s="17">
        <v>45862</v>
      </c>
      <c r="L121" s="17">
        <v>45863</v>
      </c>
      <c r="M121" s="18" t="s">
        <v>453</v>
      </c>
      <c r="N121" s="2">
        <v>0</v>
      </c>
      <c r="O121" s="22"/>
      <c r="P121" s="2" t="s">
        <v>95</v>
      </c>
      <c r="Q121" s="2" t="s">
        <v>96</v>
      </c>
      <c r="R121" s="20" t="s">
        <v>357</v>
      </c>
    </row>
    <row r="122" spans="1:18" ht="72" x14ac:dyDescent="0.25">
      <c r="A122" s="46">
        <f t="shared" si="2"/>
        <v>109</v>
      </c>
      <c r="B122" s="42" t="s">
        <v>31</v>
      </c>
      <c r="C122" s="8" t="s">
        <v>491</v>
      </c>
      <c r="D122" s="2" t="s">
        <v>492</v>
      </c>
      <c r="E122" s="8" t="s">
        <v>34</v>
      </c>
      <c r="F122" s="2" t="s">
        <v>23</v>
      </c>
      <c r="G122" s="29" t="s">
        <v>493</v>
      </c>
      <c r="H122" s="29" t="s">
        <v>494</v>
      </c>
      <c r="I122" s="17" t="s">
        <v>37</v>
      </c>
      <c r="J122" s="17">
        <v>45863</v>
      </c>
      <c r="K122" s="17">
        <v>45868</v>
      </c>
      <c r="L122" s="17">
        <v>45868</v>
      </c>
      <c r="M122" s="21" t="s">
        <v>495</v>
      </c>
      <c r="N122" s="2">
        <v>0</v>
      </c>
      <c r="O122" s="2"/>
      <c r="P122" s="2" t="s">
        <v>95</v>
      </c>
      <c r="Q122" s="2" t="s">
        <v>29</v>
      </c>
      <c r="R122" s="20"/>
    </row>
    <row r="123" spans="1:18" ht="396" x14ac:dyDescent="0.25">
      <c r="A123" s="46">
        <f t="shared" si="2"/>
        <v>110</v>
      </c>
      <c r="B123" s="42" t="s">
        <v>31</v>
      </c>
      <c r="C123" s="8" t="s">
        <v>442</v>
      </c>
      <c r="D123" s="2" t="s">
        <v>443</v>
      </c>
      <c r="E123" s="8" t="s">
        <v>496</v>
      </c>
      <c r="F123" s="2" t="s">
        <v>23</v>
      </c>
      <c r="G123" s="29" t="s">
        <v>497</v>
      </c>
      <c r="H123" s="29" t="s">
        <v>498</v>
      </c>
      <c r="I123" s="17" t="s">
        <v>37</v>
      </c>
      <c r="J123" s="17">
        <v>45856</v>
      </c>
      <c r="K123" s="17">
        <v>45868</v>
      </c>
      <c r="L123" s="17">
        <v>45875</v>
      </c>
      <c r="M123" s="18" t="s">
        <v>499</v>
      </c>
      <c r="N123" s="2">
        <v>0</v>
      </c>
      <c r="O123" s="22"/>
      <c r="P123" s="2" t="s">
        <v>54</v>
      </c>
      <c r="Q123" s="2" t="s">
        <v>149</v>
      </c>
      <c r="R123" s="20" t="s">
        <v>447</v>
      </c>
    </row>
    <row r="124" spans="1:18" ht="312" x14ac:dyDescent="0.25">
      <c r="A124" s="46">
        <f t="shared" si="2"/>
        <v>111</v>
      </c>
      <c r="B124" s="2" t="s">
        <v>19</v>
      </c>
      <c r="C124" s="8" t="s">
        <v>120</v>
      </c>
      <c r="D124" s="16" t="s">
        <v>500</v>
      </c>
      <c r="E124" s="8" t="s">
        <v>57</v>
      </c>
      <c r="F124" s="2" t="s">
        <v>23</v>
      </c>
      <c r="G124" s="29" t="s">
        <v>501</v>
      </c>
      <c r="H124" s="29" t="s">
        <v>502</v>
      </c>
      <c r="I124" s="17" t="s">
        <v>19</v>
      </c>
      <c r="J124" s="17">
        <v>45873</v>
      </c>
      <c r="K124" s="17">
        <v>45877</v>
      </c>
      <c r="L124" s="17">
        <v>45877</v>
      </c>
      <c r="M124" s="18" t="s">
        <v>503</v>
      </c>
      <c r="N124" s="2">
        <v>0</v>
      </c>
      <c r="O124" s="22"/>
      <c r="P124" s="2" t="s">
        <v>95</v>
      </c>
      <c r="Q124" s="2" t="s">
        <v>96</v>
      </c>
      <c r="R124" s="20" t="s">
        <v>97</v>
      </c>
    </row>
    <row r="125" spans="1:18" ht="36" x14ac:dyDescent="0.25">
      <c r="A125" s="46">
        <f t="shared" si="2"/>
        <v>112</v>
      </c>
      <c r="B125" s="2" t="s">
        <v>19</v>
      </c>
      <c r="C125" s="8" t="s">
        <v>120</v>
      </c>
      <c r="D125" s="16" t="s">
        <v>500</v>
      </c>
      <c r="E125" s="8" t="s">
        <v>330</v>
      </c>
      <c r="F125" s="2" t="s">
        <v>23</v>
      </c>
      <c r="G125" s="29" t="s">
        <v>504</v>
      </c>
      <c r="H125" s="28" t="s">
        <v>505</v>
      </c>
      <c r="I125" s="17" t="s">
        <v>19</v>
      </c>
      <c r="J125" s="17">
        <v>45873</v>
      </c>
      <c r="K125" s="17">
        <v>45877</v>
      </c>
      <c r="L125" s="17">
        <v>45877</v>
      </c>
      <c r="M125" s="18" t="s">
        <v>503</v>
      </c>
      <c r="N125" s="2">
        <v>0</v>
      </c>
      <c r="O125" s="22"/>
      <c r="P125" s="2" t="s">
        <v>95</v>
      </c>
      <c r="Q125" s="2" t="s">
        <v>29</v>
      </c>
      <c r="R125" s="20"/>
    </row>
    <row r="126" spans="1:18" ht="108" x14ac:dyDescent="0.25">
      <c r="A126" s="46">
        <f t="shared" si="2"/>
        <v>113</v>
      </c>
      <c r="B126" s="2" t="s">
        <v>19</v>
      </c>
      <c r="C126" s="8" t="s">
        <v>120</v>
      </c>
      <c r="D126" s="16" t="s">
        <v>500</v>
      </c>
      <c r="E126" s="8" t="s">
        <v>333</v>
      </c>
      <c r="F126" s="2" t="s">
        <v>23</v>
      </c>
      <c r="G126" s="29" t="s">
        <v>506</v>
      </c>
      <c r="H126" s="29" t="s">
        <v>507</v>
      </c>
      <c r="I126" s="17" t="s">
        <v>19</v>
      </c>
      <c r="J126" s="17">
        <v>45873</v>
      </c>
      <c r="K126" s="17">
        <v>45877</v>
      </c>
      <c r="L126" s="17">
        <v>45877</v>
      </c>
      <c r="M126" s="18" t="s">
        <v>503</v>
      </c>
      <c r="N126" s="2">
        <v>0</v>
      </c>
      <c r="O126" s="22"/>
      <c r="P126" s="2" t="s">
        <v>95</v>
      </c>
      <c r="Q126" s="2" t="s">
        <v>96</v>
      </c>
      <c r="R126" s="20" t="s">
        <v>97</v>
      </c>
    </row>
    <row r="127" spans="1:18" ht="36" x14ac:dyDescent="0.25">
      <c r="A127" s="46">
        <f t="shared" si="2"/>
        <v>114</v>
      </c>
      <c r="B127" s="2" t="s">
        <v>19</v>
      </c>
      <c r="C127" s="2" t="s">
        <v>120</v>
      </c>
      <c r="D127" s="16" t="s">
        <v>500</v>
      </c>
      <c r="E127" s="2" t="s">
        <v>337</v>
      </c>
      <c r="F127" s="8" t="s">
        <v>23</v>
      </c>
      <c r="G127" s="51" t="s">
        <v>508</v>
      </c>
      <c r="H127" s="29" t="s">
        <v>509</v>
      </c>
      <c r="I127" s="17" t="s">
        <v>19</v>
      </c>
      <c r="J127" s="17">
        <v>45873</v>
      </c>
      <c r="K127" s="17">
        <v>45877</v>
      </c>
      <c r="L127" s="17">
        <v>45877</v>
      </c>
      <c r="M127" s="18" t="s">
        <v>503</v>
      </c>
      <c r="N127" s="2">
        <v>1</v>
      </c>
      <c r="O127" s="22"/>
      <c r="P127" s="2" t="s">
        <v>95</v>
      </c>
      <c r="Q127" s="2" t="s">
        <v>29</v>
      </c>
      <c r="R127" s="20"/>
    </row>
    <row r="128" spans="1:18" ht="48" x14ac:dyDescent="0.25">
      <c r="A128" s="46">
        <f t="shared" si="2"/>
        <v>115</v>
      </c>
      <c r="B128" s="2" t="s">
        <v>19</v>
      </c>
      <c r="C128" s="2" t="s">
        <v>120</v>
      </c>
      <c r="D128" s="16" t="s">
        <v>500</v>
      </c>
      <c r="E128" s="2" t="s">
        <v>479</v>
      </c>
      <c r="F128" s="8" t="s">
        <v>23</v>
      </c>
      <c r="G128" s="29" t="s">
        <v>510</v>
      </c>
      <c r="H128" s="29" t="s">
        <v>511</v>
      </c>
      <c r="I128" s="17" t="s">
        <v>19</v>
      </c>
      <c r="J128" s="17">
        <v>45873</v>
      </c>
      <c r="K128" s="17">
        <v>45877</v>
      </c>
      <c r="L128" s="17">
        <v>45877</v>
      </c>
      <c r="M128" s="18" t="s">
        <v>503</v>
      </c>
      <c r="N128" s="2">
        <v>1</v>
      </c>
      <c r="O128" s="22"/>
      <c r="P128" s="2" t="s">
        <v>95</v>
      </c>
      <c r="Q128" s="2" t="s">
        <v>96</v>
      </c>
      <c r="R128" s="20" t="s">
        <v>97</v>
      </c>
    </row>
    <row r="129" spans="1:18" ht="24" x14ac:dyDescent="0.25">
      <c r="A129" s="46">
        <f t="shared" si="2"/>
        <v>116</v>
      </c>
      <c r="B129" s="2" t="s">
        <v>19</v>
      </c>
      <c r="C129" s="2" t="s">
        <v>120</v>
      </c>
      <c r="D129" s="16" t="s">
        <v>500</v>
      </c>
      <c r="E129" s="8" t="s">
        <v>22</v>
      </c>
      <c r="F129" s="2" t="s">
        <v>23</v>
      </c>
      <c r="G129" s="29" t="s">
        <v>512</v>
      </c>
      <c r="H129" s="29" t="s">
        <v>513</v>
      </c>
      <c r="I129" s="17" t="s">
        <v>19</v>
      </c>
      <c r="J129" s="17">
        <v>45873</v>
      </c>
      <c r="K129" s="17">
        <v>45877</v>
      </c>
      <c r="L129" s="17">
        <v>45882</v>
      </c>
      <c r="M129" s="18" t="s">
        <v>503</v>
      </c>
      <c r="N129" s="2">
        <v>1</v>
      </c>
      <c r="O129" s="22"/>
      <c r="P129" s="2" t="s">
        <v>95</v>
      </c>
      <c r="Q129" s="2" t="s">
        <v>29</v>
      </c>
      <c r="R129" s="20"/>
    </row>
    <row r="130" spans="1:18" ht="24" x14ac:dyDescent="0.25">
      <c r="A130" s="46">
        <f t="shared" si="2"/>
        <v>117</v>
      </c>
      <c r="B130" s="2" t="s">
        <v>19</v>
      </c>
      <c r="C130" s="2" t="s">
        <v>120</v>
      </c>
      <c r="D130" s="16" t="s">
        <v>500</v>
      </c>
      <c r="E130" s="2" t="s">
        <v>514</v>
      </c>
      <c r="F130" s="8" t="s">
        <v>23</v>
      </c>
      <c r="G130" s="29" t="s">
        <v>515</v>
      </c>
      <c r="H130" s="29" t="s">
        <v>513</v>
      </c>
      <c r="I130" s="17" t="s">
        <v>19</v>
      </c>
      <c r="J130" s="17">
        <v>45873</v>
      </c>
      <c r="K130" s="17">
        <v>45877</v>
      </c>
      <c r="L130" s="17">
        <v>45884</v>
      </c>
      <c r="M130" s="18" t="s">
        <v>503</v>
      </c>
      <c r="N130" s="2">
        <v>1</v>
      </c>
      <c r="O130" s="2"/>
      <c r="P130" s="2" t="s">
        <v>95</v>
      </c>
      <c r="Q130" s="2" t="s">
        <v>29</v>
      </c>
      <c r="R130" s="20"/>
    </row>
    <row r="131" spans="1:18" ht="204" x14ac:dyDescent="0.25">
      <c r="A131" s="46">
        <f t="shared" si="2"/>
        <v>118</v>
      </c>
      <c r="B131" s="2" t="s">
        <v>31</v>
      </c>
      <c r="C131" s="8" t="s">
        <v>516</v>
      </c>
      <c r="D131" s="16" t="s">
        <v>517</v>
      </c>
      <c r="E131" s="2" t="s">
        <v>34</v>
      </c>
      <c r="F131" s="8" t="s">
        <v>23</v>
      </c>
      <c r="G131" s="29" t="s">
        <v>518</v>
      </c>
      <c r="H131" s="29" t="s">
        <v>519</v>
      </c>
      <c r="I131" s="2" t="s">
        <v>37</v>
      </c>
      <c r="J131" s="17">
        <v>45881</v>
      </c>
      <c r="K131" s="17">
        <v>45884</v>
      </c>
      <c r="L131" s="17">
        <v>45884</v>
      </c>
      <c r="M131" s="53" t="s">
        <v>520</v>
      </c>
      <c r="N131" s="2">
        <v>0</v>
      </c>
      <c r="O131" s="22"/>
      <c r="P131" s="2" t="s">
        <v>95</v>
      </c>
      <c r="Q131" s="2" t="s">
        <v>29</v>
      </c>
      <c r="R131" s="20"/>
    </row>
    <row r="132" spans="1:18" ht="409.5" x14ac:dyDescent="0.25">
      <c r="A132" s="46">
        <f t="shared" si="2"/>
        <v>119</v>
      </c>
      <c r="B132" s="2" t="s">
        <v>19</v>
      </c>
      <c r="C132" s="8" t="s">
        <v>237</v>
      </c>
      <c r="D132" s="16" t="s">
        <v>526</v>
      </c>
      <c r="E132" s="8" t="s">
        <v>122</v>
      </c>
      <c r="F132" s="2" t="s">
        <v>23</v>
      </c>
      <c r="G132" s="29" t="s">
        <v>524</v>
      </c>
      <c r="H132" s="29" t="s">
        <v>525</v>
      </c>
      <c r="I132" s="17" t="s">
        <v>19</v>
      </c>
      <c r="J132" s="17">
        <v>45894</v>
      </c>
      <c r="K132" s="17">
        <v>45897</v>
      </c>
      <c r="L132" s="17">
        <v>45897</v>
      </c>
      <c r="M132" s="18" t="s">
        <v>527</v>
      </c>
      <c r="N132" s="2">
        <v>1</v>
      </c>
      <c r="O132" s="22"/>
      <c r="P132" s="2" t="s">
        <v>95</v>
      </c>
      <c r="Q132" s="2" t="s">
        <v>96</v>
      </c>
      <c r="R132" s="20" t="s">
        <v>174</v>
      </c>
    </row>
    <row r="133" spans="1:18" x14ac:dyDescent="0.25">
      <c r="A133" s="46">
        <f t="shared" si="2"/>
        <v>120</v>
      </c>
      <c r="B133" s="2"/>
      <c r="C133" s="16"/>
      <c r="D133" s="16"/>
      <c r="E133" s="2"/>
      <c r="F133" s="8"/>
      <c r="G133" s="51"/>
      <c r="H133" s="29"/>
      <c r="I133" s="2"/>
      <c r="J133" s="17"/>
      <c r="K133" s="17"/>
      <c r="L133" s="17"/>
      <c r="M133" s="18"/>
      <c r="N133" s="2"/>
      <c r="O133" s="22"/>
      <c r="P133" s="2"/>
      <c r="Q133" s="2"/>
      <c r="R133" s="20"/>
    </row>
    <row r="134" spans="1:18" x14ac:dyDescent="0.25">
      <c r="A134" s="46">
        <f t="shared" si="2"/>
        <v>121</v>
      </c>
      <c r="B134" s="2"/>
      <c r="C134" s="16"/>
      <c r="D134" s="16"/>
      <c r="E134" s="2"/>
      <c r="F134" s="8"/>
      <c r="G134" s="51"/>
      <c r="H134" s="29"/>
      <c r="I134" s="2"/>
      <c r="J134" s="17"/>
      <c r="K134" s="17"/>
      <c r="L134" s="17"/>
      <c r="M134" s="18"/>
      <c r="N134" s="2"/>
      <c r="O134" s="22"/>
      <c r="P134" s="2"/>
      <c r="Q134" s="2"/>
      <c r="R134" s="20"/>
    </row>
    <row r="135" spans="1:18" x14ac:dyDescent="0.25">
      <c r="A135" s="46">
        <f t="shared" si="2"/>
        <v>122</v>
      </c>
      <c r="B135" s="2"/>
      <c r="C135" s="16"/>
      <c r="D135" s="16"/>
      <c r="E135" s="2"/>
      <c r="F135" s="8"/>
      <c r="G135" s="29"/>
      <c r="H135" s="29"/>
      <c r="I135" s="2"/>
      <c r="J135" s="17"/>
      <c r="K135" s="17"/>
      <c r="L135" s="17"/>
      <c r="M135" s="18"/>
      <c r="N135" s="2"/>
      <c r="O135" s="22"/>
      <c r="P135" s="2"/>
      <c r="Q135" s="2"/>
      <c r="R135" s="20"/>
    </row>
    <row r="136" spans="1:18" x14ac:dyDescent="0.25">
      <c r="A136" s="46">
        <f t="shared" si="2"/>
        <v>123</v>
      </c>
      <c r="B136" s="2"/>
      <c r="C136" s="16"/>
      <c r="D136" s="16"/>
      <c r="E136" s="2"/>
      <c r="F136" s="8"/>
      <c r="G136" s="29"/>
      <c r="H136" s="29"/>
      <c r="I136" s="2"/>
      <c r="J136" s="17"/>
      <c r="K136" s="17"/>
      <c r="L136" s="17"/>
      <c r="M136" s="18"/>
      <c r="N136" s="2"/>
      <c r="O136" s="22"/>
      <c r="P136" s="2"/>
      <c r="Q136" s="2"/>
      <c r="R136" s="20"/>
    </row>
    <row r="137" spans="1:18" x14ac:dyDescent="0.25">
      <c r="A137" s="46">
        <f t="shared" si="2"/>
        <v>124</v>
      </c>
      <c r="B137" s="2"/>
      <c r="C137" s="16"/>
      <c r="D137" s="16"/>
      <c r="E137" s="2"/>
      <c r="F137" s="8"/>
      <c r="G137" s="29"/>
      <c r="H137" s="29"/>
      <c r="I137" s="2"/>
      <c r="J137" s="17"/>
      <c r="K137" s="17"/>
      <c r="L137" s="17"/>
      <c r="M137" s="18"/>
      <c r="N137" s="2"/>
      <c r="O137" s="22"/>
      <c r="P137" s="2"/>
      <c r="Q137" s="2"/>
      <c r="R137" s="20"/>
    </row>
    <row r="138" spans="1:18" x14ac:dyDescent="0.25">
      <c r="A138" s="46">
        <f t="shared" si="2"/>
        <v>125</v>
      </c>
      <c r="B138" s="2"/>
      <c r="C138" s="16"/>
      <c r="D138" s="16"/>
      <c r="E138" s="2"/>
      <c r="F138" s="8"/>
      <c r="G138" s="29"/>
      <c r="H138" s="29"/>
      <c r="I138" s="2"/>
      <c r="J138" s="17"/>
      <c r="K138" s="17"/>
      <c r="L138" s="17"/>
      <c r="M138" s="21"/>
      <c r="N138" s="2"/>
      <c r="O138" s="2"/>
      <c r="P138" s="2"/>
      <c r="Q138" s="2"/>
      <c r="R138" s="20"/>
    </row>
    <row r="139" spans="1:18" x14ac:dyDescent="0.25">
      <c r="A139" s="46">
        <f t="shared" si="2"/>
        <v>126</v>
      </c>
      <c r="B139" s="2"/>
      <c r="C139" s="16"/>
      <c r="D139" s="16"/>
      <c r="E139" s="2"/>
      <c r="F139" s="8"/>
      <c r="G139" s="29"/>
      <c r="H139" s="29"/>
      <c r="I139" s="2"/>
      <c r="J139" s="17"/>
      <c r="K139" s="17"/>
      <c r="L139" s="17"/>
      <c r="M139" s="18"/>
      <c r="N139" s="2"/>
      <c r="O139" s="22"/>
      <c r="P139" s="2"/>
      <c r="Q139" s="2"/>
      <c r="R139" s="20"/>
    </row>
    <row r="140" spans="1:18" x14ac:dyDescent="0.25">
      <c r="A140" s="46">
        <f t="shared" si="2"/>
        <v>127</v>
      </c>
      <c r="B140" s="2"/>
      <c r="C140" s="16"/>
      <c r="D140" s="16"/>
      <c r="E140" s="2"/>
      <c r="F140" s="8"/>
      <c r="G140" s="29"/>
      <c r="H140" s="29"/>
      <c r="I140" s="2"/>
      <c r="J140" s="17"/>
      <c r="K140" s="17"/>
      <c r="L140" s="17"/>
      <c r="M140" s="18"/>
      <c r="N140" s="2"/>
      <c r="O140" s="22"/>
      <c r="P140" s="2"/>
      <c r="Q140" s="2"/>
      <c r="R140" s="20"/>
    </row>
    <row r="141" spans="1:18" x14ac:dyDescent="0.25">
      <c r="A141" s="46">
        <f t="shared" si="2"/>
        <v>128</v>
      </c>
      <c r="B141" s="2"/>
      <c r="C141" s="16"/>
      <c r="D141" s="16"/>
      <c r="E141" s="2"/>
      <c r="F141" s="8"/>
      <c r="G141" s="29"/>
      <c r="H141" s="29"/>
      <c r="I141" s="2"/>
      <c r="J141" s="17"/>
      <c r="K141" s="17"/>
      <c r="L141" s="17"/>
      <c r="M141" s="18"/>
      <c r="N141" s="2"/>
      <c r="O141" s="22"/>
      <c r="P141" s="2"/>
      <c r="Q141" s="2"/>
      <c r="R141" s="20"/>
    </row>
    <row r="142" spans="1:18" x14ac:dyDescent="0.25">
      <c r="A142" s="46">
        <f t="shared" si="2"/>
        <v>129</v>
      </c>
      <c r="B142" s="2"/>
      <c r="C142" s="16"/>
      <c r="D142" s="16"/>
      <c r="E142" s="2"/>
      <c r="F142" s="8"/>
      <c r="G142" s="29"/>
      <c r="H142" s="29"/>
      <c r="I142" s="2"/>
      <c r="J142" s="17"/>
      <c r="K142" s="17"/>
      <c r="L142" s="17"/>
      <c r="M142" s="18"/>
      <c r="N142" s="2"/>
      <c r="O142" s="22"/>
      <c r="P142" s="2"/>
      <c r="Q142" s="2"/>
      <c r="R142" s="20"/>
    </row>
    <row r="143" spans="1:18" x14ac:dyDescent="0.25">
      <c r="A143" s="46">
        <f t="shared" si="2"/>
        <v>130</v>
      </c>
      <c r="B143" s="2"/>
      <c r="C143" s="16"/>
      <c r="D143" s="16"/>
      <c r="E143" s="2"/>
      <c r="F143" s="8"/>
      <c r="G143" s="29"/>
      <c r="H143" s="29"/>
      <c r="I143" s="2"/>
      <c r="J143" s="17"/>
      <c r="K143" s="17"/>
      <c r="L143" s="17"/>
      <c r="M143" s="18"/>
      <c r="N143" s="2"/>
      <c r="O143" s="22"/>
      <c r="P143" s="2"/>
      <c r="Q143" s="2"/>
      <c r="R143" s="20"/>
    </row>
    <row r="144" spans="1:18" x14ac:dyDescent="0.25">
      <c r="A144" s="46">
        <f t="shared" si="2"/>
        <v>131</v>
      </c>
      <c r="B144" s="2"/>
      <c r="C144" s="16"/>
      <c r="D144" s="16"/>
      <c r="E144" s="2"/>
      <c r="F144" s="8"/>
      <c r="G144" s="29"/>
      <c r="H144" s="29"/>
      <c r="I144" s="2"/>
      <c r="J144" s="17"/>
      <c r="K144" s="17"/>
      <c r="L144" s="17"/>
      <c r="M144" s="18"/>
      <c r="N144" s="2"/>
      <c r="O144" s="22"/>
      <c r="P144" s="2"/>
      <c r="Q144" s="2"/>
      <c r="R144" s="20"/>
    </row>
    <row r="145" spans="1:18" x14ac:dyDescent="0.25">
      <c r="A145" s="46">
        <f t="shared" si="2"/>
        <v>132</v>
      </c>
      <c r="B145" s="2"/>
      <c r="C145" s="16"/>
      <c r="D145" s="16"/>
      <c r="E145" s="2"/>
      <c r="F145" s="8"/>
      <c r="G145" s="29"/>
      <c r="H145" s="29"/>
      <c r="I145" s="2"/>
      <c r="J145" s="17"/>
      <c r="K145" s="17"/>
      <c r="L145" s="17"/>
      <c r="M145" s="18"/>
      <c r="N145" s="2"/>
      <c r="O145" s="22"/>
      <c r="P145" s="2"/>
      <c r="Q145" s="2"/>
      <c r="R145" s="20"/>
    </row>
    <row r="146" spans="1:18" x14ac:dyDescent="0.25">
      <c r="A146" s="46">
        <f t="shared" si="2"/>
        <v>133</v>
      </c>
      <c r="B146" s="2"/>
      <c r="C146" s="16"/>
      <c r="D146" s="16"/>
      <c r="E146" s="2"/>
      <c r="F146" s="8"/>
      <c r="G146" s="29"/>
      <c r="H146" s="29"/>
      <c r="I146" s="2"/>
      <c r="J146" s="17"/>
      <c r="K146" s="17"/>
      <c r="L146" s="17"/>
      <c r="M146" s="21"/>
      <c r="N146" s="2"/>
      <c r="O146" s="2"/>
      <c r="P146" s="2"/>
      <c r="Q146" s="2"/>
      <c r="R146" s="20"/>
    </row>
    <row r="147" spans="1:18" x14ac:dyDescent="0.25">
      <c r="A147" s="46">
        <f t="shared" si="2"/>
        <v>134</v>
      </c>
      <c r="B147" s="2"/>
      <c r="C147" s="16"/>
      <c r="D147" s="16"/>
      <c r="E147" s="2"/>
      <c r="F147" s="8"/>
      <c r="G147" s="29"/>
      <c r="H147" s="29"/>
      <c r="I147" s="2"/>
      <c r="J147" s="17"/>
      <c r="K147" s="17"/>
      <c r="L147" s="17"/>
      <c r="M147" s="18"/>
      <c r="N147" s="2"/>
      <c r="O147" s="22"/>
      <c r="P147" s="2"/>
      <c r="Q147" s="2"/>
      <c r="R147" s="20"/>
    </row>
    <row r="148" spans="1:18" x14ac:dyDescent="0.25">
      <c r="A148" s="46">
        <f t="shared" si="2"/>
        <v>135</v>
      </c>
      <c r="B148" s="2"/>
      <c r="C148" s="16"/>
      <c r="D148" s="16"/>
      <c r="E148" s="2"/>
      <c r="F148" s="8"/>
      <c r="G148" s="29"/>
      <c r="H148" s="29"/>
      <c r="I148" s="2"/>
      <c r="J148" s="17"/>
      <c r="K148" s="17"/>
      <c r="L148" s="17"/>
      <c r="M148" s="18"/>
      <c r="N148" s="2"/>
      <c r="O148" s="22"/>
      <c r="P148" s="2"/>
      <c r="Q148" s="2"/>
      <c r="R148" s="20"/>
    </row>
    <row r="149" spans="1:18" x14ac:dyDescent="0.25">
      <c r="A149" s="46">
        <f t="shared" si="2"/>
        <v>136</v>
      </c>
      <c r="B149" s="2"/>
      <c r="C149" s="16"/>
      <c r="D149" s="16"/>
      <c r="E149" s="2"/>
      <c r="F149" s="8"/>
      <c r="G149" s="29"/>
      <c r="H149" s="29"/>
      <c r="I149" s="2"/>
      <c r="J149" s="17"/>
      <c r="K149" s="17"/>
      <c r="L149" s="17"/>
      <c r="M149" s="18"/>
      <c r="N149" s="2"/>
      <c r="O149" s="22"/>
      <c r="P149" s="2"/>
      <c r="Q149" s="2"/>
      <c r="R149" s="20"/>
    </row>
    <row r="150" spans="1:18" x14ac:dyDescent="0.25">
      <c r="A150" s="46">
        <f t="shared" si="2"/>
        <v>137</v>
      </c>
      <c r="B150" s="2"/>
      <c r="C150" s="16"/>
      <c r="D150" s="16"/>
      <c r="E150" s="2"/>
      <c r="F150" s="8"/>
      <c r="G150" s="29"/>
      <c r="H150" s="29"/>
      <c r="I150" s="2"/>
      <c r="J150" s="17"/>
      <c r="K150" s="17"/>
      <c r="L150" s="17"/>
      <c r="M150" s="18"/>
      <c r="N150" s="2"/>
      <c r="O150" s="22"/>
      <c r="P150" s="2"/>
      <c r="Q150" s="2"/>
      <c r="R150" s="20"/>
    </row>
    <row r="151" spans="1:18" x14ac:dyDescent="0.25">
      <c r="A151" s="46">
        <f t="shared" si="2"/>
        <v>138</v>
      </c>
      <c r="B151" s="2"/>
      <c r="C151" s="16"/>
      <c r="D151" s="16"/>
      <c r="E151" s="2"/>
      <c r="F151" s="8"/>
      <c r="G151" s="29"/>
      <c r="H151" s="29"/>
      <c r="I151" s="2"/>
      <c r="J151" s="17"/>
      <c r="K151" s="17"/>
      <c r="L151" s="17"/>
      <c r="M151" s="18"/>
      <c r="N151" s="2"/>
      <c r="O151" s="22"/>
      <c r="P151" s="2"/>
      <c r="Q151" s="2"/>
      <c r="R151" s="20"/>
    </row>
    <row r="152" spans="1:18" x14ac:dyDescent="0.25">
      <c r="A152" s="46">
        <f t="shared" si="2"/>
        <v>139</v>
      </c>
      <c r="B152" s="2"/>
      <c r="C152" s="16"/>
      <c r="D152" s="16"/>
      <c r="E152" s="2"/>
      <c r="F152" s="8"/>
      <c r="G152" s="29"/>
      <c r="H152" s="29"/>
      <c r="I152" s="2"/>
      <c r="J152" s="17"/>
      <c r="K152" s="17"/>
      <c r="L152" s="17"/>
      <c r="M152" s="18"/>
      <c r="N152" s="2"/>
      <c r="O152" s="22"/>
      <c r="P152" s="2"/>
      <c r="Q152" s="2"/>
      <c r="R152" s="20"/>
    </row>
    <row r="153" spans="1:18" x14ac:dyDescent="0.25">
      <c r="A153" s="46">
        <f t="shared" si="2"/>
        <v>140</v>
      </c>
      <c r="B153" s="2"/>
      <c r="C153" s="16"/>
      <c r="D153" s="16"/>
      <c r="E153" s="2"/>
      <c r="F153" s="8"/>
      <c r="G153" s="29"/>
      <c r="H153" s="29"/>
      <c r="I153" s="2"/>
      <c r="J153" s="17"/>
      <c r="K153" s="17"/>
      <c r="L153" s="17"/>
      <c r="M153" s="18"/>
      <c r="N153" s="2"/>
      <c r="O153" s="22"/>
      <c r="P153" s="2"/>
      <c r="Q153" s="2"/>
      <c r="R153" s="20"/>
    </row>
    <row r="154" spans="1:18" x14ac:dyDescent="0.25">
      <c r="A154" s="46">
        <f t="shared" si="2"/>
        <v>141</v>
      </c>
      <c r="B154" s="2"/>
      <c r="C154" s="16"/>
      <c r="D154" s="16"/>
      <c r="E154" s="2"/>
      <c r="F154" s="8"/>
      <c r="G154" s="29"/>
      <c r="H154" s="29"/>
      <c r="I154" s="2"/>
      <c r="J154" s="17"/>
      <c r="K154" s="17"/>
      <c r="L154" s="17"/>
      <c r="M154" s="21"/>
      <c r="N154" s="2"/>
      <c r="O154" s="2"/>
      <c r="P154" s="2"/>
      <c r="Q154" s="2"/>
      <c r="R154" s="20"/>
    </row>
    <row r="155" spans="1:18" x14ac:dyDescent="0.25">
      <c r="A155" s="46">
        <f t="shared" si="2"/>
        <v>142</v>
      </c>
      <c r="B155" s="2"/>
      <c r="C155" s="16"/>
      <c r="D155" s="16"/>
      <c r="E155" s="2"/>
      <c r="F155" s="8"/>
      <c r="G155" s="29"/>
      <c r="H155" s="29"/>
      <c r="I155" s="2"/>
      <c r="J155" s="17"/>
      <c r="K155" s="17"/>
      <c r="L155" s="17"/>
      <c r="M155" s="18"/>
      <c r="N155" s="2"/>
      <c r="O155" s="22"/>
      <c r="P155" s="2"/>
      <c r="Q155" s="2"/>
      <c r="R155" s="20"/>
    </row>
    <row r="156" spans="1:18" x14ac:dyDescent="0.25">
      <c r="A156" s="46">
        <f t="shared" si="2"/>
        <v>143</v>
      </c>
      <c r="B156" s="2"/>
      <c r="C156" s="16"/>
      <c r="D156" s="16"/>
      <c r="E156" s="2"/>
      <c r="F156" s="8"/>
      <c r="G156" s="29"/>
      <c r="H156" s="29"/>
      <c r="I156" s="2"/>
      <c r="J156" s="17"/>
      <c r="K156" s="17"/>
      <c r="L156" s="17"/>
      <c r="M156" s="18"/>
      <c r="N156" s="2"/>
      <c r="O156" s="22"/>
      <c r="P156" s="2"/>
      <c r="Q156" s="2"/>
      <c r="R156" s="20"/>
    </row>
    <row r="157" spans="1:18" x14ac:dyDescent="0.25">
      <c r="A157" s="46">
        <f t="shared" si="2"/>
        <v>144</v>
      </c>
      <c r="B157" s="2"/>
      <c r="C157" s="16"/>
      <c r="D157" s="16"/>
      <c r="E157" s="2"/>
      <c r="F157" s="8"/>
      <c r="G157" s="29"/>
      <c r="H157" s="29"/>
      <c r="I157" s="2"/>
      <c r="J157" s="17"/>
      <c r="K157" s="17"/>
      <c r="L157" s="17"/>
      <c r="M157" s="18"/>
      <c r="N157" s="2"/>
      <c r="O157" s="22"/>
      <c r="P157" s="2"/>
      <c r="Q157" s="2"/>
      <c r="R157" s="20"/>
    </row>
    <row r="158" spans="1:18" x14ac:dyDescent="0.25">
      <c r="A158" s="46">
        <f t="shared" si="2"/>
        <v>145</v>
      </c>
      <c r="B158" s="2"/>
      <c r="C158" s="16"/>
      <c r="D158" s="16"/>
      <c r="E158" s="2"/>
      <c r="F158" s="8"/>
      <c r="G158" s="29"/>
      <c r="H158" s="29"/>
      <c r="I158" s="2"/>
      <c r="J158" s="17"/>
      <c r="K158" s="17"/>
      <c r="L158" s="17"/>
      <c r="M158" s="18"/>
      <c r="N158" s="2"/>
      <c r="O158" s="22"/>
      <c r="P158" s="2"/>
      <c r="Q158" s="2"/>
      <c r="R158" s="20"/>
    </row>
    <row r="159" spans="1:18" x14ac:dyDescent="0.25">
      <c r="A159" s="46">
        <f t="shared" si="2"/>
        <v>146</v>
      </c>
      <c r="B159" s="2"/>
      <c r="C159" s="16"/>
      <c r="D159" s="16"/>
      <c r="E159" s="2"/>
      <c r="F159" s="8"/>
      <c r="G159" s="29"/>
      <c r="H159" s="29"/>
      <c r="I159" s="2"/>
      <c r="J159" s="17"/>
      <c r="K159" s="17"/>
      <c r="L159" s="17"/>
      <c r="M159" s="18"/>
      <c r="N159" s="2"/>
      <c r="O159" s="22"/>
      <c r="P159" s="2"/>
      <c r="Q159" s="2"/>
      <c r="R159" s="20"/>
    </row>
    <row r="160" spans="1:18" x14ac:dyDescent="0.25">
      <c r="A160" s="46">
        <f t="shared" si="2"/>
        <v>147</v>
      </c>
      <c r="B160" s="2"/>
      <c r="C160" s="16"/>
      <c r="D160" s="16"/>
      <c r="E160" s="2"/>
      <c r="F160" s="8"/>
      <c r="G160" s="29"/>
      <c r="H160" s="29"/>
      <c r="I160" s="2"/>
      <c r="J160" s="17"/>
      <c r="K160" s="17"/>
      <c r="L160" s="17"/>
      <c r="M160" s="18"/>
      <c r="N160" s="2"/>
      <c r="O160" s="22"/>
      <c r="P160" s="2"/>
      <c r="Q160" s="2"/>
      <c r="R160" s="20"/>
    </row>
    <row r="161" spans="1:18" x14ac:dyDescent="0.25">
      <c r="A161" s="46">
        <f t="shared" si="2"/>
        <v>148</v>
      </c>
      <c r="B161" s="2"/>
      <c r="C161" s="16"/>
      <c r="D161" s="16"/>
      <c r="E161" s="2"/>
      <c r="F161" s="8"/>
      <c r="G161" s="29"/>
      <c r="H161" s="29"/>
      <c r="I161" s="2"/>
      <c r="J161" s="17"/>
      <c r="K161" s="17"/>
      <c r="L161" s="17"/>
      <c r="M161" s="18"/>
      <c r="N161" s="2"/>
      <c r="O161" s="22"/>
      <c r="P161" s="2"/>
      <c r="Q161" s="2"/>
      <c r="R161" s="20"/>
    </row>
    <row r="162" spans="1:18" x14ac:dyDescent="0.25">
      <c r="A162" s="46">
        <f t="shared" si="2"/>
        <v>149</v>
      </c>
      <c r="B162" s="2"/>
      <c r="C162" s="16"/>
      <c r="D162" s="16"/>
      <c r="E162" s="2"/>
      <c r="F162" s="8"/>
      <c r="G162" s="29"/>
      <c r="H162" s="29"/>
      <c r="I162" s="2"/>
      <c r="J162" s="17"/>
      <c r="K162" s="17"/>
      <c r="L162" s="17"/>
      <c r="M162" s="21"/>
      <c r="N162" s="2"/>
      <c r="O162" s="2"/>
      <c r="P162" s="2"/>
      <c r="Q162" s="2"/>
      <c r="R162" s="20"/>
    </row>
    <row r="163" spans="1:18" x14ac:dyDescent="0.25">
      <c r="A163" s="46">
        <f t="shared" si="2"/>
        <v>150</v>
      </c>
      <c r="B163" s="2"/>
      <c r="C163" s="16"/>
      <c r="D163" s="16"/>
      <c r="E163" s="2"/>
      <c r="F163" s="8"/>
      <c r="G163" s="29"/>
      <c r="H163" s="29"/>
      <c r="I163" s="2"/>
      <c r="J163" s="17"/>
      <c r="K163" s="17"/>
      <c r="L163" s="17"/>
      <c r="M163" s="18"/>
      <c r="N163" s="2"/>
      <c r="O163" s="22"/>
      <c r="P163" s="2"/>
      <c r="Q163" s="2"/>
      <c r="R163" s="20"/>
    </row>
    <row r="164" spans="1:18" x14ac:dyDescent="0.25">
      <c r="A164" s="46">
        <f t="shared" si="2"/>
        <v>151</v>
      </c>
      <c r="B164" s="2"/>
      <c r="C164" s="16"/>
      <c r="D164" s="16"/>
      <c r="E164" s="2"/>
      <c r="F164" s="8"/>
      <c r="G164" s="29"/>
      <c r="H164" s="29"/>
      <c r="I164" s="2"/>
      <c r="J164" s="17"/>
      <c r="K164" s="17"/>
      <c r="L164" s="17"/>
      <c r="M164" s="18"/>
      <c r="N164" s="2"/>
      <c r="O164" s="22"/>
      <c r="P164" s="2"/>
      <c r="Q164" s="2"/>
      <c r="R164" s="20"/>
    </row>
    <row r="165" spans="1:18" x14ac:dyDescent="0.25">
      <c r="A165" s="46">
        <f t="shared" si="2"/>
        <v>152</v>
      </c>
      <c r="B165" s="2"/>
      <c r="C165" s="16"/>
      <c r="D165" s="16"/>
      <c r="E165" s="2"/>
      <c r="F165" s="8"/>
      <c r="G165" s="29"/>
      <c r="H165" s="29"/>
      <c r="I165" s="2"/>
      <c r="J165" s="17"/>
      <c r="K165" s="17"/>
      <c r="L165" s="17"/>
      <c r="M165" s="18"/>
      <c r="N165" s="2"/>
      <c r="O165" s="22"/>
      <c r="P165" s="2"/>
      <c r="Q165" s="2"/>
      <c r="R165" s="20"/>
    </row>
    <row r="166" spans="1:18" x14ac:dyDescent="0.25">
      <c r="A166" s="46">
        <f t="shared" si="2"/>
        <v>153</v>
      </c>
      <c r="B166" s="2"/>
      <c r="C166" s="16"/>
      <c r="D166" s="16"/>
      <c r="E166" s="2"/>
      <c r="F166" s="8"/>
      <c r="G166" s="29"/>
      <c r="H166" s="29"/>
      <c r="I166" s="2"/>
      <c r="J166" s="17"/>
      <c r="K166" s="17"/>
      <c r="L166" s="17"/>
      <c r="M166" s="18"/>
      <c r="N166" s="2"/>
      <c r="O166" s="22"/>
      <c r="P166" s="2"/>
      <c r="Q166" s="2"/>
      <c r="R166" s="20"/>
    </row>
    <row r="167" spans="1:18" x14ac:dyDescent="0.25">
      <c r="A167" s="46">
        <f t="shared" si="2"/>
        <v>154</v>
      </c>
      <c r="B167" s="2"/>
      <c r="C167" s="16"/>
      <c r="D167" s="16"/>
      <c r="E167" s="2"/>
      <c r="F167" s="8"/>
      <c r="G167" s="29"/>
      <c r="H167" s="29"/>
      <c r="I167" s="2"/>
      <c r="J167" s="17"/>
      <c r="K167" s="17"/>
      <c r="L167" s="17"/>
      <c r="M167" s="18"/>
      <c r="N167" s="2"/>
      <c r="O167" s="22"/>
      <c r="P167" s="2"/>
      <c r="Q167" s="2"/>
      <c r="R167" s="20"/>
    </row>
    <row r="168" spans="1:18" x14ac:dyDescent="0.25">
      <c r="A168" s="46">
        <f t="shared" si="2"/>
        <v>155</v>
      </c>
      <c r="B168" s="2"/>
      <c r="C168" s="16"/>
      <c r="D168" s="16"/>
      <c r="E168" s="2"/>
      <c r="F168" s="8"/>
      <c r="G168" s="29"/>
      <c r="H168" s="29"/>
      <c r="I168" s="2"/>
      <c r="J168" s="17"/>
      <c r="K168" s="17"/>
      <c r="L168" s="17"/>
      <c r="M168" s="18"/>
      <c r="N168" s="2"/>
      <c r="O168" s="22"/>
      <c r="P168" s="2"/>
      <c r="Q168" s="2"/>
      <c r="R168" s="20"/>
    </row>
    <row r="169" spans="1:18" x14ac:dyDescent="0.25">
      <c r="A169" s="46">
        <f t="shared" si="2"/>
        <v>156</v>
      </c>
      <c r="B169" s="2"/>
      <c r="C169" s="16"/>
      <c r="D169" s="16"/>
      <c r="E169" s="2"/>
      <c r="F169" s="8"/>
      <c r="G169" s="29"/>
      <c r="H169" s="29"/>
      <c r="I169" s="2"/>
      <c r="J169" s="17"/>
      <c r="K169" s="17"/>
      <c r="L169" s="17"/>
      <c r="M169" s="18"/>
      <c r="N169" s="2"/>
      <c r="O169" s="22"/>
      <c r="P169" s="2"/>
      <c r="Q169" s="2"/>
      <c r="R169" s="20"/>
    </row>
    <row r="170" spans="1:18" x14ac:dyDescent="0.25">
      <c r="A170" s="46">
        <f t="shared" si="2"/>
        <v>157</v>
      </c>
      <c r="B170" s="2"/>
      <c r="C170" s="16"/>
      <c r="D170" s="16"/>
      <c r="E170" s="2"/>
      <c r="F170" s="8"/>
      <c r="G170" s="29"/>
      <c r="H170" s="29"/>
      <c r="I170" s="2"/>
      <c r="J170" s="17"/>
      <c r="K170" s="17"/>
      <c r="L170" s="17"/>
      <c r="M170" s="21"/>
      <c r="N170" s="2"/>
      <c r="O170" s="2"/>
      <c r="P170" s="2"/>
      <c r="Q170" s="2"/>
      <c r="R170" s="20"/>
    </row>
    <row r="171" spans="1:18" x14ac:dyDescent="0.25">
      <c r="A171" s="46">
        <f t="shared" si="2"/>
        <v>158</v>
      </c>
      <c r="B171" s="2"/>
      <c r="C171" s="16"/>
      <c r="D171" s="16"/>
      <c r="E171" s="2"/>
      <c r="F171" s="8"/>
      <c r="G171" s="29"/>
      <c r="H171" s="29"/>
      <c r="I171" s="2"/>
      <c r="J171" s="17"/>
      <c r="K171" s="17"/>
      <c r="L171" s="17"/>
      <c r="M171" s="18"/>
      <c r="N171" s="2"/>
      <c r="O171" s="22"/>
      <c r="P171" s="2"/>
      <c r="Q171" s="2"/>
      <c r="R171" s="20"/>
    </row>
    <row r="172" spans="1:18" x14ac:dyDescent="0.25">
      <c r="A172" s="46">
        <f t="shared" si="2"/>
        <v>159</v>
      </c>
      <c r="B172" s="2"/>
      <c r="C172" s="16"/>
      <c r="D172" s="16"/>
      <c r="E172" s="2"/>
      <c r="F172" s="8"/>
      <c r="G172" s="29"/>
      <c r="H172" s="29"/>
      <c r="I172" s="2"/>
      <c r="J172" s="17"/>
      <c r="K172" s="17"/>
      <c r="L172" s="17"/>
      <c r="M172" s="18"/>
      <c r="N172" s="2"/>
      <c r="O172" s="22"/>
      <c r="P172" s="2"/>
      <c r="Q172" s="2"/>
      <c r="R172" s="20"/>
    </row>
    <row r="173" spans="1:18" x14ac:dyDescent="0.25">
      <c r="A173" s="46">
        <f t="shared" si="2"/>
        <v>160</v>
      </c>
      <c r="B173" s="2"/>
      <c r="C173" s="16"/>
      <c r="D173" s="16"/>
      <c r="E173" s="2"/>
      <c r="F173" s="8"/>
      <c r="G173" s="29"/>
      <c r="H173" s="29"/>
      <c r="I173" s="2"/>
      <c r="J173" s="17"/>
      <c r="K173" s="17"/>
      <c r="L173" s="17"/>
      <c r="M173" s="18"/>
      <c r="N173" s="2"/>
      <c r="O173" s="22"/>
      <c r="P173" s="2"/>
      <c r="Q173" s="2"/>
      <c r="R173" s="20"/>
    </row>
    <row r="174" spans="1:18" x14ac:dyDescent="0.25">
      <c r="A174" s="46">
        <f t="shared" si="2"/>
        <v>161</v>
      </c>
      <c r="B174" s="2"/>
      <c r="C174" s="16"/>
      <c r="D174" s="16"/>
      <c r="E174" s="2"/>
      <c r="F174" s="8"/>
      <c r="G174" s="29"/>
      <c r="H174" s="29"/>
      <c r="I174" s="2"/>
      <c r="J174" s="17"/>
      <c r="K174" s="17"/>
      <c r="L174" s="17"/>
      <c r="M174" s="18"/>
      <c r="N174" s="2"/>
      <c r="O174" s="22"/>
      <c r="P174" s="2"/>
      <c r="Q174" s="2"/>
      <c r="R174" s="20"/>
    </row>
    <row r="175" spans="1:18" x14ac:dyDescent="0.25">
      <c r="A175" s="46">
        <f t="shared" si="2"/>
        <v>162</v>
      </c>
      <c r="B175" s="2"/>
      <c r="C175" s="16"/>
      <c r="D175" s="16"/>
      <c r="E175" s="2"/>
      <c r="F175" s="8"/>
      <c r="G175" s="29"/>
      <c r="H175" s="29"/>
      <c r="I175" s="2"/>
      <c r="J175" s="17"/>
      <c r="K175" s="17"/>
      <c r="L175" s="17"/>
      <c r="M175" s="18"/>
      <c r="N175" s="2"/>
      <c r="O175" s="22"/>
      <c r="P175" s="2"/>
      <c r="Q175" s="2"/>
      <c r="R175" s="20"/>
    </row>
    <row r="176" spans="1:18" x14ac:dyDescent="0.25">
      <c r="A176" s="46">
        <f t="shared" ref="A176:A239" si="3">A175+1</f>
        <v>163</v>
      </c>
      <c r="B176" s="2"/>
      <c r="C176" s="16"/>
      <c r="D176" s="16"/>
      <c r="E176" s="2"/>
      <c r="F176" s="8"/>
      <c r="G176" s="29"/>
      <c r="H176" s="29"/>
      <c r="I176" s="2"/>
      <c r="J176" s="17"/>
      <c r="K176" s="17"/>
      <c r="L176" s="17"/>
      <c r="M176" s="18"/>
      <c r="N176" s="2"/>
      <c r="O176" s="22"/>
      <c r="P176" s="2"/>
      <c r="Q176" s="2"/>
      <c r="R176" s="20"/>
    </row>
    <row r="177" spans="1:18" x14ac:dyDescent="0.25">
      <c r="A177" s="46">
        <f t="shared" si="3"/>
        <v>164</v>
      </c>
      <c r="B177" s="2"/>
      <c r="C177" s="16"/>
      <c r="D177" s="16"/>
      <c r="E177" s="2"/>
      <c r="F177" s="8"/>
      <c r="G177" s="29"/>
      <c r="H177" s="29"/>
      <c r="I177" s="2"/>
      <c r="J177" s="17"/>
      <c r="K177" s="17"/>
      <c r="L177" s="17"/>
      <c r="M177" s="18"/>
      <c r="N177" s="2"/>
      <c r="O177" s="22"/>
      <c r="P177" s="2"/>
      <c r="Q177" s="2"/>
      <c r="R177" s="20"/>
    </row>
    <row r="178" spans="1:18" x14ac:dyDescent="0.25">
      <c r="A178" s="46">
        <f t="shared" si="3"/>
        <v>165</v>
      </c>
      <c r="B178" s="2"/>
      <c r="C178" s="16"/>
      <c r="D178" s="16"/>
      <c r="E178" s="2"/>
      <c r="F178" s="8"/>
      <c r="G178" s="29"/>
      <c r="H178" s="29"/>
      <c r="I178" s="2"/>
      <c r="J178" s="17"/>
      <c r="K178" s="17"/>
      <c r="L178" s="17"/>
      <c r="M178" s="21"/>
      <c r="N178" s="2"/>
      <c r="O178" s="2"/>
      <c r="P178" s="2"/>
      <c r="Q178" s="2"/>
      <c r="R178" s="20"/>
    </row>
    <row r="179" spans="1:18" x14ac:dyDescent="0.25">
      <c r="A179" s="46">
        <f t="shared" si="3"/>
        <v>166</v>
      </c>
      <c r="B179" s="2"/>
      <c r="C179" s="16"/>
      <c r="D179" s="16"/>
      <c r="E179" s="2"/>
      <c r="F179" s="8"/>
      <c r="G179" s="29"/>
      <c r="H179" s="29"/>
      <c r="I179" s="2"/>
      <c r="J179" s="17"/>
      <c r="K179" s="17"/>
      <c r="L179" s="17"/>
      <c r="M179" s="18"/>
      <c r="N179" s="2"/>
      <c r="O179" s="22"/>
      <c r="P179" s="2"/>
      <c r="Q179" s="2"/>
      <c r="R179" s="20"/>
    </row>
    <row r="180" spans="1:18" x14ac:dyDescent="0.25">
      <c r="A180" s="46">
        <f t="shared" si="3"/>
        <v>167</v>
      </c>
      <c r="B180" s="2"/>
      <c r="C180" s="16"/>
      <c r="D180" s="16"/>
      <c r="E180" s="2"/>
      <c r="F180" s="8"/>
      <c r="G180" s="29"/>
      <c r="H180" s="29"/>
      <c r="I180" s="2"/>
      <c r="J180" s="17"/>
      <c r="K180" s="17"/>
      <c r="L180" s="17"/>
      <c r="M180" s="18"/>
      <c r="N180" s="2"/>
      <c r="O180" s="22"/>
      <c r="P180" s="2"/>
      <c r="Q180" s="2"/>
      <c r="R180" s="20"/>
    </row>
    <row r="181" spans="1:18" x14ac:dyDescent="0.25">
      <c r="A181" s="46">
        <f t="shared" si="3"/>
        <v>168</v>
      </c>
      <c r="B181" s="2"/>
      <c r="C181" s="16"/>
      <c r="D181" s="16"/>
      <c r="E181" s="2"/>
      <c r="F181" s="8"/>
      <c r="G181" s="29"/>
      <c r="H181" s="29"/>
      <c r="I181" s="2"/>
      <c r="J181" s="17"/>
      <c r="K181" s="17"/>
      <c r="L181" s="17"/>
      <c r="M181" s="18"/>
      <c r="N181" s="2"/>
      <c r="O181" s="22"/>
      <c r="P181" s="2"/>
      <c r="Q181" s="2"/>
      <c r="R181" s="20"/>
    </row>
    <row r="182" spans="1:18" x14ac:dyDescent="0.25">
      <c r="A182" s="46">
        <f t="shared" si="3"/>
        <v>169</v>
      </c>
      <c r="B182" s="2"/>
      <c r="C182" s="16"/>
      <c r="D182" s="16"/>
      <c r="E182" s="2"/>
      <c r="F182" s="8"/>
      <c r="G182" s="29"/>
      <c r="H182" s="29"/>
      <c r="I182" s="2"/>
      <c r="J182" s="17"/>
      <c r="K182" s="17"/>
      <c r="L182" s="17"/>
      <c r="M182" s="18"/>
      <c r="N182" s="2"/>
      <c r="O182" s="22"/>
      <c r="P182" s="2"/>
      <c r="Q182" s="2"/>
      <c r="R182" s="20"/>
    </row>
    <row r="183" spans="1:18" x14ac:dyDescent="0.25">
      <c r="A183" s="46">
        <f t="shared" si="3"/>
        <v>170</v>
      </c>
      <c r="B183" s="2"/>
      <c r="C183" s="16"/>
      <c r="D183" s="16"/>
      <c r="E183" s="2"/>
      <c r="F183" s="8"/>
      <c r="G183" s="29"/>
      <c r="H183" s="29"/>
      <c r="I183" s="2"/>
      <c r="J183" s="17"/>
      <c r="K183" s="17"/>
      <c r="L183" s="17"/>
      <c r="M183" s="18"/>
      <c r="N183" s="2"/>
      <c r="O183" s="22"/>
      <c r="P183" s="2"/>
      <c r="Q183" s="2"/>
      <c r="R183" s="20"/>
    </row>
    <row r="184" spans="1:18" x14ac:dyDescent="0.25">
      <c r="A184" s="46">
        <f t="shared" si="3"/>
        <v>171</v>
      </c>
      <c r="B184" s="2"/>
      <c r="C184" s="16"/>
      <c r="D184" s="16"/>
      <c r="E184" s="2"/>
      <c r="F184" s="8"/>
      <c r="G184" s="29"/>
      <c r="H184" s="29"/>
      <c r="I184" s="2"/>
      <c r="J184" s="17"/>
      <c r="K184" s="17"/>
      <c r="L184" s="17"/>
      <c r="M184" s="18"/>
      <c r="N184" s="2"/>
      <c r="O184" s="22"/>
      <c r="P184" s="2"/>
      <c r="Q184" s="2"/>
      <c r="R184" s="20"/>
    </row>
    <row r="185" spans="1:18" x14ac:dyDescent="0.25">
      <c r="A185" s="46">
        <f t="shared" si="3"/>
        <v>172</v>
      </c>
      <c r="B185" s="2"/>
      <c r="C185" s="16"/>
      <c r="D185" s="16"/>
      <c r="E185" s="2"/>
      <c r="F185" s="8"/>
      <c r="G185" s="29"/>
      <c r="H185" s="29"/>
      <c r="I185" s="2"/>
      <c r="J185" s="17"/>
      <c r="K185" s="17"/>
      <c r="L185" s="17"/>
      <c r="M185" s="18"/>
      <c r="N185" s="2"/>
      <c r="O185" s="22"/>
      <c r="P185" s="2"/>
      <c r="Q185" s="2"/>
      <c r="R185" s="20"/>
    </row>
    <row r="186" spans="1:18" x14ac:dyDescent="0.25">
      <c r="A186" s="46">
        <f t="shared" si="3"/>
        <v>173</v>
      </c>
      <c r="B186" s="2"/>
      <c r="C186" s="16"/>
      <c r="D186" s="16"/>
      <c r="E186" s="2"/>
      <c r="F186" s="8"/>
      <c r="G186" s="29"/>
      <c r="H186" s="29"/>
      <c r="I186" s="2"/>
      <c r="J186" s="17"/>
      <c r="K186" s="17"/>
      <c r="L186" s="17"/>
      <c r="M186" s="21"/>
      <c r="N186" s="2"/>
      <c r="O186" s="2"/>
      <c r="P186" s="2"/>
      <c r="Q186" s="2"/>
      <c r="R186" s="20"/>
    </row>
    <row r="187" spans="1:18" x14ac:dyDescent="0.25">
      <c r="A187" s="46">
        <f t="shared" si="3"/>
        <v>174</v>
      </c>
      <c r="B187" s="2"/>
      <c r="C187" s="16"/>
      <c r="D187" s="16"/>
      <c r="E187" s="2"/>
      <c r="F187" s="8"/>
      <c r="G187" s="29"/>
      <c r="H187" s="29"/>
      <c r="I187" s="2"/>
      <c r="J187" s="17"/>
      <c r="K187" s="17"/>
      <c r="L187" s="17"/>
      <c r="M187" s="18"/>
      <c r="N187" s="2"/>
      <c r="O187" s="22"/>
      <c r="P187" s="2"/>
      <c r="Q187" s="2"/>
      <c r="R187" s="20"/>
    </row>
    <row r="188" spans="1:18" x14ac:dyDescent="0.25">
      <c r="A188" s="46">
        <f t="shared" si="3"/>
        <v>175</v>
      </c>
      <c r="B188" s="2"/>
      <c r="C188" s="16"/>
      <c r="D188" s="16"/>
      <c r="E188" s="2"/>
      <c r="F188" s="8"/>
      <c r="G188" s="29"/>
      <c r="H188" s="29"/>
      <c r="I188" s="2"/>
      <c r="J188" s="17"/>
      <c r="K188" s="17"/>
      <c r="L188" s="17"/>
      <c r="M188" s="18"/>
      <c r="N188" s="2"/>
      <c r="O188" s="22"/>
      <c r="P188" s="2"/>
      <c r="Q188" s="2"/>
      <c r="R188" s="20"/>
    </row>
    <row r="189" spans="1:18" x14ac:dyDescent="0.25">
      <c r="A189" s="46">
        <f t="shared" si="3"/>
        <v>176</v>
      </c>
      <c r="B189" s="2"/>
      <c r="C189" s="16"/>
      <c r="D189" s="16"/>
      <c r="E189" s="2"/>
      <c r="F189" s="8"/>
      <c r="G189" s="29"/>
      <c r="H189" s="29"/>
      <c r="I189" s="2"/>
      <c r="J189" s="17"/>
      <c r="K189" s="17"/>
      <c r="L189" s="17"/>
      <c r="M189" s="18"/>
      <c r="N189" s="2"/>
      <c r="O189" s="22"/>
      <c r="P189" s="2"/>
      <c r="Q189" s="2"/>
      <c r="R189" s="20"/>
    </row>
    <row r="190" spans="1:18" x14ac:dyDescent="0.25">
      <c r="A190" s="46">
        <f t="shared" si="3"/>
        <v>177</v>
      </c>
      <c r="B190" s="2"/>
      <c r="C190" s="16"/>
      <c r="D190" s="16"/>
      <c r="E190" s="2"/>
      <c r="F190" s="8"/>
      <c r="G190" s="29"/>
      <c r="H190" s="29"/>
      <c r="I190" s="2"/>
      <c r="J190" s="17"/>
      <c r="K190" s="17"/>
      <c r="L190" s="17"/>
      <c r="M190" s="18"/>
      <c r="N190" s="2"/>
      <c r="O190" s="22"/>
      <c r="P190" s="2"/>
      <c r="Q190" s="2"/>
      <c r="R190" s="20"/>
    </row>
    <row r="191" spans="1:18" x14ac:dyDescent="0.25">
      <c r="A191" s="46">
        <f t="shared" si="3"/>
        <v>178</v>
      </c>
      <c r="B191" s="2"/>
      <c r="C191" s="16"/>
      <c r="D191" s="16"/>
      <c r="E191" s="2"/>
      <c r="F191" s="8"/>
      <c r="G191" s="29"/>
      <c r="H191" s="29"/>
      <c r="I191" s="2"/>
      <c r="J191" s="17"/>
      <c r="K191" s="17"/>
      <c r="L191" s="17"/>
      <c r="M191" s="18"/>
      <c r="N191" s="2"/>
      <c r="O191" s="22"/>
      <c r="P191" s="2"/>
      <c r="Q191" s="2"/>
      <c r="R191" s="20"/>
    </row>
    <row r="192" spans="1:18" x14ac:dyDescent="0.25">
      <c r="A192" s="46">
        <f t="shared" si="3"/>
        <v>179</v>
      </c>
      <c r="B192" s="2"/>
      <c r="C192" s="16"/>
      <c r="D192" s="16"/>
      <c r="E192" s="2"/>
      <c r="F192" s="8"/>
      <c r="G192" s="29"/>
      <c r="H192" s="29"/>
      <c r="I192" s="2"/>
      <c r="J192" s="17"/>
      <c r="K192" s="17"/>
      <c r="L192" s="17"/>
      <c r="M192" s="18"/>
      <c r="N192" s="2"/>
      <c r="O192" s="22"/>
      <c r="P192" s="2"/>
      <c r="Q192" s="2"/>
      <c r="R192" s="20"/>
    </row>
    <row r="193" spans="1:18" x14ac:dyDescent="0.25">
      <c r="A193" s="46">
        <f t="shared" si="3"/>
        <v>180</v>
      </c>
      <c r="B193" s="2"/>
      <c r="C193" s="16"/>
      <c r="D193" s="16"/>
      <c r="E193" s="2"/>
      <c r="F193" s="8"/>
      <c r="G193" s="29"/>
      <c r="H193" s="29"/>
      <c r="I193" s="2"/>
      <c r="J193" s="17"/>
      <c r="K193" s="17"/>
      <c r="L193" s="17"/>
      <c r="M193" s="18"/>
      <c r="N193" s="2"/>
      <c r="O193" s="22"/>
      <c r="P193" s="2"/>
      <c r="Q193" s="2"/>
      <c r="R193" s="20"/>
    </row>
    <row r="194" spans="1:18" x14ac:dyDescent="0.25">
      <c r="A194" s="46">
        <f t="shared" si="3"/>
        <v>181</v>
      </c>
      <c r="B194" s="2"/>
      <c r="C194" s="16"/>
      <c r="D194" s="16"/>
      <c r="E194" s="2"/>
      <c r="F194" s="8"/>
      <c r="G194" s="29"/>
      <c r="H194" s="29"/>
      <c r="I194" s="2"/>
      <c r="J194" s="17"/>
      <c r="K194" s="17"/>
      <c r="L194" s="17"/>
      <c r="M194" s="21"/>
      <c r="N194" s="2"/>
      <c r="O194" s="2"/>
      <c r="P194" s="2"/>
      <c r="Q194" s="2"/>
      <c r="R194" s="20"/>
    </row>
    <row r="195" spans="1:18" x14ac:dyDescent="0.25">
      <c r="A195" s="46">
        <f t="shared" si="3"/>
        <v>182</v>
      </c>
      <c r="B195" s="2"/>
      <c r="C195" s="16"/>
      <c r="D195" s="16"/>
      <c r="E195" s="2"/>
      <c r="F195" s="8"/>
      <c r="G195" s="29"/>
      <c r="H195" s="29"/>
      <c r="I195" s="2"/>
      <c r="J195" s="17"/>
      <c r="K195" s="17"/>
      <c r="L195" s="17"/>
      <c r="M195" s="18"/>
      <c r="N195" s="2"/>
      <c r="O195" s="22"/>
      <c r="P195" s="2"/>
      <c r="Q195" s="2"/>
      <c r="R195" s="20"/>
    </row>
    <row r="196" spans="1:18" x14ac:dyDescent="0.25">
      <c r="A196" s="46">
        <f t="shared" si="3"/>
        <v>183</v>
      </c>
      <c r="B196" s="2"/>
      <c r="C196" s="16"/>
      <c r="D196" s="16"/>
      <c r="E196" s="2"/>
      <c r="F196" s="8"/>
      <c r="G196" s="29"/>
      <c r="H196" s="29"/>
      <c r="I196" s="2"/>
      <c r="J196" s="17"/>
      <c r="K196" s="17"/>
      <c r="L196" s="17"/>
      <c r="M196" s="18"/>
      <c r="N196" s="2"/>
      <c r="O196" s="22"/>
      <c r="P196" s="2"/>
      <c r="Q196" s="2"/>
      <c r="R196" s="20"/>
    </row>
    <row r="197" spans="1:18" x14ac:dyDescent="0.25">
      <c r="A197" s="46">
        <f t="shared" si="3"/>
        <v>184</v>
      </c>
      <c r="B197" s="2"/>
      <c r="C197" s="16"/>
      <c r="D197" s="16"/>
      <c r="E197" s="2"/>
      <c r="F197" s="8"/>
      <c r="G197" s="29"/>
      <c r="H197" s="29"/>
      <c r="I197" s="2"/>
      <c r="J197" s="17"/>
      <c r="K197" s="17"/>
      <c r="L197" s="17"/>
      <c r="M197" s="18"/>
      <c r="N197" s="2"/>
      <c r="O197" s="22"/>
      <c r="P197" s="2"/>
      <c r="Q197" s="2"/>
      <c r="R197" s="20"/>
    </row>
    <row r="198" spans="1:18" x14ac:dyDescent="0.25">
      <c r="A198" s="46">
        <f t="shared" si="3"/>
        <v>185</v>
      </c>
      <c r="B198" s="2"/>
      <c r="C198" s="16"/>
      <c r="D198" s="16"/>
      <c r="E198" s="2"/>
      <c r="F198" s="8"/>
      <c r="G198" s="29"/>
      <c r="H198" s="29"/>
      <c r="I198" s="2"/>
      <c r="J198" s="17"/>
      <c r="K198" s="17"/>
      <c r="L198" s="17"/>
      <c r="M198" s="18"/>
      <c r="N198" s="2"/>
      <c r="O198" s="22"/>
      <c r="P198" s="2"/>
      <c r="Q198" s="2"/>
      <c r="R198" s="20"/>
    </row>
    <row r="199" spans="1:18" x14ac:dyDescent="0.25">
      <c r="A199" s="46">
        <f t="shared" si="3"/>
        <v>186</v>
      </c>
      <c r="B199" s="2"/>
      <c r="C199" s="16"/>
      <c r="D199" s="16"/>
      <c r="E199" s="2"/>
      <c r="F199" s="8"/>
      <c r="G199" s="29"/>
      <c r="H199" s="29"/>
      <c r="I199" s="2"/>
      <c r="J199" s="17"/>
      <c r="K199" s="17"/>
      <c r="L199" s="17"/>
      <c r="M199" s="18"/>
      <c r="N199" s="2"/>
      <c r="O199" s="22"/>
      <c r="P199" s="2"/>
      <c r="Q199" s="2"/>
      <c r="R199" s="20"/>
    </row>
    <row r="200" spans="1:18" x14ac:dyDescent="0.25">
      <c r="A200" s="46">
        <f t="shared" si="3"/>
        <v>187</v>
      </c>
      <c r="B200" s="2"/>
      <c r="C200" s="16"/>
      <c r="D200" s="16"/>
      <c r="E200" s="2"/>
      <c r="F200" s="8"/>
      <c r="G200" s="29"/>
      <c r="H200" s="29"/>
      <c r="I200" s="2"/>
      <c r="J200" s="17"/>
      <c r="K200" s="17"/>
      <c r="L200" s="17"/>
      <c r="M200" s="18"/>
      <c r="N200" s="2"/>
      <c r="O200" s="22"/>
      <c r="P200" s="2"/>
      <c r="Q200" s="2"/>
      <c r="R200" s="20"/>
    </row>
    <row r="201" spans="1:18" x14ac:dyDescent="0.25">
      <c r="A201" s="46">
        <f t="shared" si="3"/>
        <v>188</v>
      </c>
      <c r="B201" s="2"/>
      <c r="C201" s="16"/>
      <c r="D201" s="16"/>
      <c r="E201" s="2"/>
      <c r="F201" s="8"/>
      <c r="G201" s="29"/>
      <c r="H201" s="29"/>
      <c r="I201" s="2"/>
      <c r="J201" s="17"/>
      <c r="K201" s="17"/>
      <c r="L201" s="17"/>
      <c r="M201" s="18"/>
      <c r="N201" s="2"/>
      <c r="O201" s="22"/>
      <c r="P201" s="2"/>
      <c r="Q201" s="2"/>
      <c r="R201" s="20"/>
    </row>
    <row r="202" spans="1:18" x14ac:dyDescent="0.25">
      <c r="A202" s="46">
        <f t="shared" si="3"/>
        <v>189</v>
      </c>
      <c r="B202" s="2"/>
      <c r="C202" s="16"/>
      <c r="D202" s="16"/>
      <c r="E202" s="2"/>
      <c r="F202" s="8"/>
      <c r="G202" s="29"/>
      <c r="H202" s="29"/>
      <c r="I202" s="2"/>
      <c r="J202" s="17"/>
      <c r="K202" s="17"/>
      <c r="L202" s="17"/>
      <c r="M202" s="21"/>
      <c r="N202" s="2"/>
      <c r="O202" s="2"/>
      <c r="P202" s="2"/>
      <c r="Q202" s="2"/>
      <c r="R202" s="20"/>
    </row>
    <row r="203" spans="1:18" x14ac:dyDescent="0.25">
      <c r="A203" s="46">
        <f t="shared" si="3"/>
        <v>190</v>
      </c>
      <c r="B203" s="2"/>
      <c r="C203" s="16"/>
      <c r="D203" s="16"/>
      <c r="E203" s="2"/>
      <c r="F203" s="8"/>
      <c r="G203" s="29"/>
      <c r="H203" s="29"/>
      <c r="I203" s="2"/>
      <c r="J203" s="17"/>
      <c r="K203" s="17"/>
      <c r="L203" s="17"/>
      <c r="M203" s="18"/>
      <c r="N203" s="2"/>
      <c r="O203" s="22"/>
      <c r="P203" s="2"/>
      <c r="Q203" s="2"/>
      <c r="R203" s="20"/>
    </row>
    <row r="204" spans="1:18" x14ac:dyDescent="0.25">
      <c r="A204" s="46">
        <f t="shared" si="3"/>
        <v>191</v>
      </c>
      <c r="B204" s="2"/>
      <c r="C204" s="16"/>
      <c r="D204" s="16"/>
      <c r="E204" s="2"/>
      <c r="F204" s="8"/>
      <c r="G204" s="29"/>
      <c r="H204" s="29"/>
      <c r="I204" s="2"/>
      <c r="J204" s="17"/>
      <c r="K204" s="17"/>
      <c r="L204" s="17"/>
      <c r="M204" s="18"/>
      <c r="N204" s="2"/>
      <c r="O204" s="22"/>
      <c r="P204" s="2"/>
      <c r="Q204" s="2"/>
      <c r="R204" s="20"/>
    </row>
    <row r="205" spans="1:18" x14ac:dyDescent="0.25">
      <c r="A205" s="46">
        <f t="shared" si="3"/>
        <v>192</v>
      </c>
      <c r="B205" s="2"/>
      <c r="C205" s="16"/>
      <c r="D205" s="16"/>
      <c r="E205" s="2"/>
      <c r="F205" s="8"/>
      <c r="G205" s="29"/>
      <c r="H205" s="29"/>
      <c r="I205" s="2"/>
      <c r="J205" s="17"/>
      <c r="K205" s="17"/>
      <c r="L205" s="17"/>
      <c r="M205" s="18"/>
      <c r="N205" s="2"/>
      <c r="O205" s="22"/>
      <c r="P205" s="2"/>
      <c r="Q205" s="2"/>
      <c r="R205" s="20"/>
    </row>
    <row r="206" spans="1:18" x14ac:dyDescent="0.25">
      <c r="A206" s="46">
        <f t="shared" si="3"/>
        <v>193</v>
      </c>
      <c r="B206" s="2"/>
      <c r="C206" s="16"/>
      <c r="D206" s="16"/>
      <c r="E206" s="2"/>
      <c r="F206" s="8"/>
      <c r="G206" s="29"/>
      <c r="H206" s="29"/>
      <c r="I206" s="2"/>
      <c r="J206" s="17"/>
      <c r="K206" s="17"/>
      <c r="L206" s="17"/>
      <c r="M206" s="18"/>
      <c r="N206" s="2"/>
      <c r="O206" s="22"/>
      <c r="P206" s="2"/>
      <c r="Q206" s="2"/>
      <c r="R206" s="20"/>
    </row>
    <row r="207" spans="1:18" x14ac:dyDescent="0.25">
      <c r="A207" s="46">
        <f t="shared" si="3"/>
        <v>194</v>
      </c>
      <c r="B207" s="2"/>
      <c r="C207" s="16"/>
      <c r="D207" s="16"/>
      <c r="E207" s="2"/>
      <c r="F207" s="8"/>
      <c r="G207" s="29"/>
      <c r="H207" s="29"/>
      <c r="I207" s="2"/>
      <c r="J207" s="17"/>
      <c r="K207" s="17"/>
      <c r="L207" s="17"/>
      <c r="M207" s="18"/>
      <c r="N207" s="2"/>
      <c r="O207" s="22"/>
      <c r="P207" s="2"/>
      <c r="Q207" s="2"/>
      <c r="R207" s="20"/>
    </row>
    <row r="208" spans="1:18" x14ac:dyDescent="0.25">
      <c r="A208" s="46">
        <f t="shared" si="3"/>
        <v>195</v>
      </c>
      <c r="B208" s="2"/>
      <c r="C208" s="16"/>
      <c r="D208" s="16"/>
      <c r="E208" s="2"/>
      <c r="F208" s="8"/>
      <c r="G208" s="29"/>
      <c r="H208" s="29"/>
      <c r="I208" s="2"/>
      <c r="J208" s="17"/>
      <c r="K208" s="17"/>
      <c r="L208" s="17"/>
      <c r="M208" s="18"/>
      <c r="N208" s="2"/>
      <c r="O208" s="22"/>
      <c r="P208" s="2"/>
      <c r="Q208" s="2"/>
      <c r="R208" s="20"/>
    </row>
    <row r="209" spans="1:18" x14ac:dyDescent="0.25">
      <c r="A209" s="46">
        <f t="shared" si="3"/>
        <v>196</v>
      </c>
      <c r="B209" s="2"/>
      <c r="C209" s="16"/>
      <c r="D209" s="16"/>
      <c r="E209" s="2"/>
      <c r="F209" s="8"/>
      <c r="G209" s="29"/>
      <c r="H209" s="29"/>
      <c r="I209" s="2"/>
      <c r="J209" s="17"/>
      <c r="K209" s="17"/>
      <c r="L209" s="17"/>
      <c r="M209" s="18"/>
      <c r="N209" s="2"/>
      <c r="O209" s="22"/>
      <c r="P209" s="2"/>
      <c r="Q209" s="2"/>
      <c r="R209" s="20"/>
    </row>
    <row r="210" spans="1:18" x14ac:dyDescent="0.25">
      <c r="A210" s="46">
        <f t="shared" si="3"/>
        <v>197</v>
      </c>
      <c r="B210" s="2"/>
      <c r="C210" s="16"/>
      <c r="D210" s="16"/>
      <c r="E210" s="2"/>
      <c r="F210" s="8"/>
      <c r="G210" s="29"/>
      <c r="H210" s="29"/>
      <c r="I210" s="2"/>
      <c r="J210" s="17"/>
      <c r="K210" s="17"/>
      <c r="L210" s="17"/>
      <c r="M210" s="21"/>
      <c r="N210" s="2"/>
      <c r="O210" s="2"/>
      <c r="P210" s="2"/>
      <c r="Q210" s="2"/>
      <c r="R210" s="20"/>
    </row>
    <row r="211" spans="1:18" x14ac:dyDescent="0.25">
      <c r="A211" s="46">
        <f t="shared" si="3"/>
        <v>198</v>
      </c>
      <c r="B211" s="2"/>
      <c r="C211" s="16"/>
      <c r="D211" s="16"/>
      <c r="E211" s="2"/>
      <c r="F211" s="8"/>
      <c r="G211" s="29"/>
      <c r="H211" s="29"/>
      <c r="I211" s="2"/>
      <c r="J211" s="17"/>
      <c r="K211" s="17"/>
      <c r="L211" s="17"/>
      <c r="M211" s="18"/>
      <c r="N211" s="2"/>
      <c r="O211" s="22"/>
      <c r="P211" s="2"/>
      <c r="Q211" s="2"/>
      <c r="R211" s="20"/>
    </row>
    <row r="212" spans="1:18" x14ac:dyDescent="0.25">
      <c r="A212" s="46">
        <f t="shared" si="3"/>
        <v>199</v>
      </c>
      <c r="B212" s="2"/>
      <c r="C212" s="16"/>
      <c r="D212" s="16"/>
      <c r="E212" s="2"/>
      <c r="F212" s="8"/>
      <c r="G212" s="29"/>
      <c r="H212" s="29"/>
      <c r="I212" s="2"/>
      <c r="J212" s="17"/>
      <c r="K212" s="17"/>
      <c r="L212" s="17"/>
      <c r="M212" s="18"/>
      <c r="N212" s="2"/>
      <c r="O212" s="22"/>
      <c r="P212" s="2"/>
      <c r="Q212" s="2"/>
      <c r="R212" s="20"/>
    </row>
    <row r="213" spans="1:18" x14ac:dyDescent="0.25">
      <c r="A213" s="46">
        <f t="shared" si="3"/>
        <v>200</v>
      </c>
      <c r="B213" s="2"/>
      <c r="C213" s="16"/>
      <c r="D213" s="16"/>
      <c r="E213" s="2"/>
      <c r="F213" s="8"/>
      <c r="G213" s="29"/>
      <c r="H213" s="29"/>
      <c r="I213" s="2"/>
      <c r="J213" s="17"/>
      <c r="K213" s="17"/>
      <c r="L213" s="17"/>
      <c r="M213" s="18"/>
      <c r="N213" s="2"/>
      <c r="O213" s="22"/>
      <c r="P213" s="2"/>
      <c r="Q213" s="2"/>
      <c r="R213" s="20"/>
    </row>
    <row r="214" spans="1:18" x14ac:dyDescent="0.25">
      <c r="A214" s="46">
        <f t="shared" si="3"/>
        <v>201</v>
      </c>
      <c r="B214" s="2"/>
      <c r="C214" s="16"/>
      <c r="D214" s="16"/>
      <c r="E214" s="2"/>
      <c r="F214" s="8"/>
      <c r="G214" s="29"/>
      <c r="H214" s="29"/>
      <c r="I214" s="2"/>
      <c r="J214" s="17"/>
      <c r="K214" s="17"/>
      <c r="L214" s="17"/>
      <c r="M214" s="18"/>
      <c r="N214" s="2"/>
      <c r="O214" s="22"/>
      <c r="P214" s="2"/>
      <c r="Q214" s="2"/>
      <c r="R214" s="20"/>
    </row>
    <row r="215" spans="1:18" x14ac:dyDescent="0.25">
      <c r="A215" s="46">
        <f t="shared" si="3"/>
        <v>202</v>
      </c>
      <c r="B215" s="2"/>
      <c r="C215" s="16"/>
      <c r="D215" s="16"/>
      <c r="E215" s="2"/>
      <c r="F215" s="8"/>
      <c r="G215" s="29"/>
      <c r="H215" s="29"/>
      <c r="I215" s="2"/>
      <c r="J215" s="17"/>
      <c r="K215" s="17"/>
      <c r="L215" s="17"/>
      <c r="M215" s="18"/>
      <c r="N215" s="2"/>
      <c r="O215" s="22"/>
      <c r="P215" s="2"/>
      <c r="Q215" s="2"/>
      <c r="R215" s="20"/>
    </row>
    <row r="216" spans="1:18" x14ac:dyDescent="0.25">
      <c r="A216" s="46">
        <f t="shared" si="3"/>
        <v>203</v>
      </c>
      <c r="B216" s="2"/>
      <c r="C216" s="16"/>
      <c r="D216" s="16"/>
      <c r="E216" s="2"/>
      <c r="F216" s="8"/>
      <c r="G216" s="29"/>
      <c r="H216" s="29"/>
      <c r="I216" s="2"/>
      <c r="J216" s="17"/>
      <c r="K216" s="17"/>
      <c r="L216" s="17"/>
      <c r="M216" s="18"/>
      <c r="N216" s="2"/>
      <c r="O216" s="22"/>
      <c r="P216" s="2"/>
      <c r="Q216" s="2"/>
      <c r="R216" s="20"/>
    </row>
    <row r="217" spans="1:18" x14ac:dyDescent="0.25">
      <c r="A217" s="46">
        <f t="shared" si="3"/>
        <v>204</v>
      </c>
      <c r="B217" s="2"/>
      <c r="C217" s="16"/>
      <c r="D217" s="16"/>
      <c r="E217" s="2"/>
      <c r="F217" s="8"/>
      <c r="G217" s="29"/>
      <c r="H217" s="29"/>
      <c r="I217" s="2"/>
      <c r="J217" s="17"/>
      <c r="K217" s="17"/>
      <c r="L217" s="17"/>
      <c r="M217" s="18"/>
      <c r="N217" s="2"/>
      <c r="O217" s="22"/>
      <c r="P217" s="2"/>
      <c r="Q217" s="2"/>
      <c r="R217" s="20"/>
    </row>
    <row r="218" spans="1:18" x14ac:dyDescent="0.25">
      <c r="A218" s="46">
        <f t="shared" si="3"/>
        <v>205</v>
      </c>
      <c r="B218" s="2"/>
      <c r="C218" s="16"/>
      <c r="D218" s="16"/>
      <c r="E218" s="2"/>
      <c r="F218" s="8"/>
      <c r="G218" s="29"/>
      <c r="H218" s="29"/>
      <c r="I218" s="2"/>
      <c r="J218" s="17"/>
      <c r="K218" s="17"/>
      <c r="L218" s="17"/>
      <c r="M218" s="21"/>
      <c r="N218" s="2"/>
      <c r="O218" s="2"/>
      <c r="P218" s="2"/>
      <c r="Q218" s="2"/>
      <c r="R218" s="20"/>
    </row>
    <row r="219" spans="1:18" x14ac:dyDescent="0.25">
      <c r="A219" s="46">
        <f t="shared" si="3"/>
        <v>206</v>
      </c>
      <c r="B219" s="2"/>
      <c r="C219" s="16"/>
      <c r="D219" s="16"/>
      <c r="E219" s="2"/>
      <c r="F219" s="8"/>
      <c r="G219" s="29"/>
      <c r="H219" s="29"/>
      <c r="I219" s="2"/>
      <c r="J219" s="17"/>
      <c r="K219" s="17"/>
      <c r="L219" s="17"/>
      <c r="M219" s="18"/>
      <c r="N219" s="2"/>
      <c r="O219" s="22"/>
      <c r="P219" s="2"/>
      <c r="Q219" s="2"/>
      <c r="R219" s="20"/>
    </row>
    <row r="220" spans="1:18" x14ac:dyDescent="0.25">
      <c r="A220" s="46">
        <f t="shared" si="3"/>
        <v>207</v>
      </c>
      <c r="B220" s="2"/>
      <c r="C220" s="16"/>
      <c r="D220" s="16"/>
      <c r="E220" s="2"/>
      <c r="F220" s="8"/>
      <c r="G220" s="29"/>
      <c r="H220" s="29"/>
      <c r="I220" s="2"/>
      <c r="J220" s="17"/>
      <c r="K220" s="17"/>
      <c r="L220" s="17"/>
      <c r="M220" s="18"/>
      <c r="N220" s="2"/>
      <c r="O220" s="22"/>
      <c r="P220" s="2"/>
      <c r="Q220" s="2"/>
      <c r="R220" s="20"/>
    </row>
    <row r="221" spans="1:18" x14ac:dyDescent="0.25">
      <c r="A221" s="46">
        <f t="shared" si="3"/>
        <v>208</v>
      </c>
      <c r="B221" s="2"/>
      <c r="C221" s="16"/>
      <c r="D221" s="16"/>
      <c r="E221" s="2"/>
      <c r="F221" s="8"/>
      <c r="G221" s="29"/>
      <c r="H221" s="29"/>
      <c r="I221" s="2"/>
      <c r="J221" s="17"/>
      <c r="K221" s="17"/>
      <c r="L221" s="17"/>
      <c r="M221" s="18"/>
      <c r="N221" s="2"/>
      <c r="O221" s="22"/>
      <c r="P221" s="2"/>
      <c r="Q221" s="2"/>
      <c r="R221" s="20"/>
    </row>
    <row r="222" spans="1:18" x14ac:dyDescent="0.25">
      <c r="A222" s="46">
        <f t="shared" si="3"/>
        <v>209</v>
      </c>
      <c r="B222" s="2"/>
      <c r="C222" s="16"/>
      <c r="D222" s="16"/>
      <c r="E222" s="2"/>
      <c r="F222" s="8"/>
      <c r="G222" s="29"/>
      <c r="H222" s="29"/>
      <c r="I222" s="2"/>
      <c r="J222" s="17"/>
      <c r="K222" s="17"/>
      <c r="L222" s="17"/>
      <c r="M222" s="18"/>
      <c r="N222" s="2"/>
      <c r="O222" s="22"/>
      <c r="P222" s="2"/>
      <c r="Q222" s="2"/>
      <c r="R222" s="20"/>
    </row>
    <row r="223" spans="1:18" x14ac:dyDescent="0.25">
      <c r="A223" s="46">
        <f t="shared" si="3"/>
        <v>210</v>
      </c>
      <c r="B223" s="2"/>
      <c r="C223" s="16"/>
      <c r="D223" s="16"/>
      <c r="E223" s="2"/>
      <c r="F223" s="8"/>
      <c r="G223" s="29"/>
      <c r="H223" s="29"/>
      <c r="I223" s="2"/>
      <c r="J223" s="17"/>
      <c r="K223" s="17"/>
      <c r="L223" s="17"/>
      <c r="M223" s="18"/>
      <c r="N223" s="2"/>
      <c r="O223" s="22"/>
      <c r="P223" s="2"/>
      <c r="Q223" s="2"/>
      <c r="R223" s="20"/>
    </row>
    <row r="224" spans="1:18" x14ac:dyDescent="0.25">
      <c r="A224" s="46">
        <f t="shared" si="3"/>
        <v>211</v>
      </c>
      <c r="B224" s="2"/>
      <c r="C224" s="16"/>
      <c r="D224" s="16"/>
      <c r="E224" s="2"/>
      <c r="F224" s="8"/>
      <c r="G224" s="29"/>
      <c r="H224" s="29"/>
      <c r="I224" s="2"/>
      <c r="J224" s="17"/>
      <c r="K224" s="17"/>
      <c r="L224" s="17"/>
      <c r="M224" s="18"/>
      <c r="N224" s="2"/>
      <c r="O224" s="22"/>
      <c r="P224" s="2"/>
      <c r="Q224" s="2"/>
      <c r="R224" s="20"/>
    </row>
    <row r="225" spans="1:18" x14ac:dyDescent="0.25">
      <c r="A225" s="46">
        <f t="shared" si="3"/>
        <v>212</v>
      </c>
      <c r="B225" s="2"/>
      <c r="C225" s="16"/>
      <c r="D225" s="16"/>
      <c r="E225" s="2"/>
      <c r="F225" s="8"/>
      <c r="G225" s="29"/>
      <c r="H225" s="29"/>
      <c r="I225" s="2"/>
      <c r="J225" s="17"/>
      <c r="K225" s="17"/>
      <c r="L225" s="17"/>
      <c r="M225" s="18"/>
      <c r="N225" s="2"/>
      <c r="O225" s="22"/>
      <c r="P225" s="2"/>
      <c r="Q225" s="2"/>
      <c r="R225" s="20"/>
    </row>
    <row r="226" spans="1:18" x14ac:dyDescent="0.25">
      <c r="A226" s="46">
        <f t="shared" si="3"/>
        <v>213</v>
      </c>
      <c r="B226" s="2"/>
      <c r="C226" s="16"/>
      <c r="D226" s="16"/>
      <c r="E226" s="2"/>
      <c r="F226" s="8"/>
      <c r="G226" s="29"/>
      <c r="H226" s="29"/>
      <c r="I226" s="2"/>
      <c r="J226" s="17"/>
      <c r="K226" s="17"/>
      <c r="L226" s="17"/>
      <c r="M226" s="21"/>
      <c r="N226" s="2"/>
      <c r="O226" s="2"/>
      <c r="P226" s="2"/>
      <c r="Q226" s="2"/>
      <c r="R226" s="20"/>
    </row>
    <row r="227" spans="1:18" x14ac:dyDescent="0.25">
      <c r="A227" s="46">
        <f t="shared" si="3"/>
        <v>214</v>
      </c>
      <c r="B227" s="2"/>
      <c r="C227" s="16"/>
      <c r="D227" s="16"/>
      <c r="E227" s="2"/>
      <c r="F227" s="8"/>
      <c r="G227" s="29"/>
      <c r="H227" s="29"/>
      <c r="I227" s="2"/>
      <c r="J227" s="17"/>
      <c r="K227" s="17"/>
      <c r="L227" s="17"/>
      <c r="M227" s="18"/>
      <c r="N227" s="2"/>
      <c r="O227" s="22"/>
      <c r="P227" s="2"/>
      <c r="Q227" s="2"/>
      <c r="R227" s="20"/>
    </row>
    <row r="228" spans="1:18" x14ac:dyDescent="0.25">
      <c r="A228" s="46">
        <f t="shared" si="3"/>
        <v>215</v>
      </c>
      <c r="B228" s="2"/>
      <c r="C228" s="16"/>
      <c r="D228" s="16"/>
      <c r="E228" s="2"/>
      <c r="F228" s="8"/>
      <c r="G228" s="29"/>
      <c r="H228" s="29"/>
      <c r="I228" s="2"/>
      <c r="J228" s="17"/>
      <c r="K228" s="17"/>
      <c r="L228" s="17"/>
      <c r="M228" s="18"/>
      <c r="N228" s="2"/>
      <c r="O228" s="22"/>
      <c r="P228" s="2"/>
      <c r="Q228" s="2"/>
      <c r="R228" s="20"/>
    </row>
    <row r="229" spans="1:18" x14ac:dyDescent="0.25">
      <c r="A229" s="46">
        <f t="shared" si="3"/>
        <v>216</v>
      </c>
      <c r="B229" s="2"/>
      <c r="C229" s="16"/>
      <c r="D229" s="16"/>
      <c r="E229" s="2"/>
      <c r="F229" s="8"/>
      <c r="G229" s="29"/>
      <c r="H229" s="29"/>
      <c r="I229" s="2"/>
      <c r="J229" s="17"/>
      <c r="K229" s="17"/>
      <c r="L229" s="17"/>
      <c r="M229" s="18"/>
      <c r="N229" s="2"/>
      <c r="O229" s="22"/>
      <c r="P229" s="2"/>
      <c r="Q229" s="2"/>
      <c r="R229" s="20"/>
    </row>
    <row r="230" spans="1:18" x14ac:dyDescent="0.25">
      <c r="A230" s="46">
        <f t="shared" si="3"/>
        <v>217</v>
      </c>
      <c r="B230" s="2"/>
      <c r="C230" s="16"/>
      <c r="D230" s="16"/>
      <c r="E230" s="2"/>
      <c r="F230" s="8"/>
      <c r="G230" s="29"/>
      <c r="H230" s="29"/>
      <c r="I230" s="2"/>
      <c r="J230" s="17"/>
      <c r="K230" s="17"/>
      <c r="L230" s="17"/>
      <c r="M230" s="18"/>
      <c r="N230" s="2"/>
      <c r="O230" s="22"/>
      <c r="P230" s="2"/>
      <c r="Q230" s="2"/>
      <c r="R230" s="20"/>
    </row>
    <row r="231" spans="1:18" x14ac:dyDescent="0.25">
      <c r="A231" s="46">
        <f t="shared" si="3"/>
        <v>218</v>
      </c>
      <c r="B231" s="2"/>
      <c r="C231" s="16"/>
      <c r="D231" s="16"/>
      <c r="E231" s="2"/>
      <c r="F231" s="8"/>
      <c r="G231" s="29"/>
      <c r="H231" s="29"/>
      <c r="I231" s="2"/>
      <c r="J231" s="17"/>
      <c r="K231" s="17"/>
      <c r="L231" s="17"/>
      <c r="M231" s="18"/>
      <c r="N231" s="2"/>
      <c r="O231" s="22"/>
      <c r="P231" s="2"/>
      <c r="Q231" s="2"/>
      <c r="R231" s="20"/>
    </row>
    <row r="232" spans="1:18" x14ac:dyDescent="0.25">
      <c r="A232" s="46">
        <f t="shared" si="3"/>
        <v>219</v>
      </c>
      <c r="B232" s="2"/>
      <c r="C232" s="16"/>
      <c r="D232" s="16"/>
      <c r="E232" s="2"/>
      <c r="F232" s="8"/>
      <c r="G232" s="29"/>
      <c r="H232" s="29"/>
      <c r="I232" s="2"/>
      <c r="J232" s="17"/>
      <c r="K232" s="17"/>
      <c r="L232" s="17"/>
      <c r="M232" s="18"/>
      <c r="N232" s="2"/>
      <c r="O232" s="22"/>
      <c r="P232" s="2"/>
      <c r="Q232" s="2"/>
      <c r="R232" s="20"/>
    </row>
    <row r="233" spans="1:18" x14ac:dyDescent="0.25">
      <c r="A233" s="46">
        <f t="shared" si="3"/>
        <v>220</v>
      </c>
      <c r="B233" s="2"/>
      <c r="C233" s="16"/>
      <c r="D233" s="16"/>
      <c r="E233" s="2"/>
      <c r="F233" s="8"/>
      <c r="G233" s="29"/>
      <c r="H233" s="29"/>
      <c r="I233" s="2"/>
      <c r="J233" s="17"/>
      <c r="K233" s="17"/>
      <c r="L233" s="17"/>
      <c r="M233" s="18"/>
      <c r="N233" s="2"/>
      <c r="O233" s="22"/>
      <c r="P233" s="2"/>
      <c r="Q233" s="2"/>
      <c r="R233" s="20"/>
    </row>
    <row r="234" spans="1:18" x14ac:dyDescent="0.25">
      <c r="A234" s="46">
        <f t="shared" si="3"/>
        <v>221</v>
      </c>
      <c r="B234" s="2"/>
      <c r="C234" s="16"/>
      <c r="D234" s="16"/>
      <c r="E234" s="2"/>
      <c r="F234" s="8"/>
      <c r="G234" s="29"/>
      <c r="H234" s="29"/>
      <c r="I234" s="2"/>
      <c r="J234" s="17"/>
      <c r="K234" s="17"/>
      <c r="L234" s="17"/>
      <c r="M234" s="21"/>
      <c r="N234" s="2"/>
      <c r="O234" s="2"/>
      <c r="P234" s="2"/>
      <c r="Q234" s="2"/>
      <c r="R234" s="20"/>
    </row>
    <row r="235" spans="1:18" x14ac:dyDescent="0.25">
      <c r="A235" s="46">
        <f t="shared" si="3"/>
        <v>222</v>
      </c>
      <c r="B235" s="2"/>
      <c r="C235" s="16"/>
      <c r="D235" s="16"/>
      <c r="E235" s="2"/>
      <c r="F235" s="8"/>
      <c r="G235" s="29"/>
      <c r="H235" s="29"/>
      <c r="I235" s="2"/>
      <c r="J235" s="17"/>
      <c r="K235" s="17"/>
      <c r="L235" s="17"/>
      <c r="M235" s="18"/>
      <c r="N235" s="2"/>
      <c r="O235" s="22"/>
      <c r="P235" s="2"/>
      <c r="Q235" s="2"/>
      <c r="R235" s="20"/>
    </row>
    <row r="236" spans="1:18" x14ac:dyDescent="0.25">
      <c r="A236" s="46">
        <f t="shared" si="3"/>
        <v>223</v>
      </c>
      <c r="B236" s="2"/>
      <c r="C236" s="16"/>
      <c r="D236" s="16"/>
      <c r="E236" s="2"/>
      <c r="F236" s="8"/>
      <c r="G236" s="29"/>
      <c r="H236" s="29"/>
      <c r="I236" s="2"/>
      <c r="J236" s="17"/>
      <c r="K236" s="17"/>
      <c r="L236" s="17"/>
      <c r="M236" s="18"/>
      <c r="N236" s="2"/>
      <c r="O236" s="22"/>
      <c r="P236" s="2"/>
      <c r="Q236" s="2"/>
      <c r="R236" s="20"/>
    </row>
    <row r="237" spans="1:18" x14ac:dyDescent="0.25">
      <c r="A237" s="46">
        <f t="shared" si="3"/>
        <v>224</v>
      </c>
      <c r="B237" s="2"/>
      <c r="C237" s="16"/>
      <c r="D237" s="16"/>
      <c r="E237" s="2"/>
      <c r="F237" s="8"/>
      <c r="G237" s="29"/>
      <c r="H237" s="29"/>
      <c r="I237" s="2"/>
      <c r="J237" s="17"/>
      <c r="K237" s="17"/>
      <c r="L237" s="17"/>
      <c r="M237" s="18"/>
      <c r="N237" s="2"/>
      <c r="O237" s="22"/>
      <c r="P237" s="2"/>
      <c r="Q237" s="2"/>
      <c r="R237" s="20"/>
    </row>
    <row r="238" spans="1:18" x14ac:dyDescent="0.25">
      <c r="A238" s="46">
        <f t="shared" si="3"/>
        <v>225</v>
      </c>
      <c r="B238" s="2"/>
      <c r="C238" s="16"/>
      <c r="D238" s="16"/>
      <c r="E238" s="2"/>
      <c r="F238" s="8"/>
      <c r="G238" s="29"/>
      <c r="H238" s="29"/>
      <c r="I238" s="2"/>
      <c r="J238" s="17"/>
      <c r="K238" s="17"/>
      <c r="L238" s="17"/>
      <c r="M238" s="18"/>
      <c r="N238" s="2"/>
      <c r="O238" s="22"/>
      <c r="P238" s="2"/>
      <c r="Q238" s="2"/>
      <c r="R238" s="20"/>
    </row>
    <row r="239" spans="1:18" x14ac:dyDescent="0.25">
      <c r="A239" s="46">
        <f t="shared" si="3"/>
        <v>226</v>
      </c>
      <c r="B239" s="2"/>
      <c r="C239" s="16"/>
      <c r="D239" s="16"/>
      <c r="E239" s="2"/>
      <c r="F239" s="8"/>
      <c r="G239" s="29"/>
      <c r="H239" s="29"/>
      <c r="I239" s="2"/>
      <c r="J239" s="17"/>
      <c r="K239" s="17"/>
      <c r="L239" s="17"/>
      <c r="M239" s="18"/>
      <c r="N239" s="2"/>
      <c r="O239" s="22"/>
      <c r="P239" s="2"/>
      <c r="Q239" s="2"/>
      <c r="R239" s="20"/>
    </row>
    <row r="240" spans="1:18" x14ac:dyDescent="0.25">
      <c r="A240" s="46">
        <f t="shared" ref="A240:A303" si="4">A239+1</f>
        <v>227</v>
      </c>
      <c r="B240" s="2"/>
      <c r="C240" s="16"/>
      <c r="D240" s="16"/>
      <c r="E240" s="2"/>
      <c r="F240" s="8"/>
      <c r="G240" s="29"/>
      <c r="H240" s="29"/>
      <c r="I240" s="2"/>
      <c r="J240" s="17"/>
      <c r="K240" s="17"/>
      <c r="L240" s="17"/>
      <c r="M240" s="18"/>
      <c r="N240" s="2"/>
      <c r="O240" s="22"/>
      <c r="P240" s="2"/>
      <c r="Q240" s="2"/>
      <c r="R240" s="20"/>
    </row>
    <row r="241" spans="1:18" x14ac:dyDescent="0.25">
      <c r="A241" s="46">
        <f t="shared" si="4"/>
        <v>228</v>
      </c>
      <c r="B241" s="2"/>
      <c r="C241" s="16"/>
      <c r="D241" s="16"/>
      <c r="E241" s="2"/>
      <c r="F241" s="8"/>
      <c r="G241" s="29"/>
      <c r="H241" s="29"/>
      <c r="I241" s="2"/>
      <c r="J241" s="17"/>
      <c r="K241" s="17"/>
      <c r="L241" s="17"/>
      <c r="M241" s="18"/>
      <c r="N241" s="2"/>
      <c r="O241" s="22"/>
      <c r="P241" s="2"/>
      <c r="Q241" s="2"/>
      <c r="R241" s="20"/>
    </row>
    <row r="242" spans="1:18" x14ac:dyDescent="0.25">
      <c r="A242" s="46">
        <f t="shared" si="4"/>
        <v>229</v>
      </c>
      <c r="B242" s="2"/>
      <c r="C242" s="16"/>
      <c r="D242" s="16"/>
      <c r="E242" s="2"/>
      <c r="F242" s="8"/>
      <c r="G242" s="29"/>
      <c r="H242" s="29"/>
      <c r="I242" s="2"/>
      <c r="J242" s="17"/>
      <c r="K242" s="17"/>
      <c r="L242" s="17"/>
      <c r="M242" s="21"/>
      <c r="N242" s="2"/>
      <c r="O242" s="2"/>
      <c r="P242" s="2"/>
      <c r="Q242" s="2"/>
      <c r="R242" s="20"/>
    </row>
    <row r="243" spans="1:18" x14ac:dyDescent="0.25">
      <c r="A243" s="46">
        <f t="shared" si="4"/>
        <v>230</v>
      </c>
      <c r="B243" s="2"/>
      <c r="C243" s="16"/>
      <c r="D243" s="16"/>
      <c r="E243" s="2"/>
      <c r="F243" s="8"/>
      <c r="G243" s="29"/>
      <c r="H243" s="29"/>
      <c r="I243" s="17"/>
      <c r="J243" s="17"/>
      <c r="K243" s="17"/>
      <c r="L243" s="17"/>
      <c r="M243" s="21"/>
      <c r="N243" s="2"/>
      <c r="O243" s="2"/>
      <c r="P243" s="2"/>
      <c r="Q243" s="2"/>
      <c r="R243" s="20"/>
    </row>
    <row r="244" spans="1:18" x14ac:dyDescent="0.25">
      <c r="A244" s="46">
        <f t="shared" si="4"/>
        <v>231</v>
      </c>
      <c r="B244" s="2"/>
      <c r="C244" s="16"/>
      <c r="D244" s="16"/>
      <c r="E244" s="2"/>
      <c r="F244" s="8"/>
      <c r="G244" s="29"/>
      <c r="H244" s="29"/>
      <c r="I244" s="17"/>
      <c r="J244" s="17"/>
      <c r="K244" s="17"/>
      <c r="L244" s="17"/>
      <c r="M244" s="18"/>
      <c r="N244" s="2"/>
      <c r="O244" s="22"/>
      <c r="P244" s="2"/>
      <c r="Q244" s="2"/>
      <c r="R244" s="20"/>
    </row>
    <row r="245" spans="1:18" x14ac:dyDescent="0.25">
      <c r="A245" s="46">
        <f t="shared" si="4"/>
        <v>232</v>
      </c>
      <c r="B245" s="2"/>
      <c r="C245" s="16"/>
      <c r="D245" s="16"/>
      <c r="E245" s="2"/>
      <c r="F245" s="8"/>
      <c r="G245" s="29"/>
      <c r="H245" s="29"/>
      <c r="I245" s="17"/>
      <c r="J245" s="17"/>
      <c r="K245" s="17"/>
      <c r="L245" s="17"/>
      <c r="M245" s="18"/>
      <c r="N245" s="2"/>
      <c r="O245" s="22"/>
      <c r="P245" s="2"/>
      <c r="Q245" s="2"/>
      <c r="R245" s="20"/>
    </row>
    <row r="246" spans="1:18" x14ac:dyDescent="0.25">
      <c r="A246" s="46">
        <f t="shared" si="4"/>
        <v>233</v>
      </c>
      <c r="B246" s="2"/>
      <c r="C246" s="16"/>
      <c r="D246" s="16"/>
      <c r="E246" s="2"/>
      <c r="F246" s="8"/>
      <c r="G246" s="29"/>
      <c r="H246" s="29"/>
      <c r="I246" s="17"/>
      <c r="J246" s="17"/>
      <c r="K246" s="17"/>
      <c r="L246" s="17"/>
      <c r="M246" s="18"/>
      <c r="N246" s="2"/>
      <c r="O246" s="22"/>
      <c r="P246" s="2"/>
      <c r="Q246" s="2"/>
      <c r="R246" s="20"/>
    </row>
    <row r="247" spans="1:18" x14ac:dyDescent="0.25">
      <c r="A247" s="46">
        <f t="shared" si="4"/>
        <v>234</v>
      </c>
      <c r="B247" s="2"/>
      <c r="C247" s="16"/>
      <c r="D247" s="16"/>
      <c r="E247" s="2"/>
      <c r="F247" s="8"/>
      <c r="G247" s="29"/>
      <c r="H247" s="29"/>
      <c r="I247" s="17"/>
      <c r="J247" s="17"/>
      <c r="K247" s="17"/>
      <c r="L247" s="17"/>
      <c r="M247" s="18"/>
      <c r="N247" s="2"/>
      <c r="O247" s="22"/>
      <c r="P247" s="2"/>
      <c r="Q247" s="2"/>
      <c r="R247" s="20"/>
    </row>
    <row r="248" spans="1:18" x14ac:dyDescent="0.25">
      <c r="A248" s="46">
        <f t="shared" si="4"/>
        <v>235</v>
      </c>
      <c r="B248" s="2"/>
      <c r="C248" s="16"/>
      <c r="D248" s="16"/>
      <c r="E248" s="2"/>
      <c r="F248" s="8"/>
      <c r="G248" s="29"/>
      <c r="H248" s="29"/>
      <c r="I248" s="17"/>
      <c r="J248" s="17"/>
      <c r="K248" s="17"/>
      <c r="L248" s="17"/>
      <c r="M248" s="18"/>
      <c r="N248" s="2"/>
      <c r="O248" s="22"/>
      <c r="P248" s="2"/>
      <c r="Q248" s="2"/>
      <c r="R248" s="20"/>
    </row>
    <row r="249" spans="1:18" x14ac:dyDescent="0.25">
      <c r="A249" s="46">
        <f t="shared" si="4"/>
        <v>236</v>
      </c>
      <c r="B249" s="2"/>
      <c r="C249" s="16"/>
      <c r="D249" s="16"/>
      <c r="E249" s="2"/>
      <c r="F249" s="8"/>
      <c r="G249" s="29"/>
      <c r="H249" s="29"/>
      <c r="I249" s="17"/>
      <c r="J249" s="17"/>
      <c r="K249" s="17"/>
      <c r="L249" s="17"/>
      <c r="M249" s="18"/>
      <c r="N249" s="2"/>
      <c r="O249" s="22"/>
      <c r="P249" s="2"/>
      <c r="Q249" s="2"/>
      <c r="R249" s="20"/>
    </row>
    <row r="250" spans="1:18" x14ac:dyDescent="0.25">
      <c r="A250" s="46">
        <f t="shared" si="4"/>
        <v>237</v>
      </c>
      <c r="B250" s="2"/>
      <c r="C250" s="16"/>
      <c r="D250" s="16"/>
      <c r="E250" s="2"/>
      <c r="F250" s="8"/>
      <c r="G250" s="29"/>
      <c r="H250" s="29"/>
      <c r="I250" s="17"/>
      <c r="J250" s="17"/>
      <c r="K250" s="17"/>
      <c r="L250" s="17"/>
      <c r="M250" s="18"/>
      <c r="N250" s="2"/>
      <c r="O250" s="22"/>
      <c r="P250" s="2"/>
      <c r="Q250" s="2"/>
      <c r="R250" s="20"/>
    </row>
    <row r="251" spans="1:18" x14ac:dyDescent="0.25">
      <c r="A251" s="46">
        <f t="shared" si="4"/>
        <v>238</v>
      </c>
      <c r="B251" s="2"/>
      <c r="C251" s="16"/>
      <c r="D251" s="16"/>
      <c r="E251" s="2"/>
      <c r="F251" s="8"/>
      <c r="G251" s="29"/>
      <c r="H251" s="29"/>
      <c r="I251" s="2"/>
      <c r="J251" s="17"/>
      <c r="K251" s="17"/>
      <c r="L251" s="17"/>
      <c r="M251" s="21"/>
      <c r="N251" s="2"/>
      <c r="O251" s="2"/>
      <c r="P251" s="2"/>
      <c r="Q251" s="2"/>
      <c r="R251" s="20"/>
    </row>
    <row r="252" spans="1:18" x14ac:dyDescent="0.25">
      <c r="A252" s="46">
        <f t="shared" si="4"/>
        <v>239</v>
      </c>
      <c r="B252" s="2"/>
      <c r="C252" s="16"/>
      <c r="D252" s="16"/>
      <c r="E252" s="2"/>
      <c r="F252" s="8"/>
      <c r="G252" s="29"/>
      <c r="H252" s="29"/>
      <c r="I252" s="2"/>
      <c r="J252" s="17"/>
      <c r="K252" s="17"/>
      <c r="L252" s="17"/>
      <c r="M252" s="18"/>
      <c r="N252" s="2"/>
      <c r="O252" s="22"/>
      <c r="P252" s="2"/>
      <c r="Q252" s="2"/>
      <c r="R252" s="20"/>
    </row>
    <row r="253" spans="1:18" x14ac:dyDescent="0.25">
      <c r="A253" s="46">
        <f t="shared" si="4"/>
        <v>240</v>
      </c>
      <c r="B253" s="2"/>
      <c r="C253" s="16"/>
      <c r="D253" s="16"/>
      <c r="E253" s="2"/>
      <c r="F253" s="8"/>
      <c r="G253" s="29"/>
      <c r="H253" s="29"/>
      <c r="I253" s="2"/>
      <c r="J253" s="17"/>
      <c r="K253" s="17"/>
      <c r="L253" s="17"/>
      <c r="M253" s="18"/>
      <c r="N253" s="2"/>
      <c r="O253" s="22"/>
      <c r="P253" s="2"/>
      <c r="Q253" s="2"/>
      <c r="R253" s="20"/>
    </row>
    <row r="254" spans="1:18" x14ac:dyDescent="0.25">
      <c r="A254" s="46">
        <f t="shared" si="4"/>
        <v>241</v>
      </c>
      <c r="B254" s="2"/>
      <c r="C254" s="16"/>
      <c r="D254" s="16"/>
      <c r="E254" s="2"/>
      <c r="F254" s="8"/>
      <c r="G254" s="29"/>
      <c r="H254" s="29"/>
      <c r="I254" s="2"/>
      <c r="J254" s="17"/>
      <c r="K254" s="17"/>
      <c r="L254" s="17"/>
      <c r="M254" s="18"/>
      <c r="N254" s="2"/>
      <c r="O254" s="22"/>
      <c r="P254" s="2"/>
      <c r="Q254" s="2"/>
      <c r="R254" s="20"/>
    </row>
    <row r="255" spans="1:18" x14ac:dyDescent="0.25">
      <c r="A255" s="46">
        <f t="shared" si="4"/>
        <v>242</v>
      </c>
      <c r="B255" s="2"/>
      <c r="C255" s="16"/>
      <c r="D255" s="16"/>
      <c r="E255" s="2"/>
      <c r="F255" s="8"/>
      <c r="G255" s="29"/>
      <c r="H255" s="29"/>
      <c r="I255" s="2"/>
      <c r="J255" s="17"/>
      <c r="K255" s="17"/>
      <c r="L255" s="17"/>
      <c r="M255" s="18"/>
      <c r="N255" s="2"/>
      <c r="O255" s="22"/>
      <c r="P255" s="2"/>
      <c r="Q255" s="2"/>
      <c r="R255" s="20"/>
    </row>
    <row r="256" spans="1:18" x14ac:dyDescent="0.25">
      <c r="A256" s="46">
        <f t="shared" si="4"/>
        <v>243</v>
      </c>
      <c r="B256" s="2"/>
      <c r="C256" s="16"/>
      <c r="D256" s="16"/>
      <c r="E256" s="2"/>
      <c r="F256" s="8"/>
      <c r="G256" s="29"/>
      <c r="H256" s="29"/>
      <c r="I256" s="2"/>
      <c r="J256" s="17"/>
      <c r="K256" s="17"/>
      <c r="L256" s="17"/>
      <c r="M256" s="18"/>
      <c r="N256" s="2"/>
      <c r="O256" s="22"/>
      <c r="P256" s="2"/>
      <c r="Q256" s="2"/>
      <c r="R256" s="20"/>
    </row>
    <row r="257" spans="1:18" x14ac:dyDescent="0.25">
      <c r="A257" s="46">
        <f t="shared" si="4"/>
        <v>244</v>
      </c>
      <c r="B257" s="2"/>
      <c r="C257" s="16"/>
      <c r="D257" s="16"/>
      <c r="E257" s="2"/>
      <c r="F257" s="8"/>
      <c r="G257" s="29"/>
      <c r="H257" s="29"/>
      <c r="I257" s="2"/>
      <c r="J257" s="17"/>
      <c r="K257" s="17"/>
      <c r="L257" s="17"/>
      <c r="M257" s="18"/>
      <c r="N257" s="2"/>
      <c r="O257" s="22"/>
      <c r="P257" s="2"/>
      <c r="Q257" s="2"/>
      <c r="R257" s="20"/>
    </row>
    <row r="258" spans="1:18" x14ac:dyDescent="0.25">
      <c r="A258" s="46">
        <f t="shared" si="4"/>
        <v>245</v>
      </c>
      <c r="B258" s="2"/>
      <c r="C258" s="16"/>
      <c r="D258" s="16"/>
      <c r="E258" s="2"/>
      <c r="F258" s="8"/>
      <c r="G258" s="29"/>
      <c r="H258" s="29"/>
      <c r="I258" s="2"/>
      <c r="J258" s="17"/>
      <c r="K258" s="17"/>
      <c r="L258" s="17"/>
      <c r="M258" s="18"/>
      <c r="N258" s="2"/>
      <c r="O258" s="22"/>
      <c r="P258" s="2"/>
      <c r="Q258" s="2"/>
      <c r="R258" s="20"/>
    </row>
    <row r="259" spans="1:18" x14ac:dyDescent="0.25">
      <c r="A259" s="46">
        <f t="shared" si="4"/>
        <v>246</v>
      </c>
      <c r="B259" s="2"/>
      <c r="C259" s="16"/>
      <c r="D259" s="16"/>
      <c r="E259" s="2"/>
      <c r="F259" s="8"/>
      <c r="G259" s="29"/>
      <c r="H259" s="29"/>
      <c r="I259" s="2"/>
      <c r="J259" s="17"/>
      <c r="K259" s="17"/>
      <c r="L259" s="17"/>
      <c r="M259" s="21"/>
      <c r="N259" s="2"/>
      <c r="O259" s="2"/>
      <c r="P259" s="2"/>
      <c r="Q259" s="2"/>
      <c r="R259" s="20"/>
    </row>
    <row r="260" spans="1:18" x14ac:dyDescent="0.25">
      <c r="A260" s="46">
        <f t="shared" si="4"/>
        <v>247</v>
      </c>
      <c r="B260" s="2"/>
      <c r="C260" s="16"/>
      <c r="D260" s="16"/>
      <c r="E260" s="2"/>
      <c r="F260" s="8"/>
      <c r="G260" s="29"/>
      <c r="H260" s="29"/>
      <c r="I260" s="2"/>
      <c r="J260" s="17"/>
      <c r="K260" s="17"/>
      <c r="L260" s="17"/>
      <c r="M260" s="18"/>
      <c r="N260" s="2"/>
      <c r="O260" s="22"/>
      <c r="P260" s="2"/>
      <c r="Q260" s="2"/>
      <c r="R260" s="20"/>
    </row>
    <row r="261" spans="1:18" x14ac:dyDescent="0.25">
      <c r="A261" s="46">
        <f t="shared" si="4"/>
        <v>248</v>
      </c>
      <c r="B261" s="2"/>
      <c r="C261" s="16"/>
      <c r="D261" s="16"/>
      <c r="E261" s="2"/>
      <c r="F261" s="8"/>
      <c r="G261" s="29"/>
      <c r="H261" s="29"/>
      <c r="I261" s="2"/>
      <c r="J261" s="17"/>
      <c r="K261" s="17"/>
      <c r="L261" s="17"/>
      <c r="M261" s="18"/>
      <c r="N261" s="2"/>
      <c r="O261" s="22"/>
      <c r="P261" s="2"/>
      <c r="Q261" s="2"/>
      <c r="R261" s="20"/>
    </row>
    <row r="262" spans="1:18" x14ac:dyDescent="0.25">
      <c r="A262" s="46">
        <f t="shared" si="4"/>
        <v>249</v>
      </c>
      <c r="B262" s="2"/>
      <c r="C262" s="16"/>
      <c r="D262" s="16"/>
      <c r="E262" s="2"/>
      <c r="F262" s="8"/>
      <c r="G262" s="29"/>
      <c r="H262" s="29"/>
      <c r="I262" s="2"/>
      <c r="J262" s="17"/>
      <c r="K262" s="17"/>
      <c r="L262" s="17"/>
      <c r="M262" s="18"/>
      <c r="N262" s="2"/>
      <c r="O262" s="22"/>
      <c r="P262" s="2"/>
      <c r="Q262" s="2"/>
      <c r="R262" s="20"/>
    </row>
    <row r="263" spans="1:18" x14ac:dyDescent="0.25">
      <c r="A263" s="46">
        <f t="shared" si="4"/>
        <v>250</v>
      </c>
      <c r="B263" s="2"/>
      <c r="C263" s="16"/>
      <c r="D263" s="16"/>
      <c r="E263" s="2"/>
      <c r="F263" s="8"/>
      <c r="G263" s="29"/>
      <c r="H263" s="29"/>
      <c r="I263" s="2"/>
      <c r="J263" s="17"/>
      <c r="K263" s="17"/>
      <c r="L263" s="17"/>
      <c r="M263" s="18"/>
      <c r="N263" s="2"/>
      <c r="O263" s="22"/>
      <c r="P263" s="2"/>
      <c r="Q263" s="2"/>
      <c r="R263" s="20"/>
    </row>
    <row r="264" spans="1:18" x14ac:dyDescent="0.25">
      <c r="A264" s="46">
        <f t="shared" si="4"/>
        <v>251</v>
      </c>
      <c r="B264" s="2"/>
      <c r="C264" s="16"/>
      <c r="D264" s="16"/>
      <c r="E264" s="2"/>
      <c r="F264" s="8"/>
      <c r="G264" s="29"/>
      <c r="H264" s="29"/>
      <c r="I264" s="2"/>
      <c r="J264" s="17"/>
      <c r="K264" s="17"/>
      <c r="L264" s="17"/>
      <c r="M264" s="18"/>
      <c r="N264" s="2"/>
      <c r="O264" s="22"/>
      <c r="P264" s="2"/>
      <c r="Q264" s="2"/>
      <c r="R264" s="20"/>
    </row>
    <row r="265" spans="1:18" x14ac:dyDescent="0.25">
      <c r="A265" s="46">
        <f t="shared" si="4"/>
        <v>252</v>
      </c>
      <c r="B265" s="2"/>
      <c r="C265" s="16"/>
      <c r="D265" s="16"/>
      <c r="E265" s="2"/>
      <c r="F265" s="8"/>
      <c r="G265" s="29"/>
      <c r="H265" s="29"/>
      <c r="I265" s="2"/>
      <c r="J265" s="17"/>
      <c r="K265" s="17"/>
      <c r="L265" s="17"/>
      <c r="M265" s="18"/>
      <c r="N265" s="2"/>
      <c r="O265" s="22"/>
      <c r="P265" s="2"/>
      <c r="Q265" s="2"/>
      <c r="R265" s="20"/>
    </row>
    <row r="266" spans="1:18" x14ac:dyDescent="0.25">
      <c r="A266" s="46">
        <f t="shared" si="4"/>
        <v>253</v>
      </c>
      <c r="B266" s="2"/>
      <c r="C266" s="16"/>
      <c r="D266" s="16"/>
      <c r="E266" s="2"/>
      <c r="F266" s="8"/>
      <c r="G266" s="29"/>
      <c r="H266" s="29"/>
      <c r="I266" s="2"/>
      <c r="J266" s="17"/>
      <c r="K266" s="17"/>
      <c r="L266" s="17"/>
      <c r="M266" s="18"/>
      <c r="N266" s="2"/>
      <c r="O266" s="22"/>
      <c r="P266" s="2"/>
      <c r="Q266" s="2"/>
      <c r="R266" s="20"/>
    </row>
    <row r="267" spans="1:18" x14ac:dyDescent="0.25">
      <c r="A267" s="46">
        <f t="shared" si="4"/>
        <v>254</v>
      </c>
      <c r="B267" s="2"/>
      <c r="C267" s="16"/>
      <c r="D267" s="16"/>
      <c r="E267" s="2"/>
      <c r="F267" s="8"/>
      <c r="G267" s="29"/>
      <c r="H267" s="29"/>
      <c r="I267" s="2"/>
      <c r="J267" s="17"/>
      <c r="K267" s="17"/>
      <c r="L267" s="17"/>
      <c r="M267" s="21"/>
      <c r="N267" s="2"/>
      <c r="O267" s="2"/>
      <c r="P267" s="2"/>
      <c r="Q267" s="2"/>
      <c r="R267" s="20"/>
    </row>
    <row r="268" spans="1:18" x14ac:dyDescent="0.25">
      <c r="A268" s="46">
        <f t="shared" si="4"/>
        <v>255</v>
      </c>
      <c r="B268" s="2"/>
      <c r="C268" s="16"/>
      <c r="D268" s="16"/>
      <c r="E268" s="2"/>
      <c r="F268" s="8"/>
      <c r="G268" s="29"/>
      <c r="H268" s="29"/>
      <c r="I268" s="2"/>
      <c r="J268" s="17"/>
      <c r="K268" s="17"/>
      <c r="L268" s="17"/>
      <c r="M268" s="18"/>
      <c r="N268" s="2"/>
      <c r="O268" s="22"/>
      <c r="P268" s="2"/>
      <c r="Q268" s="2"/>
      <c r="R268" s="20"/>
    </row>
    <row r="269" spans="1:18" x14ac:dyDescent="0.25">
      <c r="A269" s="46">
        <f t="shared" si="4"/>
        <v>256</v>
      </c>
      <c r="B269" s="2"/>
      <c r="C269" s="16"/>
      <c r="D269" s="16"/>
      <c r="E269" s="2"/>
      <c r="F269" s="8"/>
      <c r="G269" s="29"/>
      <c r="H269" s="29"/>
      <c r="I269" s="2"/>
      <c r="J269" s="17"/>
      <c r="K269" s="17"/>
      <c r="L269" s="17"/>
      <c r="M269" s="18"/>
      <c r="N269" s="2"/>
      <c r="O269" s="22"/>
      <c r="P269" s="2"/>
      <c r="Q269" s="2"/>
      <c r="R269" s="20"/>
    </row>
    <row r="270" spans="1:18" x14ac:dyDescent="0.25">
      <c r="A270" s="46">
        <f t="shared" si="4"/>
        <v>257</v>
      </c>
      <c r="B270" s="2"/>
      <c r="C270" s="16"/>
      <c r="D270" s="16"/>
      <c r="E270" s="2"/>
      <c r="F270" s="8"/>
      <c r="G270" s="29"/>
      <c r="H270" s="29"/>
      <c r="I270" s="2"/>
      <c r="J270" s="17"/>
      <c r="K270" s="17"/>
      <c r="L270" s="17"/>
      <c r="M270" s="18"/>
      <c r="N270" s="2"/>
      <c r="O270" s="22"/>
      <c r="P270" s="2"/>
      <c r="Q270" s="2"/>
      <c r="R270" s="20"/>
    </row>
    <row r="271" spans="1:18" x14ac:dyDescent="0.25">
      <c r="A271" s="46">
        <f t="shared" si="4"/>
        <v>258</v>
      </c>
      <c r="B271" s="2"/>
      <c r="C271" s="16"/>
      <c r="D271" s="16"/>
      <c r="E271" s="2"/>
      <c r="F271" s="8"/>
      <c r="G271" s="29"/>
      <c r="H271" s="29"/>
      <c r="I271" s="2"/>
      <c r="J271" s="17"/>
      <c r="K271" s="17"/>
      <c r="L271" s="17"/>
      <c r="M271" s="18"/>
      <c r="N271" s="2"/>
      <c r="O271" s="22"/>
      <c r="P271" s="2"/>
      <c r="Q271" s="2"/>
      <c r="R271" s="20"/>
    </row>
    <row r="272" spans="1:18" x14ac:dyDescent="0.25">
      <c r="A272" s="46">
        <f t="shared" si="4"/>
        <v>259</v>
      </c>
      <c r="B272" s="2"/>
      <c r="C272" s="16"/>
      <c r="D272" s="16"/>
      <c r="E272" s="2"/>
      <c r="F272" s="8"/>
      <c r="G272" s="29"/>
      <c r="H272" s="29"/>
      <c r="I272" s="2"/>
      <c r="J272" s="17"/>
      <c r="K272" s="17"/>
      <c r="L272" s="17"/>
      <c r="M272" s="18"/>
      <c r="N272" s="2"/>
      <c r="O272" s="22"/>
      <c r="P272" s="2"/>
      <c r="Q272" s="2"/>
      <c r="R272" s="20"/>
    </row>
    <row r="273" spans="1:18" x14ac:dyDescent="0.25">
      <c r="A273" s="46">
        <f t="shared" si="4"/>
        <v>260</v>
      </c>
      <c r="B273" s="2"/>
      <c r="C273" s="16"/>
      <c r="D273" s="16"/>
      <c r="E273" s="2"/>
      <c r="F273" s="8"/>
      <c r="G273" s="29"/>
      <c r="H273" s="29"/>
      <c r="I273" s="2"/>
      <c r="J273" s="17"/>
      <c r="K273" s="17"/>
      <c r="L273" s="17"/>
      <c r="M273" s="18"/>
      <c r="N273" s="2"/>
      <c r="O273" s="22"/>
      <c r="P273" s="2"/>
      <c r="Q273" s="2"/>
      <c r="R273" s="20"/>
    </row>
    <row r="274" spans="1:18" x14ac:dyDescent="0.25">
      <c r="A274" s="46">
        <f t="shared" si="4"/>
        <v>261</v>
      </c>
      <c r="B274" s="2"/>
      <c r="C274" s="16"/>
      <c r="D274" s="16"/>
      <c r="E274" s="2"/>
      <c r="F274" s="8"/>
      <c r="G274" s="29"/>
      <c r="H274" s="29"/>
      <c r="I274" s="2"/>
      <c r="J274" s="17"/>
      <c r="K274" s="17"/>
      <c r="L274" s="17"/>
      <c r="M274" s="18"/>
      <c r="N274" s="2"/>
      <c r="O274" s="22"/>
      <c r="P274" s="2"/>
      <c r="Q274" s="2"/>
      <c r="R274" s="20"/>
    </row>
    <row r="275" spans="1:18" x14ac:dyDescent="0.25">
      <c r="A275" s="46">
        <f t="shared" si="4"/>
        <v>262</v>
      </c>
      <c r="B275" s="2"/>
      <c r="C275" s="16"/>
      <c r="D275" s="16"/>
      <c r="E275" s="2"/>
      <c r="F275" s="8"/>
      <c r="G275" s="29"/>
      <c r="H275" s="29"/>
      <c r="I275" s="2"/>
      <c r="J275" s="17"/>
      <c r="K275" s="17"/>
      <c r="L275" s="17"/>
      <c r="M275" s="21"/>
      <c r="N275" s="2"/>
      <c r="O275" s="2"/>
      <c r="P275" s="2"/>
      <c r="Q275" s="2"/>
      <c r="R275" s="20"/>
    </row>
    <row r="276" spans="1:18" x14ac:dyDescent="0.25">
      <c r="A276" s="46">
        <f t="shared" si="4"/>
        <v>263</v>
      </c>
      <c r="B276" s="2"/>
      <c r="C276" s="16"/>
      <c r="D276" s="16"/>
      <c r="E276" s="2"/>
      <c r="F276" s="8"/>
      <c r="G276" s="29"/>
      <c r="H276" s="29"/>
      <c r="I276" s="2"/>
      <c r="J276" s="17"/>
      <c r="K276" s="17"/>
      <c r="L276" s="17"/>
      <c r="M276" s="18"/>
      <c r="N276" s="2"/>
      <c r="O276" s="22"/>
      <c r="P276" s="2"/>
      <c r="Q276" s="2"/>
      <c r="R276" s="20"/>
    </row>
    <row r="277" spans="1:18" x14ac:dyDescent="0.25">
      <c r="A277" s="46">
        <f t="shared" si="4"/>
        <v>264</v>
      </c>
      <c r="B277" s="2"/>
      <c r="C277" s="16"/>
      <c r="D277" s="16"/>
      <c r="E277" s="2"/>
      <c r="F277" s="8"/>
      <c r="G277" s="29"/>
      <c r="H277" s="29"/>
      <c r="I277" s="2"/>
      <c r="J277" s="17"/>
      <c r="K277" s="17"/>
      <c r="L277" s="17"/>
      <c r="M277" s="18"/>
      <c r="N277" s="2"/>
      <c r="O277" s="22"/>
      <c r="P277" s="2"/>
      <c r="Q277" s="2"/>
      <c r="R277" s="20"/>
    </row>
    <row r="278" spans="1:18" x14ac:dyDescent="0.25">
      <c r="A278" s="46">
        <f t="shared" si="4"/>
        <v>265</v>
      </c>
      <c r="B278" s="2"/>
      <c r="C278" s="16"/>
      <c r="D278" s="16"/>
      <c r="E278" s="2"/>
      <c r="F278" s="8"/>
      <c r="G278" s="29"/>
      <c r="H278" s="29"/>
      <c r="I278" s="2"/>
      <c r="J278" s="17"/>
      <c r="K278" s="17"/>
      <c r="L278" s="17"/>
      <c r="M278" s="18"/>
      <c r="N278" s="2"/>
      <c r="O278" s="22"/>
      <c r="P278" s="2"/>
      <c r="Q278" s="2"/>
      <c r="R278" s="20"/>
    </row>
    <row r="279" spans="1:18" x14ac:dyDescent="0.25">
      <c r="A279" s="46">
        <f t="shared" si="4"/>
        <v>266</v>
      </c>
      <c r="B279" s="2"/>
      <c r="C279" s="16"/>
      <c r="D279" s="16"/>
      <c r="E279" s="2"/>
      <c r="F279" s="8"/>
      <c r="G279" s="29"/>
      <c r="H279" s="29"/>
      <c r="I279" s="2"/>
      <c r="J279" s="17"/>
      <c r="K279" s="17"/>
      <c r="L279" s="17"/>
      <c r="M279" s="18"/>
      <c r="N279" s="2"/>
      <c r="O279" s="22"/>
      <c r="P279" s="2"/>
      <c r="Q279" s="2"/>
      <c r="R279" s="20"/>
    </row>
    <row r="280" spans="1:18" x14ac:dyDescent="0.25">
      <c r="A280" s="46">
        <f t="shared" si="4"/>
        <v>267</v>
      </c>
      <c r="B280" s="2"/>
      <c r="C280" s="16"/>
      <c r="D280" s="16"/>
      <c r="E280" s="2"/>
      <c r="F280" s="8"/>
      <c r="G280" s="29"/>
      <c r="H280" s="29"/>
      <c r="I280" s="2"/>
      <c r="J280" s="17"/>
      <c r="K280" s="17"/>
      <c r="L280" s="17"/>
      <c r="M280" s="18"/>
      <c r="N280" s="2"/>
      <c r="O280" s="22"/>
      <c r="P280" s="2"/>
      <c r="Q280" s="2"/>
      <c r="R280" s="20"/>
    </row>
    <row r="281" spans="1:18" x14ac:dyDescent="0.25">
      <c r="A281" s="46">
        <f t="shared" si="4"/>
        <v>268</v>
      </c>
      <c r="B281" s="2"/>
      <c r="C281" s="16"/>
      <c r="D281" s="16"/>
      <c r="E281" s="2"/>
      <c r="F281" s="8"/>
      <c r="G281" s="29"/>
      <c r="H281" s="29"/>
      <c r="I281" s="2"/>
      <c r="J281" s="17"/>
      <c r="K281" s="17"/>
      <c r="L281" s="17"/>
      <c r="M281" s="18"/>
      <c r="N281" s="2"/>
      <c r="O281" s="22"/>
      <c r="P281" s="2"/>
      <c r="Q281" s="2"/>
      <c r="R281" s="20"/>
    </row>
    <row r="282" spans="1:18" x14ac:dyDescent="0.25">
      <c r="A282" s="46">
        <f t="shared" si="4"/>
        <v>269</v>
      </c>
      <c r="B282" s="2"/>
      <c r="C282" s="16"/>
      <c r="D282" s="16"/>
      <c r="E282" s="2"/>
      <c r="F282" s="8"/>
      <c r="G282" s="29"/>
      <c r="H282" s="29"/>
      <c r="I282" s="2"/>
      <c r="J282" s="17"/>
      <c r="K282" s="17"/>
      <c r="L282" s="17"/>
      <c r="M282" s="18"/>
      <c r="N282" s="2"/>
      <c r="O282" s="22"/>
      <c r="P282" s="2"/>
      <c r="Q282" s="2"/>
      <c r="R282" s="20"/>
    </row>
    <row r="283" spans="1:18" x14ac:dyDescent="0.25">
      <c r="A283" s="46">
        <f t="shared" si="4"/>
        <v>270</v>
      </c>
      <c r="B283" s="2"/>
      <c r="C283" s="16"/>
      <c r="D283" s="16"/>
      <c r="E283" s="2"/>
      <c r="F283" s="8"/>
      <c r="G283" s="29"/>
      <c r="H283" s="29"/>
      <c r="I283" s="2"/>
      <c r="J283" s="17"/>
      <c r="K283" s="17"/>
      <c r="L283" s="17"/>
      <c r="M283" s="21"/>
      <c r="N283" s="2"/>
      <c r="O283" s="2"/>
      <c r="P283" s="2"/>
      <c r="Q283" s="2"/>
      <c r="R283" s="20"/>
    </row>
    <row r="284" spans="1:18" x14ac:dyDescent="0.25">
      <c r="A284" s="46">
        <f t="shared" si="4"/>
        <v>271</v>
      </c>
      <c r="B284" s="2"/>
      <c r="C284" s="16"/>
      <c r="D284" s="16"/>
      <c r="E284" s="2"/>
      <c r="F284" s="8"/>
      <c r="G284" s="29"/>
      <c r="H284" s="29"/>
      <c r="I284" s="2"/>
      <c r="J284" s="17"/>
      <c r="K284" s="17"/>
      <c r="L284" s="17"/>
      <c r="M284" s="18"/>
      <c r="N284" s="2"/>
      <c r="O284" s="22"/>
      <c r="P284" s="2"/>
      <c r="Q284" s="2"/>
      <c r="R284" s="20"/>
    </row>
    <row r="285" spans="1:18" x14ac:dyDescent="0.25">
      <c r="A285" s="46">
        <f t="shared" si="4"/>
        <v>272</v>
      </c>
      <c r="B285" s="2"/>
      <c r="C285" s="16"/>
      <c r="D285" s="16"/>
      <c r="E285" s="2"/>
      <c r="F285" s="8"/>
      <c r="G285" s="29"/>
      <c r="H285" s="29"/>
      <c r="I285" s="2"/>
      <c r="J285" s="17"/>
      <c r="K285" s="17"/>
      <c r="L285" s="17"/>
      <c r="M285" s="18"/>
      <c r="N285" s="2"/>
      <c r="O285" s="22"/>
      <c r="P285" s="2"/>
      <c r="Q285" s="2"/>
      <c r="R285" s="20"/>
    </row>
    <row r="286" spans="1:18" x14ac:dyDescent="0.25">
      <c r="A286" s="46">
        <f t="shared" si="4"/>
        <v>273</v>
      </c>
      <c r="B286" s="2"/>
      <c r="C286" s="16"/>
      <c r="D286" s="16"/>
      <c r="E286" s="2"/>
      <c r="F286" s="8"/>
      <c r="G286" s="29"/>
      <c r="H286" s="29"/>
      <c r="I286" s="2"/>
      <c r="J286" s="17"/>
      <c r="K286" s="17"/>
      <c r="L286" s="17"/>
      <c r="M286" s="18"/>
      <c r="N286" s="2"/>
      <c r="O286" s="22"/>
      <c r="P286" s="2"/>
      <c r="Q286" s="2"/>
      <c r="R286" s="20"/>
    </row>
    <row r="287" spans="1:18" x14ac:dyDescent="0.25">
      <c r="A287" s="46">
        <f t="shared" si="4"/>
        <v>274</v>
      </c>
      <c r="B287" s="2"/>
      <c r="C287" s="16"/>
      <c r="D287" s="16"/>
      <c r="E287" s="2"/>
      <c r="F287" s="8"/>
      <c r="G287" s="29"/>
      <c r="H287" s="29"/>
      <c r="I287" s="2"/>
      <c r="J287" s="17"/>
      <c r="K287" s="17"/>
      <c r="L287" s="17"/>
      <c r="M287" s="18"/>
      <c r="N287" s="2"/>
      <c r="O287" s="22"/>
      <c r="P287" s="2"/>
      <c r="Q287" s="2"/>
      <c r="R287" s="20"/>
    </row>
    <row r="288" spans="1:18" x14ac:dyDescent="0.25">
      <c r="A288" s="46">
        <f t="shared" si="4"/>
        <v>275</v>
      </c>
      <c r="B288" s="2"/>
      <c r="C288" s="16"/>
      <c r="D288" s="16"/>
      <c r="E288" s="2"/>
      <c r="F288" s="8"/>
      <c r="G288" s="29"/>
      <c r="H288" s="29"/>
      <c r="I288" s="2"/>
      <c r="J288" s="17"/>
      <c r="K288" s="17"/>
      <c r="L288" s="17"/>
      <c r="M288" s="18"/>
      <c r="N288" s="2"/>
      <c r="O288" s="22"/>
      <c r="P288" s="2"/>
      <c r="Q288" s="2"/>
      <c r="R288" s="20"/>
    </row>
    <row r="289" spans="1:18" x14ac:dyDescent="0.25">
      <c r="A289" s="46">
        <f t="shared" si="4"/>
        <v>276</v>
      </c>
      <c r="B289" s="2"/>
      <c r="C289" s="16"/>
      <c r="D289" s="16"/>
      <c r="E289" s="2"/>
      <c r="F289" s="8"/>
      <c r="G289" s="29"/>
      <c r="H289" s="29"/>
      <c r="I289" s="2"/>
      <c r="J289" s="17"/>
      <c r="K289" s="17"/>
      <c r="L289" s="17"/>
      <c r="M289" s="18"/>
      <c r="N289" s="2"/>
      <c r="O289" s="22"/>
      <c r="P289" s="2"/>
      <c r="Q289" s="2"/>
      <c r="R289" s="20"/>
    </row>
    <row r="290" spans="1:18" x14ac:dyDescent="0.25">
      <c r="A290" s="46">
        <f t="shared" si="4"/>
        <v>277</v>
      </c>
      <c r="B290" s="2"/>
      <c r="C290" s="16"/>
      <c r="D290" s="16"/>
      <c r="E290" s="2"/>
      <c r="F290" s="8"/>
      <c r="G290" s="29"/>
      <c r="H290" s="29"/>
      <c r="I290" s="2"/>
      <c r="J290" s="17"/>
      <c r="K290" s="17"/>
      <c r="L290" s="17"/>
      <c r="M290" s="18"/>
      <c r="N290" s="2"/>
      <c r="O290" s="22"/>
      <c r="P290" s="2"/>
      <c r="Q290" s="2"/>
      <c r="R290" s="20"/>
    </row>
    <row r="291" spans="1:18" x14ac:dyDescent="0.25">
      <c r="A291" s="46">
        <f t="shared" si="4"/>
        <v>278</v>
      </c>
      <c r="B291" s="2"/>
      <c r="C291" s="16"/>
      <c r="D291" s="16"/>
      <c r="E291" s="2"/>
      <c r="F291" s="8"/>
      <c r="G291" s="29"/>
      <c r="H291" s="29"/>
      <c r="I291" s="2"/>
      <c r="J291" s="17"/>
      <c r="K291" s="17"/>
      <c r="L291" s="17"/>
      <c r="M291" s="21"/>
      <c r="N291" s="2"/>
      <c r="O291" s="2"/>
      <c r="P291" s="2"/>
      <c r="Q291" s="2"/>
      <c r="R291" s="20"/>
    </row>
    <row r="292" spans="1:18" x14ac:dyDescent="0.25">
      <c r="A292" s="46">
        <f t="shared" si="4"/>
        <v>279</v>
      </c>
      <c r="B292" s="2"/>
      <c r="C292" s="16"/>
      <c r="D292" s="16"/>
      <c r="E292" s="2"/>
      <c r="F292" s="8"/>
      <c r="G292" s="29"/>
      <c r="H292" s="29"/>
      <c r="I292" s="2"/>
      <c r="J292" s="17"/>
      <c r="K292" s="17"/>
      <c r="L292" s="17"/>
      <c r="M292" s="18"/>
      <c r="N292" s="2"/>
      <c r="O292" s="22"/>
      <c r="P292" s="2"/>
      <c r="Q292" s="2"/>
      <c r="R292" s="20"/>
    </row>
    <row r="293" spans="1:18" x14ac:dyDescent="0.25">
      <c r="A293" s="46">
        <f t="shared" si="4"/>
        <v>280</v>
      </c>
      <c r="B293" s="2"/>
      <c r="C293" s="16"/>
      <c r="D293" s="16"/>
      <c r="E293" s="2"/>
      <c r="F293" s="8"/>
      <c r="G293" s="29"/>
      <c r="H293" s="29"/>
      <c r="I293" s="2"/>
      <c r="J293" s="17"/>
      <c r="K293" s="17"/>
      <c r="L293" s="17"/>
      <c r="M293" s="18"/>
      <c r="N293" s="2"/>
      <c r="O293" s="22"/>
      <c r="P293" s="2"/>
      <c r="Q293" s="2"/>
      <c r="R293" s="20"/>
    </row>
    <row r="294" spans="1:18" x14ac:dyDescent="0.25">
      <c r="A294" s="46">
        <f t="shared" si="4"/>
        <v>281</v>
      </c>
      <c r="B294" s="2"/>
      <c r="C294" s="16"/>
      <c r="D294" s="16"/>
      <c r="E294" s="2"/>
      <c r="F294" s="8"/>
      <c r="G294" s="29"/>
      <c r="H294" s="29"/>
      <c r="I294" s="2"/>
      <c r="J294" s="17"/>
      <c r="K294" s="17"/>
      <c r="L294" s="17"/>
      <c r="M294" s="18"/>
      <c r="N294" s="2"/>
      <c r="O294" s="22"/>
      <c r="P294" s="2"/>
      <c r="Q294" s="2"/>
      <c r="R294" s="20"/>
    </row>
    <row r="295" spans="1:18" x14ac:dyDescent="0.25">
      <c r="A295" s="46">
        <f t="shared" si="4"/>
        <v>282</v>
      </c>
      <c r="B295" s="2"/>
      <c r="C295" s="16"/>
      <c r="D295" s="16"/>
      <c r="E295" s="2"/>
      <c r="F295" s="8"/>
      <c r="G295" s="29"/>
      <c r="H295" s="29"/>
      <c r="I295" s="2"/>
      <c r="J295" s="17"/>
      <c r="K295" s="17"/>
      <c r="L295" s="17"/>
      <c r="M295" s="18"/>
      <c r="N295" s="2"/>
      <c r="O295" s="22"/>
      <c r="P295" s="2"/>
      <c r="Q295" s="2"/>
      <c r="R295" s="20"/>
    </row>
    <row r="296" spans="1:18" x14ac:dyDescent="0.25">
      <c r="A296" s="46">
        <f t="shared" si="4"/>
        <v>283</v>
      </c>
      <c r="B296" s="2"/>
      <c r="C296" s="16"/>
      <c r="D296" s="16"/>
      <c r="E296" s="2"/>
      <c r="F296" s="8"/>
      <c r="G296" s="29"/>
      <c r="H296" s="29"/>
      <c r="I296" s="2"/>
      <c r="J296" s="17"/>
      <c r="K296" s="17"/>
      <c r="L296" s="17"/>
      <c r="M296" s="18"/>
      <c r="N296" s="2"/>
      <c r="O296" s="22"/>
      <c r="P296" s="2"/>
      <c r="Q296" s="2"/>
      <c r="R296" s="20"/>
    </row>
    <row r="297" spans="1:18" x14ac:dyDescent="0.25">
      <c r="A297" s="46">
        <f t="shared" si="4"/>
        <v>284</v>
      </c>
      <c r="B297" s="2"/>
      <c r="C297" s="16"/>
      <c r="D297" s="16"/>
      <c r="E297" s="2"/>
      <c r="F297" s="8"/>
      <c r="G297" s="29"/>
      <c r="H297" s="29"/>
      <c r="I297" s="2"/>
      <c r="J297" s="17"/>
      <c r="K297" s="17"/>
      <c r="L297" s="17"/>
      <c r="M297" s="18"/>
      <c r="N297" s="2"/>
      <c r="O297" s="22"/>
      <c r="P297" s="2"/>
      <c r="Q297" s="2"/>
      <c r="R297" s="20"/>
    </row>
    <row r="298" spans="1:18" x14ac:dyDescent="0.25">
      <c r="A298" s="46">
        <f t="shared" si="4"/>
        <v>285</v>
      </c>
      <c r="B298" s="2"/>
      <c r="C298" s="16"/>
      <c r="D298" s="16"/>
      <c r="E298" s="2"/>
      <c r="F298" s="8"/>
      <c r="G298" s="29"/>
      <c r="H298" s="29"/>
      <c r="I298" s="2"/>
      <c r="J298" s="17"/>
      <c r="K298" s="17"/>
      <c r="L298" s="17"/>
      <c r="M298" s="18"/>
      <c r="N298" s="2"/>
      <c r="O298" s="22"/>
      <c r="P298" s="2"/>
      <c r="Q298" s="2"/>
      <c r="R298" s="20"/>
    </row>
    <row r="299" spans="1:18" x14ac:dyDescent="0.25">
      <c r="A299" s="46">
        <f t="shared" si="4"/>
        <v>286</v>
      </c>
      <c r="B299" s="2"/>
      <c r="C299" s="16"/>
      <c r="D299" s="16"/>
      <c r="E299" s="2"/>
      <c r="F299" s="8"/>
      <c r="G299" s="29"/>
      <c r="H299" s="29"/>
      <c r="I299" s="2"/>
      <c r="J299" s="17"/>
      <c r="K299" s="17"/>
      <c r="L299" s="17"/>
      <c r="M299" s="21"/>
      <c r="N299" s="2"/>
      <c r="O299" s="2"/>
      <c r="P299" s="2"/>
      <c r="Q299" s="2"/>
      <c r="R299" s="20"/>
    </row>
    <row r="300" spans="1:18" x14ac:dyDescent="0.25">
      <c r="A300" s="46">
        <f t="shared" si="4"/>
        <v>287</v>
      </c>
      <c r="B300" s="2"/>
      <c r="C300" s="16"/>
      <c r="D300" s="16"/>
      <c r="E300" s="2"/>
      <c r="F300" s="8"/>
      <c r="G300" s="29"/>
      <c r="H300" s="29"/>
      <c r="I300" s="2"/>
      <c r="J300" s="17"/>
      <c r="K300" s="17"/>
      <c r="L300" s="17"/>
      <c r="M300" s="18"/>
      <c r="N300" s="2"/>
      <c r="O300" s="22"/>
      <c r="P300" s="2"/>
      <c r="Q300" s="2"/>
      <c r="R300" s="20"/>
    </row>
    <row r="301" spans="1:18" x14ac:dyDescent="0.25">
      <c r="A301" s="46">
        <f t="shared" si="4"/>
        <v>288</v>
      </c>
      <c r="B301" s="2"/>
      <c r="C301" s="16"/>
      <c r="D301" s="16"/>
      <c r="E301" s="2"/>
      <c r="F301" s="8"/>
      <c r="G301" s="29"/>
      <c r="H301" s="29"/>
      <c r="I301" s="2"/>
      <c r="J301" s="17"/>
      <c r="K301" s="17"/>
      <c r="L301" s="17"/>
      <c r="M301" s="18"/>
      <c r="N301" s="2"/>
      <c r="O301" s="22"/>
      <c r="P301" s="2"/>
      <c r="Q301" s="2"/>
      <c r="R301" s="20"/>
    </row>
    <row r="302" spans="1:18" x14ac:dyDescent="0.25">
      <c r="A302" s="46">
        <f t="shared" si="4"/>
        <v>289</v>
      </c>
      <c r="B302" s="2"/>
      <c r="C302" s="16"/>
      <c r="D302" s="16"/>
      <c r="E302" s="2"/>
      <c r="F302" s="8"/>
      <c r="G302" s="29"/>
      <c r="H302" s="29"/>
      <c r="I302" s="2"/>
      <c r="J302" s="17"/>
      <c r="K302" s="17"/>
      <c r="L302" s="17"/>
      <c r="M302" s="18"/>
      <c r="N302" s="2"/>
      <c r="O302" s="22"/>
      <c r="P302" s="2"/>
      <c r="Q302" s="2"/>
      <c r="R302" s="20"/>
    </row>
    <row r="303" spans="1:18" x14ac:dyDescent="0.25">
      <c r="A303" s="46">
        <f t="shared" si="4"/>
        <v>290</v>
      </c>
      <c r="B303" s="2"/>
      <c r="C303" s="16"/>
      <c r="D303" s="16"/>
      <c r="E303" s="2"/>
      <c r="F303" s="8"/>
      <c r="G303" s="29"/>
      <c r="H303" s="29"/>
      <c r="I303" s="2"/>
      <c r="J303" s="17"/>
      <c r="K303" s="17"/>
      <c r="L303" s="17"/>
      <c r="M303" s="18"/>
      <c r="N303" s="2"/>
      <c r="O303" s="22"/>
      <c r="P303" s="2"/>
      <c r="Q303" s="2"/>
      <c r="R303" s="20"/>
    </row>
    <row r="304" spans="1:18" x14ac:dyDescent="0.25">
      <c r="A304" s="46">
        <f t="shared" ref="A304:A363" si="5">A303+1</f>
        <v>291</v>
      </c>
      <c r="B304" s="2"/>
      <c r="C304" s="16"/>
      <c r="D304" s="16"/>
      <c r="E304" s="2"/>
      <c r="F304" s="8"/>
      <c r="G304" s="29"/>
      <c r="H304" s="29"/>
      <c r="I304" s="2"/>
      <c r="J304" s="17"/>
      <c r="K304" s="17"/>
      <c r="L304" s="17"/>
      <c r="M304" s="18"/>
      <c r="N304" s="2"/>
      <c r="O304" s="22"/>
      <c r="P304" s="2"/>
      <c r="Q304" s="2"/>
      <c r="R304" s="20"/>
    </row>
    <row r="305" spans="1:18" x14ac:dyDescent="0.25">
      <c r="A305" s="46">
        <f t="shared" si="5"/>
        <v>292</v>
      </c>
      <c r="B305" s="2"/>
      <c r="C305" s="16"/>
      <c r="D305" s="16"/>
      <c r="E305" s="2"/>
      <c r="F305" s="8"/>
      <c r="G305" s="29"/>
      <c r="H305" s="29"/>
      <c r="I305" s="2"/>
      <c r="J305" s="17"/>
      <c r="K305" s="17"/>
      <c r="L305" s="17"/>
      <c r="M305" s="18"/>
      <c r="N305" s="2"/>
      <c r="O305" s="22"/>
      <c r="P305" s="2"/>
      <c r="Q305" s="2"/>
      <c r="R305" s="20"/>
    </row>
    <row r="306" spans="1:18" x14ac:dyDescent="0.25">
      <c r="A306" s="46">
        <f t="shared" si="5"/>
        <v>293</v>
      </c>
      <c r="B306" s="2"/>
      <c r="C306" s="16"/>
      <c r="D306" s="16"/>
      <c r="E306" s="2"/>
      <c r="F306" s="8"/>
      <c r="G306" s="29"/>
      <c r="H306" s="29"/>
      <c r="I306" s="2"/>
      <c r="J306" s="17"/>
      <c r="K306" s="17"/>
      <c r="L306" s="17"/>
      <c r="M306" s="18"/>
      <c r="N306" s="2"/>
      <c r="O306" s="22"/>
      <c r="P306" s="2"/>
      <c r="Q306" s="2"/>
      <c r="R306" s="20"/>
    </row>
    <row r="307" spans="1:18" x14ac:dyDescent="0.25">
      <c r="A307" s="46">
        <f t="shared" si="5"/>
        <v>294</v>
      </c>
      <c r="B307" s="2"/>
      <c r="C307" s="16"/>
      <c r="D307" s="16"/>
      <c r="E307" s="2"/>
      <c r="F307" s="8"/>
      <c r="G307" s="29"/>
      <c r="H307" s="29"/>
      <c r="I307" s="2"/>
      <c r="J307" s="17"/>
      <c r="K307" s="17"/>
      <c r="L307" s="17"/>
      <c r="M307" s="21"/>
      <c r="N307" s="2"/>
      <c r="O307" s="2"/>
      <c r="P307" s="2"/>
      <c r="Q307" s="2"/>
      <c r="R307" s="20"/>
    </row>
    <row r="308" spans="1:18" x14ac:dyDescent="0.25">
      <c r="A308" s="46">
        <f t="shared" si="5"/>
        <v>295</v>
      </c>
      <c r="B308" s="2"/>
      <c r="C308" s="16"/>
      <c r="D308" s="16"/>
      <c r="E308" s="2"/>
      <c r="F308" s="8"/>
      <c r="G308" s="29"/>
      <c r="H308" s="29"/>
      <c r="I308" s="2"/>
      <c r="J308" s="17"/>
      <c r="K308" s="17"/>
      <c r="L308" s="17"/>
      <c r="M308" s="18"/>
      <c r="N308" s="2"/>
      <c r="O308" s="22"/>
      <c r="P308" s="2"/>
      <c r="Q308" s="2"/>
      <c r="R308" s="20"/>
    </row>
    <row r="309" spans="1:18" x14ac:dyDescent="0.25">
      <c r="A309" s="46">
        <f t="shared" si="5"/>
        <v>296</v>
      </c>
      <c r="B309" s="2"/>
      <c r="C309" s="16"/>
      <c r="D309" s="16"/>
      <c r="E309" s="2"/>
      <c r="F309" s="8"/>
      <c r="G309" s="29"/>
      <c r="H309" s="29"/>
      <c r="I309" s="2"/>
      <c r="J309" s="17"/>
      <c r="K309" s="17"/>
      <c r="L309" s="17"/>
      <c r="M309" s="18"/>
      <c r="N309" s="2"/>
      <c r="O309" s="22"/>
      <c r="P309" s="2"/>
      <c r="Q309" s="2"/>
      <c r="R309" s="20"/>
    </row>
    <row r="310" spans="1:18" x14ac:dyDescent="0.25">
      <c r="A310" s="46">
        <f t="shared" si="5"/>
        <v>297</v>
      </c>
      <c r="B310" s="2"/>
      <c r="C310" s="16"/>
      <c r="D310" s="16"/>
      <c r="E310" s="2"/>
      <c r="F310" s="8"/>
      <c r="G310" s="29"/>
      <c r="H310" s="29"/>
      <c r="I310" s="2"/>
      <c r="J310" s="17"/>
      <c r="K310" s="17"/>
      <c r="L310" s="17"/>
      <c r="M310" s="18"/>
      <c r="N310" s="2"/>
      <c r="O310" s="22"/>
      <c r="P310" s="2"/>
      <c r="Q310" s="2"/>
      <c r="R310" s="20"/>
    </row>
    <row r="311" spans="1:18" x14ac:dyDescent="0.25">
      <c r="A311" s="46">
        <f t="shared" si="5"/>
        <v>298</v>
      </c>
      <c r="B311" s="2"/>
      <c r="C311" s="16"/>
      <c r="D311" s="16"/>
      <c r="E311" s="2"/>
      <c r="F311" s="8"/>
      <c r="G311" s="29"/>
      <c r="H311" s="29"/>
      <c r="I311" s="2"/>
      <c r="J311" s="17"/>
      <c r="K311" s="17"/>
      <c r="L311" s="17"/>
      <c r="M311" s="18"/>
      <c r="N311" s="2"/>
      <c r="O311" s="22"/>
      <c r="P311" s="2"/>
      <c r="Q311" s="2"/>
      <c r="R311" s="20"/>
    </row>
    <row r="312" spans="1:18" x14ac:dyDescent="0.25">
      <c r="A312" s="46">
        <f t="shared" si="5"/>
        <v>299</v>
      </c>
      <c r="B312" s="2"/>
      <c r="C312" s="16"/>
      <c r="D312" s="16"/>
      <c r="E312" s="2"/>
      <c r="F312" s="8"/>
      <c r="G312" s="29"/>
      <c r="H312" s="29"/>
      <c r="I312" s="2"/>
      <c r="J312" s="17"/>
      <c r="K312" s="17"/>
      <c r="L312" s="17"/>
      <c r="M312" s="18"/>
      <c r="N312" s="2"/>
      <c r="O312" s="22"/>
      <c r="P312" s="2"/>
      <c r="Q312" s="2"/>
      <c r="R312" s="20"/>
    </row>
    <row r="313" spans="1:18" x14ac:dyDescent="0.25">
      <c r="A313" s="46">
        <f t="shared" si="5"/>
        <v>300</v>
      </c>
      <c r="B313" s="2"/>
      <c r="C313" s="16"/>
      <c r="D313" s="16"/>
      <c r="E313" s="2"/>
      <c r="F313" s="8"/>
      <c r="G313" s="29"/>
      <c r="H313" s="29"/>
      <c r="I313" s="2"/>
      <c r="J313" s="17"/>
      <c r="K313" s="17"/>
      <c r="L313" s="17"/>
      <c r="M313" s="18"/>
      <c r="N313" s="2"/>
      <c r="O313" s="22"/>
      <c r="P313" s="2"/>
      <c r="Q313" s="2"/>
      <c r="R313" s="20"/>
    </row>
    <row r="314" spans="1:18" x14ac:dyDescent="0.25">
      <c r="A314" s="46">
        <f t="shared" si="5"/>
        <v>301</v>
      </c>
      <c r="B314" s="2"/>
      <c r="C314" s="16"/>
      <c r="D314" s="16"/>
      <c r="E314" s="2"/>
      <c r="F314" s="8"/>
      <c r="G314" s="29"/>
      <c r="H314" s="29"/>
      <c r="I314" s="2"/>
      <c r="J314" s="17"/>
      <c r="K314" s="17"/>
      <c r="L314" s="17"/>
      <c r="M314" s="18"/>
      <c r="N314" s="2"/>
      <c r="O314" s="22"/>
      <c r="P314" s="2"/>
      <c r="Q314" s="2"/>
      <c r="R314" s="20"/>
    </row>
    <row r="315" spans="1:18" x14ac:dyDescent="0.25">
      <c r="A315" s="46">
        <f t="shared" si="5"/>
        <v>302</v>
      </c>
      <c r="B315" s="2"/>
      <c r="C315" s="16"/>
      <c r="D315" s="16"/>
      <c r="E315" s="2"/>
      <c r="F315" s="8"/>
      <c r="G315" s="29"/>
      <c r="H315" s="29"/>
      <c r="I315" s="2"/>
      <c r="J315" s="17"/>
      <c r="K315" s="17"/>
      <c r="L315" s="17"/>
      <c r="M315" s="21"/>
      <c r="N315" s="2"/>
      <c r="O315" s="2"/>
      <c r="P315" s="2"/>
      <c r="Q315" s="2"/>
      <c r="R315" s="20"/>
    </row>
    <row r="316" spans="1:18" x14ac:dyDescent="0.25">
      <c r="A316" s="46">
        <f t="shared" si="5"/>
        <v>303</v>
      </c>
      <c r="B316" s="2"/>
      <c r="C316" s="16"/>
      <c r="D316" s="16"/>
      <c r="E316" s="2"/>
      <c r="F316" s="8"/>
      <c r="G316" s="29"/>
      <c r="H316" s="29"/>
      <c r="I316" s="2"/>
      <c r="J316" s="17"/>
      <c r="K316" s="17"/>
      <c r="L316" s="17"/>
      <c r="M316" s="18"/>
      <c r="N316" s="2"/>
      <c r="O316" s="22"/>
      <c r="P316" s="2"/>
      <c r="Q316" s="2"/>
      <c r="R316" s="20"/>
    </row>
    <row r="317" spans="1:18" x14ac:dyDescent="0.25">
      <c r="A317" s="46">
        <f t="shared" si="5"/>
        <v>304</v>
      </c>
      <c r="B317" s="2"/>
      <c r="C317" s="16"/>
      <c r="D317" s="16"/>
      <c r="E317" s="2"/>
      <c r="F317" s="8"/>
      <c r="G317" s="29"/>
      <c r="H317" s="29"/>
      <c r="I317" s="2"/>
      <c r="J317" s="17"/>
      <c r="K317" s="17"/>
      <c r="L317" s="17"/>
      <c r="M317" s="18"/>
      <c r="N317" s="2"/>
      <c r="O317" s="22"/>
      <c r="P317" s="2"/>
      <c r="Q317" s="2"/>
      <c r="R317" s="20"/>
    </row>
    <row r="318" spans="1:18" x14ac:dyDescent="0.25">
      <c r="A318" s="46">
        <f t="shared" si="5"/>
        <v>305</v>
      </c>
      <c r="B318" s="2"/>
      <c r="C318" s="16"/>
      <c r="D318" s="16"/>
      <c r="E318" s="2"/>
      <c r="F318" s="8"/>
      <c r="G318" s="29"/>
      <c r="H318" s="29"/>
      <c r="I318" s="2"/>
      <c r="J318" s="17"/>
      <c r="K318" s="17"/>
      <c r="L318" s="17"/>
      <c r="M318" s="18"/>
      <c r="N318" s="2"/>
      <c r="O318" s="22"/>
      <c r="P318" s="2"/>
      <c r="Q318" s="2"/>
      <c r="R318" s="20"/>
    </row>
    <row r="319" spans="1:18" x14ac:dyDescent="0.25">
      <c r="A319" s="46">
        <f t="shared" si="5"/>
        <v>306</v>
      </c>
      <c r="B319" s="2"/>
      <c r="C319" s="16"/>
      <c r="D319" s="16"/>
      <c r="E319" s="2"/>
      <c r="F319" s="8"/>
      <c r="G319" s="29"/>
      <c r="H319" s="29"/>
      <c r="I319" s="2"/>
      <c r="J319" s="17"/>
      <c r="K319" s="17"/>
      <c r="L319" s="17"/>
      <c r="M319" s="18"/>
      <c r="N319" s="2"/>
      <c r="O319" s="22"/>
      <c r="P319" s="2"/>
      <c r="Q319" s="2"/>
      <c r="R319" s="20"/>
    </row>
    <row r="320" spans="1:18" x14ac:dyDescent="0.25">
      <c r="A320" s="46">
        <f t="shared" si="5"/>
        <v>307</v>
      </c>
      <c r="B320" s="2"/>
      <c r="C320" s="16"/>
      <c r="D320" s="16"/>
      <c r="E320" s="2"/>
      <c r="F320" s="8"/>
      <c r="G320" s="29"/>
      <c r="H320" s="29"/>
      <c r="I320" s="2"/>
      <c r="J320" s="17"/>
      <c r="K320" s="17"/>
      <c r="L320" s="17"/>
      <c r="M320" s="18"/>
      <c r="N320" s="2"/>
      <c r="O320" s="22"/>
      <c r="P320" s="2"/>
      <c r="Q320" s="2"/>
      <c r="R320" s="20"/>
    </row>
    <row r="321" spans="1:18" x14ac:dyDescent="0.25">
      <c r="A321" s="46">
        <f t="shared" si="5"/>
        <v>308</v>
      </c>
      <c r="B321" s="2"/>
      <c r="C321" s="16"/>
      <c r="D321" s="16"/>
      <c r="E321" s="2"/>
      <c r="F321" s="8"/>
      <c r="G321" s="29"/>
      <c r="H321" s="29"/>
      <c r="I321" s="2"/>
      <c r="J321" s="17"/>
      <c r="K321" s="17"/>
      <c r="L321" s="17"/>
      <c r="M321" s="18"/>
      <c r="N321" s="2"/>
      <c r="O321" s="22"/>
      <c r="P321" s="2"/>
      <c r="Q321" s="2"/>
      <c r="R321" s="20"/>
    </row>
    <row r="322" spans="1:18" x14ac:dyDescent="0.25">
      <c r="A322" s="46">
        <f t="shared" si="5"/>
        <v>309</v>
      </c>
      <c r="B322" s="2"/>
      <c r="C322" s="16"/>
      <c r="D322" s="16"/>
      <c r="E322" s="2"/>
      <c r="F322" s="8"/>
      <c r="G322" s="29"/>
      <c r="H322" s="29"/>
      <c r="I322" s="2"/>
      <c r="J322" s="17"/>
      <c r="K322" s="17"/>
      <c r="L322" s="17"/>
      <c r="M322" s="18"/>
      <c r="N322" s="2"/>
      <c r="O322" s="22"/>
      <c r="P322" s="2"/>
      <c r="Q322" s="2"/>
      <c r="R322" s="20"/>
    </row>
    <row r="323" spans="1:18" x14ac:dyDescent="0.25">
      <c r="A323" s="46">
        <f t="shared" si="5"/>
        <v>310</v>
      </c>
      <c r="B323" s="2"/>
      <c r="C323" s="16"/>
      <c r="D323" s="16"/>
      <c r="E323" s="2"/>
      <c r="F323" s="8"/>
      <c r="G323" s="29"/>
      <c r="H323" s="29"/>
      <c r="I323" s="2"/>
      <c r="J323" s="17"/>
      <c r="K323" s="17"/>
      <c r="L323" s="17"/>
      <c r="M323" s="21"/>
      <c r="N323" s="2"/>
      <c r="O323" s="2"/>
      <c r="P323" s="2"/>
      <c r="Q323" s="2"/>
      <c r="R323" s="20"/>
    </row>
    <row r="324" spans="1:18" x14ac:dyDescent="0.25">
      <c r="A324" s="46">
        <f t="shared" si="5"/>
        <v>311</v>
      </c>
      <c r="B324" s="2"/>
      <c r="C324" s="16"/>
      <c r="D324" s="16"/>
      <c r="E324" s="2"/>
      <c r="F324" s="8"/>
      <c r="G324" s="29"/>
      <c r="H324" s="29"/>
      <c r="I324" s="2"/>
      <c r="J324" s="17"/>
      <c r="K324" s="17"/>
      <c r="L324" s="17"/>
      <c r="M324" s="18"/>
      <c r="N324" s="2"/>
      <c r="O324" s="22"/>
      <c r="P324" s="2"/>
      <c r="Q324" s="2"/>
      <c r="R324" s="20"/>
    </row>
    <row r="325" spans="1:18" x14ac:dyDescent="0.25">
      <c r="A325" s="46">
        <f t="shared" si="5"/>
        <v>312</v>
      </c>
      <c r="B325" s="2"/>
      <c r="C325" s="16"/>
      <c r="D325" s="16"/>
      <c r="E325" s="2"/>
      <c r="F325" s="8"/>
      <c r="G325" s="29"/>
      <c r="H325" s="29"/>
      <c r="I325" s="2"/>
      <c r="J325" s="17"/>
      <c r="K325" s="17"/>
      <c r="L325" s="17"/>
      <c r="M325" s="18"/>
      <c r="N325" s="2"/>
      <c r="O325" s="22"/>
      <c r="P325" s="2"/>
      <c r="Q325" s="2"/>
      <c r="R325" s="20"/>
    </row>
    <row r="326" spans="1:18" x14ac:dyDescent="0.25">
      <c r="A326" s="46">
        <f t="shared" si="5"/>
        <v>313</v>
      </c>
      <c r="B326" s="2"/>
      <c r="C326" s="16"/>
      <c r="D326" s="16"/>
      <c r="E326" s="2"/>
      <c r="F326" s="8"/>
      <c r="G326" s="29"/>
      <c r="H326" s="29"/>
      <c r="I326" s="2"/>
      <c r="J326" s="17"/>
      <c r="K326" s="17"/>
      <c r="L326" s="17"/>
      <c r="M326" s="18"/>
      <c r="N326" s="2"/>
      <c r="O326" s="22"/>
      <c r="P326" s="2"/>
      <c r="Q326" s="2"/>
      <c r="R326" s="20"/>
    </row>
    <row r="327" spans="1:18" x14ac:dyDescent="0.25">
      <c r="A327" s="46">
        <f t="shared" si="5"/>
        <v>314</v>
      </c>
      <c r="B327" s="2"/>
      <c r="C327" s="16"/>
      <c r="D327" s="16"/>
      <c r="E327" s="2"/>
      <c r="F327" s="8"/>
      <c r="G327" s="29"/>
      <c r="H327" s="29"/>
      <c r="I327" s="2"/>
      <c r="J327" s="17"/>
      <c r="K327" s="17"/>
      <c r="L327" s="17"/>
      <c r="M327" s="18"/>
      <c r="N327" s="2"/>
      <c r="O327" s="22"/>
      <c r="P327" s="2"/>
      <c r="Q327" s="2"/>
      <c r="R327" s="20"/>
    </row>
    <row r="328" spans="1:18" x14ac:dyDescent="0.25">
      <c r="A328" s="46">
        <f t="shared" si="5"/>
        <v>315</v>
      </c>
      <c r="B328" s="2"/>
      <c r="C328" s="16"/>
      <c r="D328" s="16"/>
      <c r="E328" s="2"/>
      <c r="F328" s="8"/>
      <c r="G328" s="29"/>
      <c r="H328" s="29"/>
      <c r="I328" s="2"/>
      <c r="J328" s="17"/>
      <c r="K328" s="17"/>
      <c r="L328" s="17"/>
      <c r="M328" s="18"/>
      <c r="N328" s="2"/>
      <c r="O328" s="22"/>
      <c r="P328" s="2"/>
      <c r="Q328" s="2"/>
      <c r="R328" s="20"/>
    </row>
    <row r="329" spans="1:18" x14ac:dyDescent="0.25">
      <c r="A329" s="46">
        <f t="shared" si="5"/>
        <v>316</v>
      </c>
      <c r="B329" s="2"/>
      <c r="C329" s="16"/>
      <c r="D329" s="16"/>
      <c r="E329" s="2"/>
      <c r="F329" s="8"/>
      <c r="G329" s="29"/>
      <c r="H329" s="29"/>
      <c r="I329" s="2"/>
      <c r="J329" s="17"/>
      <c r="K329" s="17"/>
      <c r="L329" s="17"/>
      <c r="M329" s="18"/>
      <c r="N329" s="2"/>
      <c r="O329" s="22"/>
      <c r="P329" s="2"/>
      <c r="Q329" s="2"/>
      <c r="R329" s="20"/>
    </row>
    <row r="330" spans="1:18" x14ac:dyDescent="0.25">
      <c r="A330" s="46">
        <f t="shared" si="5"/>
        <v>317</v>
      </c>
      <c r="B330" s="2"/>
      <c r="C330" s="16"/>
      <c r="D330" s="16"/>
      <c r="E330" s="2"/>
      <c r="F330" s="8"/>
      <c r="G330" s="29"/>
      <c r="H330" s="29"/>
      <c r="I330" s="2"/>
      <c r="J330" s="17"/>
      <c r="K330" s="17"/>
      <c r="L330" s="17"/>
      <c r="M330" s="18"/>
      <c r="N330" s="2"/>
      <c r="O330" s="22"/>
      <c r="P330" s="2"/>
      <c r="Q330" s="2"/>
      <c r="R330" s="20"/>
    </row>
    <row r="331" spans="1:18" x14ac:dyDescent="0.25">
      <c r="A331" s="46">
        <f t="shared" si="5"/>
        <v>318</v>
      </c>
      <c r="B331" s="2"/>
      <c r="C331" s="16"/>
      <c r="D331" s="16"/>
      <c r="E331" s="2"/>
      <c r="F331" s="8"/>
      <c r="G331" s="29"/>
      <c r="H331" s="29"/>
      <c r="I331" s="2"/>
      <c r="J331" s="17"/>
      <c r="K331" s="17"/>
      <c r="L331" s="17"/>
      <c r="M331" s="21"/>
      <c r="N331" s="2"/>
      <c r="O331" s="2"/>
      <c r="P331" s="2"/>
      <c r="Q331" s="2"/>
      <c r="R331" s="20"/>
    </row>
    <row r="332" spans="1:18" x14ac:dyDescent="0.25">
      <c r="A332" s="46">
        <f t="shared" si="5"/>
        <v>319</v>
      </c>
      <c r="B332" s="2"/>
      <c r="C332" s="16"/>
      <c r="D332" s="16"/>
      <c r="E332" s="2"/>
      <c r="F332" s="8"/>
      <c r="G332" s="29"/>
      <c r="H332" s="29"/>
      <c r="I332" s="2"/>
      <c r="J332" s="17"/>
      <c r="K332" s="17"/>
      <c r="L332" s="17"/>
      <c r="M332" s="18"/>
      <c r="N332" s="2"/>
      <c r="O332" s="22"/>
      <c r="P332" s="2"/>
      <c r="Q332" s="2"/>
      <c r="R332" s="20"/>
    </row>
    <row r="333" spans="1:18" x14ac:dyDescent="0.25">
      <c r="A333" s="46">
        <f t="shared" si="5"/>
        <v>320</v>
      </c>
      <c r="B333" s="2"/>
      <c r="C333" s="16"/>
      <c r="D333" s="16"/>
      <c r="E333" s="2"/>
      <c r="F333" s="8"/>
      <c r="G333" s="29"/>
      <c r="H333" s="29"/>
      <c r="I333" s="2"/>
      <c r="J333" s="17"/>
      <c r="K333" s="17"/>
      <c r="L333" s="17"/>
      <c r="M333" s="18"/>
      <c r="N333" s="2"/>
      <c r="O333" s="22"/>
      <c r="P333" s="2"/>
      <c r="Q333" s="2"/>
      <c r="R333" s="20"/>
    </row>
    <row r="334" spans="1:18" x14ac:dyDescent="0.25">
      <c r="A334" s="46">
        <f t="shared" si="5"/>
        <v>321</v>
      </c>
      <c r="B334" s="2"/>
      <c r="C334" s="16"/>
      <c r="D334" s="16"/>
      <c r="E334" s="2"/>
      <c r="F334" s="8"/>
      <c r="G334" s="29"/>
      <c r="H334" s="29"/>
      <c r="I334" s="2"/>
      <c r="J334" s="17"/>
      <c r="K334" s="17"/>
      <c r="L334" s="17"/>
      <c r="M334" s="18"/>
      <c r="N334" s="2"/>
      <c r="O334" s="22"/>
      <c r="P334" s="2"/>
      <c r="Q334" s="2"/>
      <c r="R334" s="20"/>
    </row>
    <row r="335" spans="1:18" x14ac:dyDescent="0.25">
      <c r="A335" s="46">
        <f t="shared" si="5"/>
        <v>322</v>
      </c>
      <c r="B335" s="2"/>
      <c r="C335" s="16"/>
      <c r="D335" s="16"/>
      <c r="E335" s="2"/>
      <c r="F335" s="8"/>
      <c r="G335" s="29"/>
      <c r="H335" s="29"/>
      <c r="I335" s="2"/>
      <c r="J335" s="17"/>
      <c r="K335" s="17"/>
      <c r="L335" s="17"/>
      <c r="M335" s="18"/>
      <c r="N335" s="2"/>
      <c r="O335" s="22"/>
      <c r="P335" s="2"/>
      <c r="Q335" s="2"/>
      <c r="R335" s="20"/>
    </row>
    <row r="336" spans="1:18" x14ac:dyDescent="0.25">
      <c r="A336" s="46">
        <f t="shared" si="5"/>
        <v>323</v>
      </c>
      <c r="B336" s="2"/>
      <c r="C336" s="16"/>
      <c r="D336" s="16"/>
      <c r="E336" s="2"/>
      <c r="F336" s="8"/>
      <c r="G336" s="29"/>
      <c r="H336" s="29"/>
      <c r="I336" s="2"/>
      <c r="J336" s="17"/>
      <c r="K336" s="17"/>
      <c r="L336" s="17"/>
      <c r="M336" s="18"/>
      <c r="N336" s="2"/>
      <c r="O336" s="22"/>
      <c r="P336" s="2"/>
      <c r="Q336" s="2"/>
      <c r="R336" s="20"/>
    </row>
    <row r="337" spans="1:18" x14ac:dyDescent="0.25">
      <c r="A337" s="46">
        <f t="shared" si="5"/>
        <v>324</v>
      </c>
      <c r="B337" s="2"/>
      <c r="C337" s="16"/>
      <c r="D337" s="16"/>
      <c r="E337" s="2"/>
      <c r="F337" s="8"/>
      <c r="G337" s="29"/>
      <c r="H337" s="29"/>
      <c r="I337" s="2"/>
      <c r="J337" s="17"/>
      <c r="K337" s="17"/>
      <c r="L337" s="17"/>
      <c r="M337" s="18"/>
      <c r="N337" s="2"/>
      <c r="O337" s="22"/>
      <c r="P337" s="2"/>
      <c r="Q337" s="2"/>
      <c r="R337" s="20"/>
    </row>
    <row r="338" spans="1:18" x14ac:dyDescent="0.25">
      <c r="A338" s="46">
        <f t="shared" si="5"/>
        <v>325</v>
      </c>
      <c r="B338" s="2"/>
      <c r="C338" s="16"/>
      <c r="D338" s="16"/>
      <c r="E338" s="2"/>
      <c r="F338" s="8"/>
      <c r="G338" s="29"/>
      <c r="H338" s="29"/>
      <c r="I338" s="2"/>
      <c r="J338" s="17"/>
      <c r="K338" s="17"/>
      <c r="L338" s="17"/>
      <c r="M338" s="18"/>
      <c r="N338" s="2"/>
      <c r="O338" s="22"/>
      <c r="P338" s="2"/>
      <c r="Q338" s="2"/>
      <c r="R338" s="20"/>
    </row>
    <row r="339" spans="1:18" x14ac:dyDescent="0.25">
      <c r="A339" s="46">
        <f t="shared" si="5"/>
        <v>326</v>
      </c>
      <c r="B339" s="2"/>
      <c r="C339" s="16"/>
      <c r="D339" s="16"/>
      <c r="E339" s="2"/>
      <c r="F339" s="8"/>
      <c r="G339" s="29"/>
      <c r="H339" s="29"/>
      <c r="I339" s="2"/>
      <c r="J339" s="17"/>
      <c r="K339" s="17"/>
      <c r="L339" s="17"/>
      <c r="M339" s="21"/>
      <c r="N339" s="2"/>
      <c r="O339" s="2"/>
      <c r="P339" s="2"/>
      <c r="Q339" s="2"/>
      <c r="R339" s="20"/>
    </row>
    <row r="340" spans="1:18" x14ac:dyDescent="0.25">
      <c r="A340" s="46">
        <f t="shared" si="5"/>
        <v>327</v>
      </c>
      <c r="B340" s="2"/>
      <c r="C340" s="16"/>
      <c r="D340" s="16"/>
      <c r="E340" s="2"/>
      <c r="F340" s="8"/>
      <c r="G340" s="29"/>
      <c r="H340" s="29"/>
      <c r="I340" s="2"/>
      <c r="J340" s="17"/>
      <c r="K340" s="17"/>
      <c r="L340" s="17"/>
      <c r="M340" s="18"/>
      <c r="N340" s="2"/>
      <c r="O340" s="22"/>
      <c r="P340" s="2"/>
      <c r="Q340" s="2"/>
      <c r="R340" s="20"/>
    </row>
    <row r="341" spans="1:18" x14ac:dyDescent="0.25">
      <c r="A341" s="46">
        <f t="shared" si="5"/>
        <v>328</v>
      </c>
      <c r="B341" s="2"/>
      <c r="C341" s="16"/>
      <c r="D341" s="16"/>
      <c r="E341" s="2"/>
      <c r="F341" s="8"/>
      <c r="G341" s="29"/>
      <c r="H341" s="29"/>
      <c r="I341" s="2"/>
      <c r="J341" s="17"/>
      <c r="K341" s="17"/>
      <c r="L341" s="17"/>
      <c r="M341" s="18"/>
      <c r="N341" s="2"/>
      <c r="O341" s="22"/>
      <c r="P341" s="2"/>
      <c r="Q341" s="2"/>
      <c r="R341" s="20"/>
    </row>
    <row r="342" spans="1:18" x14ac:dyDescent="0.25">
      <c r="A342" s="46">
        <f t="shared" si="5"/>
        <v>329</v>
      </c>
      <c r="B342" s="2"/>
      <c r="C342" s="16"/>
      <c r="D342" s="16"/>
      <c r="E342" s="2"/>
      <c r="F342" s="8"/>
      <c r="G342" s="29"/>
      <c r="H342" s="29"/>
      <c r="I342" s="2"/>
      <c r="J342" s="17"/>
      <c r="K342" s="17"/>
      <c r="L342" s="17"/>
      <c r="M342" s="18"/>
      <c r="N342" s="2"/>
      <c r="O342" s="22"/>
      <c r="P342" s="2"/>
      <c r="Q342" s="2"/>
      <c r="R342" s="20"/>
    </row>
    <row r="343" spans="1:18" x14ac:dyDescent="0.25">
      <c r="A343" s="46">
        <f t="shared" si="5"/>
        <v>330</v>
      </c>
      <c r="B343" s="2"/>
      <c r="C343" s="16"/>
      <c r="D343" s="16"/>
      <c r="E343" s="2"/>
      <c r="F343" s="8"/>
      <c r="G343" s="29"/>
      <c r="H343" s="29"/>
      <c r="I343" s="2"/>
      <c r="J343" s="17"/>
      <c r="K343" s="17"/>
      <c r="L343" s="17"/>
      <c r="M343" s="18"/>
      <c r="N343" s="2"/>
      <c r="O343" s="22"/>
      <c r="P343" s="2"/>
      <c r="Q343" s="2"/>
      <c r="R343" s="20"/>
    </row>
    <row r="344" spans="1:18" x14ac:dyDescent="0.25">
      <c r="A344" s="46">
        <f t="shared" si="5"/>
        <v>331</v>
      </c>
      <c r="B344" s="2"/>
      <c r="C344" s="16"/>
      <c r="D344" s="16"/>
      <c r="E344" s="2"/>
      <c r="F344" s="8"/>
      <c r="G344" s="29"/>
      <c r="H344" s="29"/>
      <c r="I344" s="2"/>
      <c r="J344" s="17"/>
      <c r="K344" s="17"/>
      <c r="L344" s="17"/>
      <c r="M344" s="18"/>
      <c r="N344" s="2"/>
      <c r="O344" s="22"/>
      <c r="P344" s="2"/>
      <c r="Q344" s="2"/>
      <c r="R344" s="20"/>
    </row>
    <row r="345" spans="1:18" x14ac:dyDescent="0.25">
      <c r="A345" s="46">
        <f t="shared" si="5"/>
        <v>332</v>
      </c>
      <c r="B345" s="2"/>
      <c r="C345" s="16"/>
      <c r="D345" s="16"/>
      <c r="E345" s="2"/>
      <c r="F345" s="8"/>
      <c r="G345" s="29"/>
      <c r="H345" s="29"/>
      <c r="I345" s="2"/>
      <c r="J345" s="17"/>
      <c r="K345" s="17"/>
      <c r="L345" s="17"/>
      <c r="M345" s="18"/>
      <c r="N345" s="2"/>
      <c r="O345" s="22"/>
      <c r="P345" s="2"/>
      <c r="Q345" s="2"/>
      <c r="R345" s="20"/>
    </row>
    <row r="346" spans="1:18" x14ac:dyDescent="0.25">
      <c r="A346" s="46">
        <f t="shared" si="5"/>
        <v>333</v>
      </c>
      <c r="B346" s="2"/>
      <c r="C346" s="16"/>
      <c r="D346" s="16"/>
      <c r="E346" s="2"/>
      <c r="F346" s="8"/>
      <c r="G346" s="29"/>
      <c r="H346" s="29"/>
      <c r="I346" s="2"/>
      <c r="J346" s="17"/>
      <c r="K346" s="17"/>
      <c r="L346" s="17"/>
      <c r="M346" s="18"/>
      <c r="N346" s="2"/>
      <c r="O346" s="22"/>
      <c r="P346" s="2"/>
      <c r="Q346" s="2"/>
      <c r="R346" s="20"/>
    </row>
    <row r="347" spans="1:18" x14ac:dyDescent="0.25">
      <c r="A347" s="46">
        <f t="shared" si="5"/>
        <v>334</v>
      </c>
      <c r="B347" s="2"/>
      <c r="C347" s="16"/>
      <c r="D347" s="16"/>
      <c r="E347" s="2"/>
      <c r="F347" s="8"/>
      <c r="G347" s="29"/>
      <c r="H347" s="29"/>
      <c r="I347" s="2"/>
      <c r="J347" s="17"/>
      <c r="K347" s="17"/>
      <c r="L347" s="17"/>
      <c r="M347" s="21"/>
      <c r="N347" s="2"/>
      <c r="O347" s="2"/>
      <c r="P347" s="2"/>
      <c r="Q347" s="2"/>
      <c r="R347" s="20"/>
    </row>
    <row r="348" spans="1:18" x14ac:dyDescent="0.25">
      <c r="A348" s="46">
        <f t="shared" si="5"/>
        <v>335</v>
      </c>
      <c r="B348" s="2"/>
      <c r="C348" s="16"/>
      <c r="D348" s="16"/>
      <c r="E348" s="2"/>
      <c r="F348" s="8"/>
      <c r="G348" s="29"/>
      <c r="H348" s="29"/>
      <c r="I348" s="2"/>
      <c r="J348" s="17"/>
      <c r="K348" s="17"/>
      <c r="L348" s="17"/>
      <c r="M348" s="18"/>
      <c r="N348" s="2"/>
      <c r="O348" s="22"/>
      <c r="P348" s="2"/>
      <c r="Q348" s="2"/>
      <c r="R348" s="20"/>
    </row>
    <row r="349" spans="1:18" x14ac:dyDescent="0.25">
      <c r="A349" s="46">
        <f t="shared" si="5"/>
        <v>336</v>
      </c>
      <c r="B349" s="2"/>
      <c r="C349" s="16"/>
      <c r="D349" s="16"/>
      <c r="E349" s="2"/>
      <c r="F349" s="8"/>
      <c r="G349" s="29"/>
      <c r="H349" s="29"/>
      <c r="I349" s="2"/>
      <c r="J349" s="17"/>
      <c r="K349" s="17"/>
      <c r="L349" s="17"/>
      <c r="M349" s="18"/>
      <c r="N349" s="2"/>
      <c r="O349" s="22"/>
      <c r="P349" s="2"/>
      <c r="Q349" s="2"/>
      <c r="R349" s="20"/>
    </row>
    <row r="350" spans="1:18" x14ac:dyDescent="0.25">
      <c r="A350" s="46">
        <f t="shared" si="5"/>
        <v>337</v>
      </c>
      <c r="B350" s="2"/>
      <c r="C350" s="16"/>
      <c r="D350" s="16"/>
      <c r="E350" s="2"/>
      <c r="F350" s="8"/>
      <c r="G350" s="29"/>
      <c r="H350" s="29"/>
      <c r="I350" s="2"/>
      <c r="J350" s="17"/>
      <c r="K350" s="17"/>
      <c r="L350" s="17"/>
      <c r="M350" s="18"/>
      <c r="N350" s="2"/>
      <c r="O350" s="22"/>
      <c r="P350" s="2"/>
      <c r="Q350" s="2"/>
      <c r="R350" s="20"/>
    </row>
    <row r="351" spans="1:18" x14ac:dyDescent="0.25">
      <c r="A351" s="46">
        <f t="shared" si="5"/>
        <v>338</v>
      </c>
      <c r="B351" s="2"/>
      <c r="C351" s="16"/>
      <c r="D351" s="16"/>
      <c r="E351" s="2"/>
      <c r="F351" s="8"/>
      <c r="G351" s="29"/>
      <c r="H351" s="29"/>
      <c r="I351" s="2"/>
      <c r="J351" s="17"/>
      <c r="K351" s="17"/>
      <c r="L351" s="17"/>
      <c r="M351" s="18"/>
      <c r="N351" s="2"/>
      <c r="O351" s="22"/>
      <c r="P351" s="2"/>
      <c r="Q351" s="2"/>
      <c r="R351" s="20"/>
    </row>
    <row r="352" spans="1:18" x14ac:dyDescent="0.25">
      <c r="A352" s="46">
        <f t="shared" si="5"/>
        <v>339</v>
      </c>
      <c r="B352" s="2"/>
      <c r="C352" s="16"/>
      <c r="D352" s="16"/>
      <c r="E352" s="2"/>
      <c r="F352" s="8"/>
      <c r="G352" s="29"/>
      <c r="H352" s="29"/>
      <c r="I352" s="2"/>
      <c r="J352" s="17"/>
      <c r="K352" s="17"/>
      <c r="L352" s="17"/>
      <c r="M352" s="18"/>
      <c r="N352" s="2"/>
      <c r="O352" s="22"/>
      <c r="P352" s="2"/>
      <c r="Q352" s="2"/>
      <c r="R352" s="20"/>
    </row>
    <row r="353" spans="1:18" x14ac:dyDescent="0.25">
      <c r="A353" s="46">
        <f t="shared" si="5"/>
        <v>340</v>
      </c>
      <c r="B353" s="2"/>
      <c r="C353" s="16"/>
      <c r="D353" s="16"/>
      <c r="E353" s="2"/>
      <c r="F353" s="8"/>
      <c r="G353" s="29"/>
      <c r="H353" s="29"/>
      <c r="I353" s="2"/>
      <c r="J353" s="17"/>
      <c r="K353" s="17"/>
      <c r="L353" s="17"/>
      <c r="M353" s="18"/>
      <c r="N353" s="2"/>
      <c r="O353" s="22"/>
      <c r="P353" s="2"/>
      <c r="Q353" s="2"/>
      <c r="R353" s="20"/>
    </row>
    <row r="354" spans="1:18" x14ac:dyDescent="0.25">
      <c r="A354" s="46">
        <f t="shared" si="5"/>
        <v>341</v>
      </c>
      <c r="B354" s="2"/>
      <c r="C354" s="16"/>
      <c r="D354" s="16"/>
      <c r="E354" s="2"/>
      <c r="F354" s="8"/>
      <c r="G354" s="29"/>
      <c r="H354" s="29"/>
      <c r="I354" s="2"/>
      <c r="J354" s="17"/>
      <c r="K354" s="17"/>
      <c r="L354" s="17"/>
      <c r="M354" s="18"/>
      <c r="N354" s="2"/>
      <c r="O354" s="22"/>
      <c r="P354" s="2"/>
      <c r="Q354" s="2"/>
      <c r="R354" s="20"/>
    </row>
    <row r="355" spans="1:18" x14ac:dyDescent="0.25">
      <c r="A355" s="46">
        <f t="shared" si="5"/>
        <v>342</v>
      </c>
      <c r="B355" s="2"/>
      <c r="C355" s="16"/>
      <c r="D355" s="16"/>
      <c r="E355" s="2"/>
      <c r="F355" s="8"/>
      <c r="G355" s="29"/>
      <c r="H355" s="29"/>
      <c r="I355" s="2"/>
      <c r="J355" s="17"/>
      <c r="K355" s="17"/>
      <c r="L355" s="17"/>
      <c r="M355" s="21"/>
      <c r="N355" s="2"/>
      <c r="O355" s="2"/>
      <c r="P355" s="2"/>
      <c r="Q355" s="2"/>
      <c r="R355" s="20"/>
    </row>
    <row r="356" spans="1:18" x14ac:dyDescent="0.25">
      <c r="A356" s="46">
        <f t="shared" si="5"/>
        <v>343</v>
      </c>
      <c r="B356" s="2"/>
      <c r="C356" s="16"/>
      <c r="D356" s="16"/>
      <c r="E356" s="2"/>
      <c r="F356" s="8"/>
      <c r="G356" s="29"/>
      <c r="H356" s="29"/>
      <c r="I356" s="2"/>
      <c r="J356" s="17"/>
      <c r="K356" s="17"/>
      <c r="L356" s="17"/>
      <c r="M356" s="18"/>
      <c r="N356" s="2"/>
      <c r="O356" s="22"/>
      <c r="P356" s="2"/>
      <c r="Q356" s="2"/>
      <c r="R356" s="20"/>
    </row>
    <row r="357" spans="1:18" x14ac:dyDescent="0.25">
      <c r="A357" s="46">
        <f t="shared" si="5"/>
        <v>344</v>
      </c>
      <c r="B357" s="2"/>
      <c r="C357" s="16"/>
      <c r="D357" s="16"/>
      <c r="E357" s="2"/>
      <c r="F357" s="8"/>
      <c r="G357" s="29"/>
      <c r="H357" s="29"/>
      <c r="I357" s="2"/>
      <c r="J357" s="17"/>
      <c r="K357" s="17"/>
      <c r="L357" s="17"/>
      <c r="M357" s="18"/>
      <c r="N357" s="2"/>
      <c r="O357" s="22"/>
      <c r="P357" s="2"/>
      <c r="Q357" s="2"/>
      <c r="R357" s="20"/>
    </row>
    <row r="358" spans="1:18" x14ac:dyDescent="0.25">
      <c r="A358" s="46">
        <f t="shared" si="5"/>
        <v>345</v>
      </c>
      <c r="B358" s="2"/>
      <c r="C358" s="16"/>
      <c r="D358" s="16"/>
      <c r="E358" s="2"/>
      <c r="F358" s="8"/>
      <c r="G358" s="29"/>
      <c r="H358" s="29"/>
      <c r="I358" s="2"/>
      <c r="J358" s="17"/>
      <c r="K358" s="17"/>
      <c r="L358" s="17"/>
      <c r="M358" s="18"/>
      <c r="N358" s="2"/>
      <c r="O358" s="22"/>
      <c r="P358" s="2"/>
      <c r="Q358" s="2"/>
      <c r="R358" s="20"/>
    </row>
    <row r="359" spans="1:18" x14ac:dyDescent="0.25">
      <c r="A359" s="46">
        <f t="shared" si="5"/>
        <v>346</v>
      </c>
      <c r="B359" s="2"/>
      <c r="C359" s="16"/>
      <c r="D359" s="16"/>
      <c r="E359" s="2"/>
      <c r="F359" s="8"/>
      <c r="G359" s="29"/>
      <c r="H359" s="29"/>
      <c r="I359" s="2"/>
      <c r="J359" s="17"/>
      <c r="K359" s="17"/>
      <c r="L359" s="17"/>
      <c r="M359" s="18"/>
      <c r="N359" s="2"/>
      <c r="O359" s="22"/>
      <c r="P359" s="2"/>
      <c r="Q359" s="2"/>
      <c r="R359" s="20"/>
    </row>
    <row r="360" spans="1:18" x14ac:dyDescent="0.25">
      <c r="A360" s="46">
        <f t="shared" si="5"/>
        <v>347</v>
      </c>
      <c r="B360" s="2"/>
      <c r="C360" s="16"/>
      <c r="D360" s="16"/>
      <c r="E360" s="2"/>
      <c r="F360" s="8"/>
      <c r="G360" s="29"/>
      <c r="H360" s="29"/>
      <c r="I360" s="2"/>
      <c r="J360" s="17"/>
      <c r="K360" s="17"/>
      <c r="L360" s="17"/>
      <c r="M360" s="18"/>
      <c r="N360" s="2"/>
      <c r="O360" s="22"/>
      <c r="P360" s="2"/>
      <c r="Q360" s="2"/>
      <c r="R360" s="20"/>
    </row>
    <row r="361" spans="1:18" x14ac:dyDescent="0.25">
      <c r="A361" s="46">
        <f t="shared" si="5"/>
        <v>348</v>
      </c>
      <c r="B361" s="2"/>
      <c r="C361" s="16"/>
      <c r="D361" s="16"/>
      <c r="E361" s="2"/>
      <c r="F361" s="8"/>
      <c r="G361" s="29"/>
      <c r="H361" s="29"/>
      <c r="I361" s="2"/>
      <c r="J361" s="17"/>
      <c r="K361" s="17"/>
      <c r="L361" s="17"/>
      <c r="M361" s="18"/>
      <c r="N361" s="2"/>
      <c r="O361" s="22"/>
      <c r="P361" s="2"/>
      <c r="Q361" s="2"/>
      <c r="R361" s="20"/>
    </row>
    <row r="362" spans="1:18" x14ac:dyDescent="0.25">
      <c r="A362" s="46">
        <f t="shared" si="5"/>
        <v>349</v>
      </c>
      <c r="B362" s="2"/>
      <c r="C362" s="16"/>
      <c r="D362" s="16"/>
      <c r="E362" s="2"/>
      <c r="F362" s="8"/>
      <c r="G362" s="29"/>
      <c r="H362" s="29"/>
      <c r="I362" s="2"/>
      <c r="J362" s="17"/>
      <c r="K362" s="17"/>
      <c r="L362" s="17"/>
      <c r="M362" s="18"/>
      <c r="N362" s="2"/>
      <c r="O362" s="22"/>
      <c r="P362" s="2"/>
      <c r="Q362" s="2"/>
      <c r="R362" s="20"/>
    </row>
    <row r="363" spans="1:18" x14ac:dyDescent="0.25">
      <c r="A363" s="46">
        <f t="shared" si="5"/>
        <v>350</v>
      </c>
      <c r="B363" s="2"/>
      <c r="C363" s="16"/>
      <c r="D363" s="16"/>
      <c r="E363" s="2"/>
      <c r="F363" s="8"/>
      <c r="G363" s="29"/>
      <c r="H363" s="29"/>
      <c r="I363" s="2"/>
      <c r="J363" s="17"/>
      <c r="K363" s="17"/>
      <c r="L363" s="17"/>
      <c r="M363" s="21"/>
      <c r="N363" s="2"/>
      <c r="O363" s="2"/>
      <c r="P363" s="2"/>
      <c r="Q363" s="2"/>
      <c r="R363" s="20"/>
    </row>
  </sheetData>
  <autoFilter ref="A5:S363" xr:uid="{0161C341-48FC-4C7E-9B4D-01DDDB626B96}"/>
  <phoneticPr fontId="2" type="noConversion"/>
  <dataValidations count="1">
    <dataValidation type="list" allowBlank="1" showInputMessage="1" showErrorMessage="1" sqref="P82:R103" xr:uid="{125D6BCE-E0C0-4238-ACFF-FB19C3A0AE7A}">
      <formula1>#REF!</formula1>
    </dataValidation>
  </dataValidations>
  <hyperlinks>
    <hyperlink ref="M6" r:id="rId1" xr:uid="{7D9BB031-DFE2-4501-A49B-3785F260A531}"/>
    <hyperlink ref="M9" r:id="rId2" xr:uid="{BBB66BB1-26F6-4657-B6C3-B3A63A53F4ED}"/>
    <hyperlink ref="M10:M11" r:id="rId3" display="https://www.sce.com/sites/default/files/AEM/Wildfire%20Mitigation%20Plan/2026-2028/OEIS-P-WMP_2025-SCE-002.zip" xr:uid="{57816B65-01E2-4148-B87B-24EE39C8A543}"/>
    <hyperlink ref="M12" r:id="rId4" xr:uid="{4E13C13D-5975-4124-B13C-CFC23AB62A2D}"/>
    <hyperlink ref="M13" r:id="rId5" xr:uid="{01B073C6-EAA2-416C-9EB1-B6A22D6A7639}"/>
    <hyperlink ref="M14" r:id="rId6" xr:uid="{986AE3EF-0607-410A-A1A2-D20F68F4CC2E}"/>
    <hyperlink ref="M15" r:id="rId7" xr:uid="{0CCB0D7D-31AB-4A08-91A9-ECB5EDD08CB4}"/>
    <hyperlink ref="M16" r:id="rId8" xr:uid="{79E85557-86E9-4C88-8B3E-A0936A4E3535}"/>
    <hyperlink ref="M17" r:id="rId9" xr:uid="{679EBEF7-3167-408A-B43E-6D3912576982}"/>
    <hyperlink ref="M18" r:id="rId10" xr:uid="{BB41122F-E62D-4B4D-B2BA-713902CE5EBB}"/>
    <hyperlink ref="M22" r:id="rId11" xr:uid="{F1A55BD1-4DEA-430C-8253-04A14C80DA01}"/>
    <hyperlink ref="M23" r:id="rId12" xr:uid="{02BB7E62-8A7A-47DA-88CE-7DC211C13A17}"/>
    <hyperlink ref="M38" r:id="rId13" xr:uid="{4A6C8F8A-A3AB-46AB-AC64-61D8E21D9EF6}"/>
    <hyperlink ref="M39:M53" r:id="rId14" display="https://www.sce.com/sites/default/files/AEM/Wildfire%20Mitigation%20Plan/2026-2028/MGRA-SCE-004.zip" xr:uid="{6DECADCA-6305-43F6-826A-ED08B1CDED43}"/>
    <hyperlink ref="M54" r:id="rId15" xr:uid="{0F72B25A-50EC-4503-BA59-588F008C7632}"/>
    <hyperlink ref="M55" r:id="rId16" xr:uid="{6FCF50E2-70DD-401F-A302-2C117AF63305}"/>
    <hyperlink ref="M56" r:id="rId17" xr:uid="{5C922ED5-15EF-4D11-82EF-F84B31405A57}"/>
    <hyperlink ref="M57:M59" r:id="rId18" display="https://www.sce.com/sites/default/files/AEM/Wildfire%20Mitigation%20Plan/2026-2028/OEIS-P-WMP_2025-SCE-005.zip" xr:uid="{3B3957FF-F60B-4F5D-8BA4-798E810C4893}"/>
    <hyperlink ref="M61" r:id="rId19" xr:uid="{5ED376E7-AA9F-475B-9BAF-5B5C6369F053}"/>
    <hyperlink ref="M63" r:id="rId20" xr:uid="{82AE4DA8-EDC4-47C7-B700-683288B249F5}"/>
    <hyperlink ref="M62" r:id="rId21" xr:uid="{56759B64-8961-48C4-9600-A538EAD74624}"/>
    <hyperlink ref="M66" r:id="rId22" xr:uid="{21D226DE-1B92-4DE7-BE07-EDB9B6FA2CFF}"/>
    <hyperlink ref="M67" r:id="rId23" xr:uid="{F91FA2F5-540B-4D59-9C66-08134AD5506E}"/>
    <hyperlink ref="M68:M74" r:id="rId24" display="https://www.sce.com/sites/default/files/AEM/Wildfire%20Mitigation%20Plan/2026-2028/MGRA-SCE-007.zip" xr:uid="{CCE72F61-116C-40FB-AE8D-30AD2C485393}"/>
    <hyperlink ref="M75" r:id="rId25" xr:uid="{49EE2D9A-DEF8-4128-8A5D-0E4BDF0F6DED}"/>
    <hyperlink ref="M76" r:id="rId26" xr:uid="{D9C7D107-9186-4EB7-A036-5754A8755CB0}"/>
    <hyperlink ref="M77" r:id="rId27" xr:uid="{03123526-504C-434B-BB3D-C4ECFB0D92F3}"/>
    <hyperlink ref="M78" r:id="rId28" xr:uid="{7F67904F-F2A3-429A-8A6D-5BCD4DD18F5A}"/>
    <hyperlink ref="M79" r:id="rId29" xr:uid="{6CC06226-B7B6-40A0-B5BD-35CB5DFD4C74}"/>
    <hyperlink ref="M80" r:id="rId30" xr:uid="{3CE71744-F80E-47D4-97D2-3B2EADA4B2A3}"/>
    <hyperlink ref="M81" r:id="rId31" xr:uid="{688AC273-9E59-4DAF-9BF5-E9484AFB8B0D}"/>
    <hyperlink ref="M82" r:id="rId32" xr:uid="{0358A5BD-767C-4A3C-921C-A3CDCC165178}"/>
    <hyperlink ref="M83" r:id="rId33" xr:uid="{A88475D5-A2F6-44E2-83AB-5BE6657D7A04}"/>
    <hyperlink ref="M84" r:id="rId34" xr:uid="{B2617826-92F8-49F5-A37A-A8DFAEECE87B}"/>
    <hyperlink ref="M86" r:id="rId35" xr:uid="{E60B00F6-A930-42C8-8949-70E630954D4C}"/>
    <hyperlink ref="M88" r:id="rId36" xr:uid="{7BD3EA66-2CCD-4F3E-AFED-EDE6642AD4EB}"/>
    <hyperlink ref="M85" r:id="rId37" xr:uid="{4D3B7CAD-64E1-4A02-849F-E57A4097709A}"/>
    <hyperlink ref="M87" r:id="rId38" xr:uid="{C2EF0AE9-B67B-492A-B1CB-330DD1F44683}"/>
    <hyperlink ref="M89" r:id="rId39" xr:uid="{68018232-7F36-484D-9A84-96C1A7592804}"/>
    <hyperlink ref="M90" r:id="rId40" xr:uid="{750521D8-12CD-4E24-88FA-6B62418C1663}"/>
    <hyperlink ref="M91" r:id="rId41" xr:uid="{2B0150FC-5BE4-45EC-8F9D-C8BA84B4FEB1}"/>
    <hyperlink ref="M92" r:id="rId42" xr:uid="{2944C090-D590-4013-8589-4E6B291CC95E}"/>
    <hyperlink ref="M93" r:id="rId43" xr:uid="{93E287CD-72AD-4725-AD25-77C8E6C5775A}"/>
    <hyperlink ref="M94" r:id="rId44" xr:uid="{C59820AA-42F3-45C6-AA63-53E1B3B42550}"/>
    <hyperlink ref="M96" r:id="rId45" xr:uid="{E7028433-5004-4D17-BA9A-8C08969C956A}"/>
    <hyperlink ref="M95" r:id="rId46" xr:uid="{0532467A-902C-4C86-A656-D6D09B0D0413}"/>
    <hyperlink ref="M97" r:id="rId47" xr:uid="{BB431608-A927-4DCF-A1D3-2761A9A58AF6}"/>
    <hyperlink ref="M98" r:id="rId48" xr:uid="{62AABF19-5732-4F20-A263-B9724CAEA5AD}"/>
    <hyperlink ref="M99" r:id="rId49" xr:uid="{B3AF3DB4-76E5-4212-BE4F-78424B5A1EFC}"/>
    <hyperlink ref="M100" r:id="rId50" xr:uid="{326CE224-AAD5-4966-A0DC-F9C980AE22EF}"/>
    <hyperlink ref="M101" r:id="rId51" xr:uid="{A53C4D05-1971-4A7F-85CA-A237F5FE9A44}"/>
    <hyperlink ref="M102" r:id="rId52" xr:uid="{A913BD9E-2F81-49EF-80C3-52B8DC6A74F0}"/>
    <hyperlink ref="M103" r:id="rId53" xr:uid="{C4992E12-3C57-4AE3-8029-34DD4E9ED722}"/>
    <hyperlink ref="M106" r:id="rId54" xr:uid="{1925390D-FF20-4C0B-B216-B8C6FAE5CD45}"/>
    <hyperlink ref="M107" r:id="rId55" xr:uid="{8D52710F-826F-4BA3-9A44-08A15DD64FFA}"/>
    <hyperlink ref="M105" r:id="rId56" xr:uid="{1298BE4B-EA8E-4F04-9A30-2381228460AD}"/>
    <hyperlink ref="M108" r:id="rId57" xr:uid="{7503979F-D494-4B69-BF29-2898C6AC5A97}"/>
    <hyperlink ref="M109" r:id="rId58" xr:uid="{B84707E9-C7B6-4910-BB5D-6EF5235E00E1}"/>
    <hyperlink ref="M110:M121" r:id="rId59" display="https://www.sce.com/sites/default/files/AEM/Wildfire%20Mitigation%20Plan/2026-2028/SPD-SCE-WMP2026-003.zip" xr:uid="{DFCF246C-1054-4B65-84B8-110D409620CE}"/>
    <hyperlink ref="M122" r:id="rId60" xr:uid="{3F236D96-89E2-4272-8BBD-448FE5BC37A9}"/>
    <hyperlink ref="M123" r:id="rId61" xr:uid="{C6FD29E4-996C-47EC-8671-DF010DE26DB5}"/>
    <hyperlink ref="M124:M128" r:id="rId62" display="https://www.sce.com/sites/default/files/AEM/Wildfire%20Mitigation%20Plan/2026-2028/SPD-SCE-WMP2026-004.zip" xr:uid="{7AD2EDBF-4048-42DE-BE61-FECD020B62FA}"/>
    <hyperlink ref="M130" r:id="rId63" xr:uid="{3B7D00E3-DA03-4EE1-9122-EE0B72A15932}"/>
    <hyperlink ref="M129" r:id="rId64" xr:uid="{55B0A108-69C5-4851-884D-CBA580CB8F54}"/>
    <hyperlink ref="M131" r:id="rId65" xr:uid="{A7B183EC-8439-4ADC-A7BD-F5D5845674CB}"/>
    <hyperlink ref="M132" r:id="rId66" xr:uid="{873243EF-D0A7-4759-ADE9-954292181BE0}"/>
  </hyperlinks>
  <pageMargins left="0.7" right="0.7" top="0.75" bottom="0.75" header="0.3" footer="0.3"/>
  <pageSetup orientation="portrait" r:id="rId67"/>
  <ignoredErrors>
    <ignoredError sqref="C113 C115:C122 C125:C127 E125:E127 C128:C131" numberStoredAsText="1"/>
  </ignoredErrors>
  <drawing r:id="rId68"/>
  <extLst>
    <ext xmlns:x14="http://schemas.microsoft.com/office/spreadsheetml/2009/9/main" uri="{CCE6A557-97BC-4b89-ADB6-D9C93CAAB3DF}">
      <x14:dataValidations xmlns:xm="http://schemas.microsoft.com/office/excel/2006/main" count="3">
        <x14:dataValidation type="list" allowBlank="1" showInputMessage="1" showErrorMessage="1" xr:uid="{D25A7F6F-F3B2-459B-BA8F-8BB729690022}">
          <x14:formula1>
            <xm:f>#REF!</xm:f>
          </x14:formula1>
          <xm:sqref>P6:P81 P104:P363</xm:sqref>
        </x14:dataValidation>
        <x14:dataValidation type="list" allowBlank="1" showInputMessage="1" showErrorMessage="1" xr:uid="{E40081B3-925E-4887-AC11-62FA618B1285}">
          <x14:formula1>
            <xm:f>#REF!</xm:f>
          </x14:formula1>
          <xm:sqref>Q6:Q81 Q104:Q363</xm:sqref>
        </x14:dataValidation>
        <x14:dataValidation type="list" allowBlank="1" showInputMessage="1" showErrorMessage="1" xr:uid="{2B5F2FD5-E4AE-475F-B30C-BD296CE9042C}">
          <x14:formula1>
            <xm:f>#REF!</xm:f>
          </x14:formula1>
          <xm:sqref>R6:R81 R104:R363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A60C39B248E9242A4ECF077796D55E1" ma:contentTypeVersion="13" ma:contentTypeDescription="Create a new document." ma:contentTypeScope="" ma:versionID="4724767113444d3df905ad7f96a56f76">
  <xsd:schema xmlns:xsd="http://www.w3.org/2001/XMLSchema" xmlns:xs="http://www.w3.org/2001/XMLSchema" xmlns:p="http://schemas.microsoft.com/office/2006/metadata/properties" xmlns:ns2="58d64138-7db6-4962-a9cf-53531ae84252" xmlns:ns3="e45da448-bf9c-43e8-8676-7e88d583ded9" targetNamespace="http://schemas.microsoft.com/office/2006/metadata/properties" ma:root="true" ma:fieldsID="0175d4c97a6205dac78dd6e0e8dbbeed" ns2:_="" ns3:_="">
    <xsd:import namespace="58d64138-7db6-4962-a9cf-53531ae84252"/>
    <xsd:import namespace="e45da448-bf9c-43e8-8676-7e88d583ded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Remediated" minOccurs="0"/>
                <xsd:element ref="ns2:Analys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d64138-7db6-4962-a9cf-53531ae84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Remediated" ma:index="19" nillable="true" ma:displayName="Remediated" ma:format="Dropdown" ma:internalName="Remediated">
      <xsd:simpleType>
        <xsd:restriction base="dms:Choice">
          <xsd:enumeration value="Yes"/>
          <xsd:enumeration value="No"/>
        </xsd:restriction>
      </xsd:simpleType>
    </xsd:element>
    <xsd:element name="Analyst" ma:index="20" nillable="true" ma:displayName="Analyst" ma:format="Dropdown" ma:internalName="Analyst">
      <xsd:simpleType>
        <xsd:restriction base="dms:Choice">
          <xsd:enumeration value="Alberto"/>
          <xsd:enumeration value="Masooma"/>
          <xsd:enumeration value="Priscilla"/>
          <xsd:enumeration value="Mark"/>
        </xsd:restriction>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f04494f-a07d-4f35-b1dd-cfae72033703}" ma:internalName="TaxCatchAll" ma:showField="CatchAllData" ma:web="287e4302-86cf-4944-a309-ab111957c4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45da448-bf9c-43e8-8676-7e88d583ded9" xsi:nil="true"/>
    <lcf76f155ced4ddcb4097134ff3c332f xmlns="58d64138-7db6-4962-a9cf-53531ae84252">
      <Terms xmlns="http://schemas.microsoft.com/office/infopath/2007/PartnerControls"/>
    </lcf76f155ced4ddcb4097134ff3c332f>
    <Analyst xmlns="58d64138-7db6-4962-a9cf-53531ae84252" xsi:nil="true"/>
    <Remediated xmlns="58d64138-7db6-4962-a9cf-53531ae8425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345D57D-80E0-448B-9997-0D9C7CFCB2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d64138-7db6-4962-a9cf-53531ae84252"/>
    <ds:schemaRef ds:uri="e45da448-bf9c-43e8-8676-7e88d583de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C02ACEE-87AE-4791-80BD-98B47F122616}">
  <ds:schemaRefs>
    <ds:schemaRef ds:uri="58d64138-7db6-4962-a9cf-53531ae84252"/>
    <ds:schemaRef ds:uri="http://purl.org/dc/terms/"/>
    <ds:schemaRef ds:uri="http://schemas.microsoft.com/office/2006/documentManagement/types"/>
    <ds:schemaRef ds:uri="http://schemas.openxmlformats.org/package/2006/metadata/core-properties"/>
    <ds:schemaRef ds:uri="e45da448-bf9c-43e8-8676-7e88d583ded9"/>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9990EE72-A784-41E2-A996-79C66FEE75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Discovery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Priscilla R Medrano</cp:lastModifiedBy>
  <cp:revision/>
  <dcterms:created xsi:type="dcterms:W3CDTF">2022-02-22T05:14:13Z</dcterms:created>
  <dcterms:modified xsi:type="dcterms:W3CDTF">2025-09-04T18:53:25Z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0x0101002A60C39B248E9242A4ECF077796D55E1</vt:lpwstr>
  </property>
  <property fmtid="{D5CDD505-2E9C-101B-9397-08002B2CF9AE}" pid="3" name="MediaServiceImageTags">
    <vt:lpwstr/>
  </property>
  <property fmtid="{D5CDD505-2E9C-101B-9397-08002B2CF9AE}" pid="4" name="MSIP_Label_7ffacc1e-185e-497f-a9e6-8a156b87dd17_Enabled">
    <vt:lpwstr>true</vt:lpwstr>
  </property>
  <property fmtid="{D5CDD505-2E9C-101B-9397-08002B2CF9AE}" pid="5" name="MSIP_Label_7ffacc1e-185e-497f-a9e6-8a156b87dd17_SetDate">
    <vt:lpwstr>2024-04-04T15:34:06Z</vt:lpwstr>
  </property>
  <property fmtid="{D5CDD505-2E9C-101B-9397-08002B2CF9AE}" pid="6" name="MSIP_Label_7ffacc1e-185e-497f-a9e6-8a156b87dd17_Method">
    <vt:lpwstr>Privileged</vt:lpwstr>
  </property>
  <property fmtid="{D5CDD505-2E9C-101B-9397-08002B2CF9AE}" pid="7" name="MSIP_Label_7ffacc1e-185e-497f-a9e6-8a156b87dd17_Name">
    <vt:lpwstr>7ffacc1e-185e-497f-a9e6-8a156b87dd17</vt:lpwstr>
  </property>
  <property fmtid="{D5CDD505-2E9C-101B-9397-08002B2CF9AE}" pid="8" name="MSIP_Label_7ffacc1e-185e-497f-a9e6-8a156b87dd17_SiteId">
    <vt:lpwstr>5b2a8fee-4c95-4bdc-8aae-196f8aacb1b6</vt:lpwstr>
  </property>
  <property fmtid="{D5CDD505-2E9C-101B-9397-08002B2CF9AE}" pid="9" name="MSIP_Label_7ffacc1e-185e-497f-a9e6-8a156b87dd17_ActionId">
    <vt:lpwstr>c9efa4b7-53e6-478e-8706-b3724544f8c6</vt:lpwstr>
  </property>
  <property fmtid="{D5CDD505-2E9C-101B-9397-08002B2CF9AE}" pid="10" name="MSIP_Label_7ffacc1e-185e-497f-a9e6-8a156b87dd17_ContentBits">
    <vt:lpwstr>0</vt:lpwstr>
  </property>
</Properties>
</file>