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C:\Users\medranpr\Downloads\"/>
    </mc:Choice>
  </mc:AlternateContent>
  <xr:revisionPtr revIDLastSave="0" documentId="13_ncr:1_{A7E5CC16-8945-4C2B-A9FF-29FB61FDC7D4}" xr6:coauthVersionLast="47" xr6:coauthVersionMax="47" xr10:uidLastSave="{00000000-0000-0000-0000-000000000000}"/>
  <bookViews>
    <workbookView xWindow="-120" yWindow="-120" windowWidth="29040" windowHeight="15720" xr2:uid="{FBAC5C31-56B9-412F-AD9A-42B76F6D665C}"/>
  </bookViews>
  <sheets>
    <sheet name="Discovery Log" sheetId="1" r:id="rId1"/>
  </sheets>
  <definedNames>
    <definedName name="_xlnm._FilterDatabase" localSheetId="0" hidden="1">'Discovery Log'!$A$2:$S$128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 i="1" l="1"/>
  <c r="A5" i="1" s="1"/>
  <c r="A6" i="1" s="1"/>
  <c r="A7" i="1" s="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alcChain>
</file>

<file path=xl/sharedStrings.xml><?xml version="1.0" encoding="utf-8"?>
<sst xmlns="http://schemas.openxmlformats.org/spreadsheetml/2006/main" count="696" uniqueCount="268">
  <si>
    <r>
      <t xml:space="preserve">**This Discovery Log reflects Data Requests completed as of 12:00PM each Thursday                                                                                                                                                 </t>
    </r>
    <r>
      <rPr>
        <b/>
        <sz val="9"/>
        <color theme="1"/>
        <rFont val="Times New Roman"/>
        <family val="1"/>
      </rPr>
      <t xml:space="preserve">   </t>
    </r>
    <r>
      <rPr>
        <b/>
        <sz val="9"/>
        <color rgb="FFFF0000"/>
        <rFont val="Times New Roman"/>
        <family val="1"/>
      </rPr>
      <t xml:space="preserve">  Southern California Edison</t>
    </r>
  </si>
  <si>
    <t>Count</t>
  </si>
  <si>
    <t>Party Name</t>
  </si>
  <si>
    <t>DR Set #</t>
  </si>
  <si>
    <t>Data Request</t>
  </si>
  <si>
    <t>Question No.</t>
  </si>
  <si>
    <t>Question ID</t>
  </si>
  <si>
    <t>Question</t>
  </si>
  <si>
    <t>Responses</t>
  </si>
  <si>
    <t>Requestor</t>
  </si>
  <si>
    <t>Date Rec'd</t>
  </si>
  <si>
    <t>Final Due Date</t>
  </si>
  <si>
    <t>Date Sent</t>
  </si>
  <si>
    <t>Links</t>
  </si>
  <si>
    <t>Number of Atchs</t>
  </si>
  <si>
    <t>NDA required</t>
  </si>
  <si>
    <t>WMP Section</t>
  </si>
  <si>
    <t>Category</t>
  </si>
  <si>
    <t>Subcategory</t>
  </si>
  <si>
    <t>Confidential (Yes)</t>
  </si>
  <si>
    <t>01</t>
  </si>
  <si>
    <t>SPD</t>
  </si>
  <si>
    <t>003</t>
  </si>
  <si>
    <t>SPD-WSPS-SCE-2025-003</t>
  </si>
  <si>
    <t>2026-WMPs</t>
  </si>
  <si>
    <t>Provide the confidential version of the WMP pre-submission that was submitted to the Office of Energy Infrastructure Safety on 3/28/2025.</t>
  </si>
  <si>
    <t xml:space="preserve">Please find attached the confidential pre-submission version of SCE’s 2026-2028 Wildfire Mitigation Plan (WMP), which was submitted to the Office of Energy Infrastructure Safety (Energy Safety) on March 28, 2025 in accordance with Energy Safety’s guidelines pertaining to the pre-submission check. Pursuant to Energy Safety’s WMP guidelines, SCE’s final 2026-2028 WMP will be made publicly available on May 16, 2025. </t>
  </si>
  <si>
    <t>https://www.sce.com/sites/default/files/AEM/Wildfire%20Mitigation%20Plan/2026-2028/SPD-WSPS-SCE-2025-003%20Q.%2001%20Answer.pdf</t>
  </si>
  <si>
    <t>No</t>
  </si>
  <si>
    <t>Pre-Submission</t>
  </si>
  <si>
    <t>Misc</t>
  </si>
  <si>
    <t>Yes</t>
  </si>
  <si>
    <t xml:space="preserve">OEIS </t>
  </si>
  <si>
    <t>001</t>
  </si>
  <si>
    <t>OEIS-P-WMP_2025-SCE-001</t>
  </si>
  <si>
    <t>01.a-b</t>
  </si>
  <si>
    <t xml:space="preserve"> Regarding SCE’s Risk Categories: On page 57 of SCE’s 2026-2028 Base WMP, in Table SCE 5-02, SCE describes the three Integrated Wildfire Mitigation Strategy (IWMS) Risk categories: Severe Risk Areas (SRA), High Consequence Areas (HCA), and Other HFRA.  
    a. Fill out the following table with circuit mileage for each:    
    b. Provide the total number of circuit miles that meet each of the various criteria discussed in Table SCE 5-02:          
        i. Fire Risk Egress Constrained Areas        
       ii. Significant fire consequence  
      iii. High winds 
       iv. Communities of Elevated Fire Concern (CEFCs)  
        v. Destructive fire consequence 
       vi. Locations that have been subject to PSPS de-energizations 
       vii. Locations that do not meet any SRA criteria 
      viii. Small fire consequence   
         ix. Locations that do not meet either SRA or HCA criteria</t>
  </si>
  <si>
    <t>a. Please see the following table. Note that the data provided assumes that 600 circuit miles of covered conductor and 60 overhead miles will be undergrounded by the end of 2025. Additionally, this table was created using forecasted covered conductor and TUG data for 2025-2028. The IWMS categories are based on SCE’s WRRM 7.6 risk model and SCE’s review and revise process because this model was used to identify and forecasted scope for 2025-2028. (Table)
 b. Please see the following table. Note that a location can fall under multiple categories. Additionally, the circuit miles for “Locations that have been subject to PSPS de-energizations” are the total length of all circuits in HFRA that have been de-energized by PSPS, which may include sections of the circuit that were not de-energized due to sectionalization. SCE used the risk model FireSight 8 to develop this table with the exception of part vii and part ix. The miles for part vii and part ix were based on WRRM 7.6 and the review and revise process to align with question 1a.  (Table)</t>
  </si>
  <si>
    <t>OEIS</t>
  </si>
  <si>
    <t>https://www.sce.com/sites/default/files/AEM/Wildfire%20Mitigation%20Plan/2026-2028/OEIS-P-WMP_2025-SCE-001.zip</t>
  </si>
  <si>
    <t>Section 5 - Risk Methodology and Assessment</t>
  </si>
  <si>
    <t>5.2 Risk Analysis Framework</t>
  </si>
  <si>
    <t>5.2.1.2.1.2 High Consequence Areas</t>
  </si>
  <si>
    <t>02.a</t>
  </si>
  <si>
    <t>Regarding Table 6-4:
 a. Provide an updated version via Excel of Table 6-4 from pages 201-205 of SCE’s 2026-2028 
Base WMP with the following additional columns:
     i. Mileage already hardened by 2026
    ii. % SRA
   iii. % HCA
    iv. % Other HFRA
     v. 2026 TUG Planned (circuit mileage)
    vi. 2027 TUG Planned (circuit mileage)
   vii. 2028 TUG Planned (circuit mileage)
  viii. 2026 CC Planned (circuit mileage)
 ix. 2027 CC Planned (circuit mileage)
 x. 2028 CC Planned (circuit mileage)</t>
  </si>
  <si>
    <t>Please see the attached file titled OEIS-P-WMP_2025-SCE-002a Table.xlsx. 
In preparing the additional columns requested to supplement Table 6-4, SCE discovered certain
instances where “Initiative Activities” listed for a particular circuit did not match scoped miles for 
either targeted undergrounding (TUG) or covered conductor (CC) mitigations. SCE has made 
corrections in the table produced in response to this data request and will make corresponding 
updates to Table 6-4 in the WMP as part of its filing of substantive errata on June 2, 2025. Changes
are denoted in red text in the attached file</t>
  </si>
  <si>
    <t>Section 6 - Wildfire Mitigation Strategy</t>
  </si>
  <si>
    <t>6.2 Wildfire Mitigation Strategy</t>
  </si>
  <si>
    <t>6.2.1.3  Projected Risk Reduction on Highest-Risk Circuits Over the Three-Year WMP Cycle</t>
  </si>
  <si>
    <t>002</t>
  </si>
  <si>
    <t>OEIS-P-WMP_2025-SCE-002</t>
  </si>
  <si>
    <t>01.a</t>
  </si>
  <si>
    <t>Regarding Discontinuing Heli-Saw Trimming as a Part of Integrated Vegetation Management:
On page 349 of its 2026-2028 WMP, SCE describes integrated vegetation management (IVM) practices it tested within its service territory between October 2021 and January 2024. These include a tree growth regulator (TGR) pilot program, goat grazing, a “Low Growth Pilot” that compared the effectiveness of mechanical, chemical, and biological controls, and bulk tree trimming using a heli-saw. “Based on research and experience” SCE chose not to include heli-saw trimming in its IVM plans.
    a. Describe what research findings led SCE to exclude the heli-saw from its IVM plans (e.g., trimming effectiveness, cost, environmental considerations, safety, tree trimming quality, etc.).</t>
  </si>
  <si>
    <t>In 2022-2024, SCE solicited information from heli-saw vendors and also researched the experience of other utility companies1 to evaluate the utilization for SCE’s Vegetation Management program. After further consideration and review, SCE decided not to move forward with this methodology due to various factors including, but not limited to, safety concerns such as falling material and increased potential fire hazards; limited scope of work within the service area; regulatory requirements (e.g., permitting); and potential environmental impacts such as cutting protected trees or disturbing wildlife habitats.</t>
  </si>
  <si>
    <t>https://www.sce.com/sites/default/files/AEM/Wildfire%20Mitigation%20Plan/2026-2028/OEIS-P-WMP_2025-SCE-002.zip</t>
  </si>
  <si>
    <t>Section 9 - Vegetation Management and Inspections</t>
  </si>
  <si>
    <t>9.7  Integrated Vegetation Management</t>
  </si>
  <si>
    <t>9.7.3 Scheduling</t>
  </si>
  <si>
    <t>02.a-b</t>
  </si>
  <si>
    <t>Regarding Work Order Priority Levels:
On page 366 of its 2026-2028 WMP, SCE identifies two categories that designate a tree as requiring work within a Priority 1 timeline: 24 hours and 72 hours. Furthermore, SCE identifies four categories that designate a tree as requiring work within a Priority 2 timeline. The four categories are as follows (abbreviations and timelines to complete work are in parentheses): within Regulatory Clearance Distance (RCD; &lt;30 days), between RCD and Trigger Clearance Distance (RCD; &lt;90 days), hazard management and dead and dying trees (&lt;180 days), and strain or abrasion to secondary distribution lines. SCE does not include a timeline to remove strain or abrasion due to trees contacting secondary distribution lines.
    a. Specify what timeline SCE has set to mitigate tree contact causing strain or abrasion to secondary distribution lines.
    b. Complete the table, below, to disaggregate the Priority 1 and Priority 2 condition timeline categories. (Table)</t>
  </si>
  <si>
    <t>Please see SCE’s response to OEIS’ questions below.
a.) When vegetation is found to be causing strain and abrasion on secondaries, remediation is performed within the guidelines of GO95 Rule 18A as a level 2 and typically mitigated within 90 days.
b.) SCE presents the information below in the requested table format, disaggregating the P1 and P2 categories as of 3/7/25. This information was also provided in SCE’s 2026-2028 WMP, Table 9-8; however, the P2 category in the WMP also included 2,599 past due vegetation management work orders for P2s with ≥ GRCD (180 days). As a result, the total number of past due vegetation management work orders identified in this response will vary from the totals shown in SCE’s 2026-2028 WMP, Table 9-8.
Lastly, SCE clarifies that timelines associated with the remediations are internal guidelines and are not formal WMP targets. As noted in the UVM documents, these timelines may be subject to various constraints.</t>
  </si>
  <si>
    <t>9.12  Work Orders</t>
  </si>
  <si>
    <t>9.12.1 Priority Assignment</t>
  </si>
  <si>
    <t>03.a</t>
  </si>
  <si>
    <t>Regarding Technosylva Modeling Framework Documents:
SCE states on page 79 of its 2026-2028 Base WMP that it “utilizes Technosylva-based wildfire modeling tools to assess wildfire consequences based on deterministic match-drop simulations at utility asset location.”
    a. Provide the manuals, procedure documents, or other modeling framework documents that Technosylva provides SCE related to Technosylva’s modeling tools.</t>
  </si>
  <si>
    <t>Please see the attached document entitled “01_Supplemental Appendix B,” which contains technical information regarding SCE’s wildfire model, including technical details regarding Technosylva’s modeling tools in the documentation standards required by OEIS for technical documentation set forth in the 2023-2025 WMP.</t>
  </si>
  <si>
    <t>5.2.2.2.1 Wildfire Consequence Risk Component</t>
  </si>
  <si>
    <t>04.a-b</t>
  </si>
  <si>
    <t>Regarding Monetizing Attributes: On pages 46 and 94-99 of the SCE’s 2026-2028 Base WMP, SCE describes the risk score and how it is calculated. On page 102 of SCE’s 2026-2028 Base WMP, SCE specifies that it does not have monetized attributes at this time.
    a. Provide a timeline of when monetization will occur, including specific and measurable milestones and expected completion dates.
    b. Provide any bases or assumptions that are being or have been developed for the monetization.</t>
  </si>
  <si>
    <r>
      <t xml:space="preserve">a. In accordance with California Public Utilities Commission guidance set forth in the Risk-Based Decision-Making Framework proceeding (R.20-07-013) Phase II Decision (D.22-12-027), SCE plans to transition to the use of monetized attributes1 by its next Risk Assessment Mitigation Phase (RAMP) filing. SCE’s RAMP filing will be submitted on May 15, 2026.
b. In compliance with Ordering Paragraph 2 of D.22-12-027, SCE is currently in the process of monetizing attributes ahead of its 2026 RAMP filing, based on the following:
i. Guidance from the most current published United States Department of Transportation (DOT) Value of Statistical Life (VSL) to reflect the monetized value of safety.
ii. The most current version of the Lawrence Berkeley National Laboratory (LBNL) Interruption Cost Estimate (ICE) calculator to reflect the monetized value of reliability, released April 9, 2025.
iii. SCE also intends to revisit its existing monetized value of structures impacted, suppression, and restoration costs, based on information presented at recent OEIS workshops. Additionally, SCE is reviewing information submitted in SDG&amp;E’s 2025 RAMP (filed May 15, 2025) and PG&amp;E’s 2027 General Rate Case (GRC) application (filed May 15, 2025) and intends to evaluate CPUC Safety Policy Division (SPD) and other party feedback before making a final determination regarding monetized attributes.
_____________________________
</t>
    </r>
    <r>
      <rPr>
        <vertAlign val="subscript"/>
        <sz val="9"/>
        <color theme="1"/>
        <rFont val="Times New Roman"/>
        <family val="1"/>
      </rPr>
      <t>1</t>
    </r>
    <r>
      <rPr>
        <sz val="9"/>
        <color theme="1"/>
        <rFont val="Times New Roman"/>
        <family val="1"/>
      </rPr>
      <t xml:space="preserve"> Other than existing financial attributes, which are already monetized.</t>
    </r>
  </si>
  <si>
    <t>5.2.3 Key Assumptions and Limitations</t>
  </si>
  <si>
    <t>05.a-b</t>
  </si>
  <si>
    <t>Regarding 8- and 24-hour Simulations:
    a. On pages 57-58 of SCE’s 2026-2028 Base WMP, Figure SCE 5-12 shows a comparison of an 8-hour simulation fire size to a "final" fire size.
        i. List and describe the datasets used to determine each fire size.
       ii. Clarify at what hour of truncation SCE used for the "final" fire size.
    b. On page 87 of SCE’s 2026-2028 Base WMP, SCE discusses the use of maximum consequence based on truncated 8- or 24-hour simulation periods.
        i. Explain SCE’s process for choosing whether to use 8-hour or 24-hour simulations in a given situation.
       ii. Describe how SCE differentiates using 8-hour vs. 24-hour simulations based on "extreme events"</t>
  </si>
  <si>
    <r>
      <t xml:space="preserve">a. See responses to each part, below:
i. SCE used a historical wildfire dataset from Simtable1 to create Figure 5-12.
ii. SCE did not truncate the wildfire sizes depicted in Figure 5-12. The final wildfire sizes depicted in this figure vary from wildfire to wildfire.
b. See responses to each part, below:
i. SCE currently uses 8-hour maximum consequence values for both its MARS and Integrated Wildfire Mitigation Strategy (IWMS) frameworks. However, SCE continues to explore the use of 24-hour simulations based on benchmarking with other large investor-owned utilities, as well as guidance from the California Public Utilities Commission (CPUC) Risk-Based Decision-Making Framework (RDF) Proceeding (R.20-07-013).
ii. SCE does not differentiate between 8- and 24-hour simulation based on “extreme
_____________________________
</t>
    </r>
    <r>
      <rPr>
        <vertAlign val="subscript"/>
        <sz val="9"/>
        <color theme="1"/>
        <rFont val="Times New Roman"/>
        <family val="1"/>
      </rPr>
      <t>1</t>
    </r>
    <r>
      <rPr>
        <sz val="9"/>
        <color theme="1"/>
        <rFont val="Times New Roman"/>
        <family val="1"/>
      </rPr>
      <t xml:space="preserve"> Simtable’s website is www.simtable.com.</t>
    </r>
  </si>
  <si>
    <t>06.a-c</t>
  </si>
  <si>
    <t>Regarding Fire Climate Zones (FCZ):
    a. On page 67 of SCE’s 2026-2028 Base WMP, SCE states that "resulting consequences can then be adjusted based on the ratio of FWD for each FBO specific to each FCZ."
        i. Clarify how these ratios are used within the consequence score.
       ii. Provide an example of how these ratios are used within the consequence score for an FCZ.
    b. On page 86 of SCE’s 2026-2028 Base WMP, Figure 5-31 shows how the FWD ratio is calculated from the TWD of each FCZ. Clarify how the numbers within each FCZ matrix lead to the FWD ratio.
    c. On pages 77 and 84 of SCE’s 2026-2028 Base WMP, SCE discusses how burn likelihood has an assumed probability of 1.
        i. Explain as to how the new FWD approach and the ratios generated from it address the intent of the burn likelihood.
       ii. Describe how the new FWD approach would impact how burn likelihood probability is determined.</t>
  </si>
  <si>
    <t>a. Given that SCE currently uses the maximum consequence at 8 hours across all wildfire simulations at a given location, there is no need to adjust the consequences based on the ratio of FWD for each FBO specific to each FCZ. SCE provided this information in the WMP in response to a pending requirement in the California Public Utilities Commission Risk-Based Decision Making Framework proceeding to produce a full distribution of consequence values to justify the use of tail values (see Figures 5-33 and 5-34 on page 89 of SCE’s WMP), as well as stakeholder feedback in previous OEIS Risk Modeling Working Groups to quantity the frequency of return intervals for various fire weather conditions.
b. The numbers in parentheses in each FBO quadrant depicted in Figure 5-31 for Fire Climate Zone (FCZ), as an example, are a count of historical weather days over SCE’s 40-year climatology that could be categorized by those weather conditions. The sum of all weather days in each quadrant equals the Total Weather Days (TWD). The sum of all weather days in quadrants 1D, 2D, 3D, 4D, 2C, 3C, 4C, 3B, 4B, 4A indicate the total Fire Weather Days. The ratio of FWD to TWD indicates the percentage of FWD in relation to the full historical climatology.
c. See responses to Part c, below:
i. Given that SCE only performs wildfire simulations for Fire Weather Days (FWD), which are fuel and wind conditions in which an ignition event can transition into a wildfire, there is no need to perform further adjustments to account for burn likelihood.
ii. See mathematical example: Burn Likelihood “1” x Total FWD in FCZ1 as an example “0.8%” = 0.8%; meaning that 0.8% of all historical weather days in FCZ1 in SCE’s historical weather data set represent conditions in which an ignition event can transition into a wildfire.</t>
  </si>
  <si>
    <t>5.2.1.5 Fundamental Risk Components</t>
  </si>
  <si>
    <t>07.a-b</t>
  </si>
  <si>
    <t>Regarding Wildland Urban Interface (WUI) Fuel:
On pages 90 and 92 SCE’s 2026-2028 Base WMP, SCE describes a new method and algorithm for handling WUI fuel adjustments. During a previous Risk Model Working Group meeting, SCE discussed the use of a decay function in the WUI fuel layer.
    a. Explain on how the decay function was developed and is being used.
    b. Provide the technical documentation showing the new methodology and algorithm for WUI fuel adjustments.</t>
  </si>
  <si>
    <t>CONFIDENTIAL
The Attachment(s) Are Marked Confidential In Accordance With Applicable Law and Regulation. Basis for Confidentiality In Accompanying Confidentiality Declaration. Public Disclosure Restricted.
a. Technosylva has developed a WUI fuel model to augment the Scott and Burgan (2005) fuels commonly used in wildfire simulations. These 12 new fuel models were developed to better characterize wildfire propagation in WUI intermix/interface areas.
As described on page 92 of SCE’s 2026-2028 Wildfire Mitigation Plan, these new Technosylva custom WUI fuel models are used in conjunction with building footprints, and other remote sensing technology to overwrite the existing Land Use Land Cover (LULC) in an existing location.
These new WUI models better reflect surface wildfire propagation in those locations by adjusting the Rate of Spread (ROS) based on the encroachment distance from any point on the landscape to the nearest pixel containing burnable forest fuel based on prevailing fire spread conditions.
b. Please see the attached confidential document.</t>
  </si>
  <si>
    <t>5.2.2.2.2.4 Updated Fuel Models</t>
  </si>
  <si>
    <t>08.a</t>
  </si>
  <si>
    <t>Regarding PSPS Consequences Calculation:
On page 98 of SCE’s 2026-2028 Base WMP, within the PSPS consequences calculation, SCE describes how the number of customers on a circuit is multiplied by 3 to get the total affected population.
    a. Explain why SCE uses a factor of 3.</t>
  </si>
  <si>
    <r>
      <t>a. There are two reasons SCE has settled on the ratio of one customer account equates to approximately three people. First, SCE serves a population of approximately 15 million customers across 5 million service accounts. Second, the Federal Energy Regulatory Commission (FERC) has noted a typical ratio of 2-3 customers per customer account in the context of utility operations.</t>
    </r>
    <r>
      <rPr>
        <vertAlign val="superscript"/>
        <sz val="9"/>
        <color theme="1"/>
        <rFont val="Times New Roman"/>
        <family val="1"/>
      </rPr>
      <t>1</t>
    </r>
    <r>
      <rPr>
        <sz val="9"/>
        <color theme="1"/>
        <rFont val="Times New Roman"/>
        <family val="1"/>
      </rPr>
      <t xml:space="preserve">
</t>
    </r>
    <r>
      <rPr>
        <vertAlign val="superscript"/>
        <sz val="9"/>
        <color theme="1"/>
        <rFont val="Times New Roman"/>
        <family val="1"/>
      </rPr>
      <t>1</t>
    </r>
    <r>
      <rPr>
        <sz val="9"/>
        <color theme="1"/>
        <rFont val="Times New Roman"/>
        <family val="1"/>
      </rPr>
      <t xml:space="preserve"> See https://www.ferc.gov/sites/default/files/2020-05/04-27-2012-ferc-nerc-report.pdf, p. 1, fn. 1 (explaining that “customers” are not the same as “people” in utility parlance, and estimates of “people” affected by power outages “generally are prepared by increasing the customer numbers by a multiplier, often two or three.”).
</t>
    </r>
  </si>
  <si>
    <t>5.2.2.2.3 Other Consequence Risk Components</t>
  </si>
  <si>
    <t>09.a-b</t>
  </si>
  <si>
    <t>Regarding Building Loss Factor:
On pages 81 and 146 of SCE’s 2026-2028 Base WMP, SCE describes the new building loss factor (BLF) being generated.
    a. Provide an estimated timeline for when the new BLF will be included in risk modeling.
    b. Describe how BLF will be used at each stage.</t>
  </si>
  <si>
    <t>a. SCE plans to incorporate the new Building Loss Factor (BLF) in the 2027 Update to its 2026-2028 Wildfire Mitigation Plan (WMP), which SCE estimates to produce around the time that SCE’s 2026 Risk Assessment Mitigation Phase (RAMP) filing will be due in May 2026.
b. SCE is exploring ways to utilize the BLF to better represent the ratio of Building Damaged (BDam) to Buildings Destroyed (BDes) to more accurately represent building impact consequence metrics. As fire simulations progress across building footprints within the FireSight 8 model, the BLF generates an estimate of the percentage of buildings within a given simulation that likely survive the fire, but may be damaged versus the percentage of buildings that are likely to be completely destroyed. These BLFs are calibrated based on CAL FIRE Damage Inspection (DINs) data.</t>
  </si>
  <si>
    <t>5.2.2.2.2 Summary of Updates to the Wildfire Consequence Model</t>
  </si>
  <si>
    <t>MGRA</t>
  </si>
  <si>
    <t>MGRA-SCE-003</t>
  </si>
  <si>
    <t>MGRA 3-1</t>
  </si>
  <si>
    <t>Please provide an excel spreadsheet table that provides for 2023, and 2024:
    a. Number of miles of fully covered conductor circuit segments in SCE’s HFRA.
    b. Number of miles of fully “bare wire” conductor circuit segments in SCE’s HFRA
    c. Number of wires down for fully covered conductor circuit segments in the HFRA.
    d. Number of wires down for fully “bare wire” conductor circuit segments in the HFRA,
    e. Number reportable ignitions for fully covered conductor circuit segments in the HFRA.
    f. Number reportable ignitions for fully “bare wire” conductor circuit segments in the HFRA</t>
  </si>
  <si>
    <t>Please see the attached file labeled MGRA-SCE-003 Q1.xlsx. The spreadsheet includes two tabs: “HFRA Only Events” and “HFRA &amp; Non-HFRA Events.” The “HFRA Only Events” tab includes wire down and ignition information that occurred only in HFRA; however, note that the miles of fully covered and fully bare circuits will include miles in both HFRA and non-HFRA areas since some of the HFRA circuits may traverse through non-HFRA. The “HFRA &amp; Non-HFRA Events” tab includes wire down and ignition information that occurred in HFRA and non-HFRA areas. The “HFRA Only Events” tab can be considered as a subset of the totals in the “HFRA &amp; Non-HFRA Events” tab.
Note that previous data provided for “Year End 2019” through “Year End 2022” are included in the spreadsheet. The mileage counts of fully covered and fully bare circuits for these years were updated in the spreadsheet to reflect the current mileage counts of these circuits. There may be some differences in the miles due to changes in SCE’s system (e.g., circuit extensions, line removals, etc.).
Please also note the following:
• SCE tracks this data at the HFRA circuit level. Therefore, the data provided will be provided at the HFRA circuit level.
• HFRA circuits are circuits that are completely in HFRA or have any portion of circuit miles in HFRA.
• A circuit is considered fully covered if covered conductor is installed on the entire circuit, including applicable non-HFRA portions. Therefore, the miles provided may include installations in non-HFRA areas.
• A circuit is considered fully bare if covered conductor is not installed on any portion of the circuit. Note that fully bare HFRA circuit miles will include miles outside of HFRA.
• Fully covered and fully bare circuit classifications are based on their status as of January 1st for each year.</t>
  </si>
  <si>
    <t>https://www.sce.com/sites/default/files/AEM/Wildfire%20Mitigation%20Plan/2026-2028/MGRA-SCE-003.zip</t>
  </si>
  <si>
    <t>Section 8 - Grid Design, Operations, and Maintenance</t>
  </si>
  <si>
    <t>8.2 Grid Design and System Hardening</t>
  </si>
  <si>
    <t>8.2.1 Covered Conductor Installation</t>
  </si>
  <si>
    <t>MGRA 3-2</t>
  </si>
  <si>
    <t>Please provide an excel spreadsheet table that provides for 2019, 2020, 2021,2022, 2023, and 2024:
    a. Number of outages attributable to infrastructure on fully “bare wire” conductor circuit segments in the HFRA.
    b. Number of outages attributable to infrastructure on fully covered conductor circuit segments in the HFRA.</t>
  </si>
  <si>
    <r>
      <t xml:space="preserve">Number of Outages (HFRA)
Year, Fully Covered Conductor, Not Covered Conductor </t>
    </r>
    <r>
      <rPr>
        <vertAlign val="superscript"/>
        <sz val="9"/>
        <color theme="1"/>
        <rFont val="Times New Roman"/>
        <family val="1"/>
      </rPr>
      <t>1</t>
    </r>
    <r>
      <rPr>
        <sz val="9"/>
        <color theme="1"/>
        <rFont val="Times New Roman"/>
        <family val="1"/>
      </rPr>
      <t xml:space="preserve">
*Includes both momentary and sustained outages
</t>
    </r>
    <r>
      <rPr>
        <vertAlign val="superscript"/>
        <sz val="9"/>
        <color theme="1"/>
        <rFont val="Times New Roman"/>
        <family val="1"/>
      </rPr>
      <t xml:space="preserve">1 </t>
    </r>
    <r>
      <rPr>
        <sz val="9"/>
        <color theme="1"/>
        <rFont val="Times New Roman"/>
        <family val="1"/>
      </rPr>
      <t>The figures in this column include outages attributable to infrastructure on circuit segments that are not fully Covered Conductor, including but are not limited to circuit segments with bare wire such as aerial cable.</t>
    </r>
  </si>
  <si>
    <t>MGRA 3-3</t>
  </si>
  <si>
    <t>Has SCE analyzed or studied covered conductor degradation over time? If so please provide data and analysis.</t>
  </si>
  <si>
    <t>Please see the section titled “Joint IOU Grid Hardening Working Group Report” in SCE’s 2026-2028 Wildfire Mitigation Plan (WMP). Beginning on page 658 of SCE’s WMP is a summary of SCE’s research on covered conductor degradation over time. SCE also participated in certain third-party testing of covered conductor in 2022. Please see the “IOU CC Testing Report Redacted (PDF)” under supporting documents on sce.com/wmp for the related data and analysis from that testing.</t>
  </si>
  <si>
    <t>MGRA 3-4</t>
  </si>
  <si>
    <t>With regard to OEIS Table 4-3, please provide a version adding columns that specify the number of Residential, Small Commercial and Medium/Large
Commercial customers associated with each circuit current as of 2024.</t>
  </si>
  <si>
    <t>SCE objects to MGRA’s request on the basis that SCE does not have readily available information responsive to this request. SCE tracks and provides information in its PSPS reports consistent with the CPUC’s requirements. SCE does not generate or use in the ordinary course of its PSPS operations or record-keeping all the data as requested by MGRA. More specifically, SCE’s customer data by circuit does not currently differentiate between small/medium/large commercial customers. Customer types provided in SCE’s publicly filed ESRB-8 Post Event Reports provide the lowest granularity currently available. As such, this request seeks the creation of new studies, analyses, and/or presentation of data in formats that do not exist.</t>
  </si>
  <si>
    <t>Section 4 - Overview of Service Territory</t>
  </si>
  <si>
    <t>4.3 Frequently Deenergized Circuits</t>
  </si>
  <si>
    <t>OEIS-P-WMP_2025-SCE-003</t>
  </si>
  <si>
    <t>Regarding Weather Station Totals
    a. SCE states on pg. 381 that they have over 1,450 weather stations capable of relaying 30-second, real time reads. SCE states on pg. 415 that there are 1,947 weather stations within SCE’s service territory utilizing a machine learning forecast system based on public weather model data, 1,624 weather station locations utilizing machine learning, 1,483 weather station locations leveraging the SCE ensemble forecasts as inputs. SCE states on pg. 422 that they have a network of 1,780+ weather stations.
        i. Provide the total number of weather stations capable of relaying 30-second, real time reads.
       ii. Provide the total number of weather stations owned, operated, and maintained by SCE.</t>
  </si>
  <si>
    <t>i. At the conclusion of 2024, SCE owned 1,446 weather stations capable of relaying 30-second, real time reads. As part of SCE’s non-substantive errata submission, SCE plans to correct the language indicating that SCE has “over 1,450” weather stations capable of relaying 30-second, real time reads to “approximately 1,450” such weather stations.
ii. At end of 2024, SCE owned, operated and maintained 1,787 weather stations.</t>
  </si>
  <si>
    <t>https://www.sce.com/sites/default/files/AEM/Wildfire%20Mitigation%20Plan/2026-2028/OEIS-P-WMP_2025-SCE-003.zip</t>
  </si>
  <si>
    <t>Section 10 - Situational Awareness and Forecasting</t>
  </si>
  <si>
    <t>10.2  Environmental Monitoring Systems</t>
  </si>
  <si>
    <t>10.2.1.1 Weather Station Coverage (SA-19)</t>
  </si>
  <si>
    <t>Regarding FPI
    a. SCE states on pg. 424 that, “Based on a risk analysis of the historical fire data, the FPI portion of a circuit’s PSPS threshold is set at 13 for most areas. However, exceptions exist for certain areas and situations in which the FPI threshold is set at 12”.
        i. Provide the Fire Potential Index (FPI) breakpoint levels (i.e. 1-5, 6-10, 11-13) and how each is used in the initiation of PSPS events.
       ii. The PSPS initiation criteria level for each FPI breakpoint.
    b. Provide the following information regarding the FPI breakpoints and how they are used for actions taken in the field.
        i. A detailed description of actions taken in the field that are associated with each FPI breakpoint (i.e. 1-5 no additional actions, 6-10 fire suppression equipment at worksite, 11-13 no active line work).</t>
  </si>
  <si>
    <t>a.
i. SCE interprets the term “FPI breakpoint” in this question as the FPI threshold that SCE uses to drive the initiation of a PSPS event or other field actions.
Currently, SCE has set the baseline FPI threshold at 13 for most areas and most events based on a risk analysis of historical fire data. Exceptions in which the baseline FPI threshold may be set at 12 include:
• Fire Climate Zone 1 (FCZ1) (Coastal region) — The threshold for FCZ1 is set at 12 because probability calculations indicated a significantly higher ignition risk factor at an FPI threshold of 13 for this FCZ compared to other FCZs (2, 3, 4, 9, and 10). (Figure 2)
• Geographic Area Coordination Center (GACC) preparedness level of 4 or 5 — The GACC coordinates multiple federal and state agencies to track and manage regional fire resources. It provides a daily fire preparedness level on a score of 1-5. A high score signals that there could be resource issues in responding to a fire.
• Circuits located in an active Fire Science Area of Concern (AOC) — AOCs are areas within FCZs that are at high risk for fire with significant community impact. This designation is based on factors that are common to FPI as well as
OEIS-P-WMP_2025-SCE-003: 02.a-b
Page 2 of 2
egress, fire history, and fire consequence. Further details about AOCs can be found in SCE’s Wildfire Mitigation Plan.
Additionally, SCE has set the baseline FPI threshold at 11 for circuits located on Catalina Island because the island has very limited firefighting capabilities and because of the town of Avalon’s egress issues in the event of an emergency.
ii. SCE will initiate a PSPS event when forecast conditions are expected to meet or exceed baseline FPI thresholds and wind speeds are forecast to meet established criteria.
Note: Baseline FPI thresholds may be lowered in response to broader fire weather concerns.
b.
i. See above for a description of how FPI is used in the process of initiating a PSPS event.
SCE also issues a Fire Weather Threat (FWT) when forecast conditions are expected to meet or exceed established FPI and wind speed criteria. SCE uses an FPI threshold of 11 to declare a FWT (when winds are also forecast to meet or exceed FWT criteria). FWT are declared for distribution and subtransmission, only. When declared, SCE will ensure that reclosers for identified circuits are non-automatic via auto 322 or group controls. The Fire Weather Threat Report (Watch List) will be updated to reflect identified circuits with operating restrictions. Any circuits on that list will not be tested until a complete patrol of the line following a relay operation or scheduled work.
“FPI breakpoints” are not used to drive any additional actions taken in the field.</t>
  </si>
  <si>
    <t>10.6  Fire Potential Index</t>
  </si>
  <si>
    <t>10.6.1 Existing Calculation Approach and Use</t>
  </si>
  <si>
    <t>004</t>
  </si>
  <si>
    <t>OEIS-P-WMP_2025-SCE-004</t>
  </si>
  <si>
    <t>01.a-c</t>
  </si>
  <si>
    <t>Regarding Inconsistent HFTD Overhead Distribution Circuit Mile Values:
On page 27 of its 2026-2028 Base WMP, SCE states that there are 9,342 overhead distribution circuit miles in the HFTD (3,820 miles in Tier 2 and 5,522 miles in Tier 3). SCE indicates on page 362 of its 2026-2028 Base WMP that the population size of HFTD-only Inspections for Vegetation Clearances around Distribution Lines (VM-7) is 9,177 circuit miles. On page 331 of its 2026-2028 Base WMP, SCE indicates that VM-7 has an annual target of 7,900 HFRA circuit miles.
a. Describe the difference between these three values.
b. Provide an explanation of why the population size of HFTD-only inspections does not include the total overhead distribution circuit miles in the HFTD.
c. Provide a justification for why the VM-7 annual target does not include inspecting all overhead distribution circuit miles in the HFTD.</t>
  </si>
  <si>
    <t>4.1 Service Territory</t>
  </si>
  <si>
    <t>Regarding Quality Control Population/Sample Unit Identification:
On page 362, SCE indicates that the "Population/Sample Unit" is circuit miles for Inspections for Vegetation Clearances around Distribution and Transmission Lines (VM-7 and VM-8). On page 364, SCE states that "for VM-1, VM-4, VM-7 and VM-8, the sample unit is one tree that passes or fails a QC audit."
a. Clarify if the population/sample unit is circuit miles or trees for VM-7 and VM-8.
b. If the population/sample unit is a single tree that "passes or fails a QC audit" estimate the quantity of trees in the population and sample for VM-7 and VM-8.
i. If “circuit mile” is the population/sample unit, indicate how SCE calculates the pass rate at the circuit mile level based on individual tree pass/fail data.</t>
  </si>
  <si>
    <t>9.11  Quality Assurance and Quality Control</t>
  </si>
  <si>
    <t>9.11.1 Overview, Objectives, and Targets</t>
  </si>
  <si>
    <t xml:space="preserve">    OEIS-P-WMP_2025-SCE-004</t>
  </si>
  <si>
    <t>03.a-b</t>
  </si>
  <si>
    <t>Regarding Quality Control Judgmental Sampling:
On page 363 of its 2026-2028 Base WMP, SCE indicates that for quality control it "uses a combination of risk-based (through its TRI risk model) and judgmental sampling for this activity and applies varying Confidence Levels (CL) and Confidence Intervals (CI). SCE’s TRI risk model identifies four specific risk categories: A, B, C and D, with A being the highest risk tranche.” SCE then states that “100% of Category A High Fire Risk miles will [be] inspected, when practical” and that it uses judgmental sampling to audit “miles within Category B, C &amp; D…using a Confidence Level / Confidence Interval of 99/3%."
a. For Tranches B, C, and D, provide a detailed description of the process of judgmental sampling. What factors make it more or less likely that SCE will select a specific location for a quality control audit?
b. Explain why SCE uses judgmental sampling rather than a stratified random sampling strategy to obtain a representative number of audit locations from each contractor's work.</t>
  </si>
  <si>
    <t>9.11.3 Sample Sizes</t>
  </si>
  <si>
    <t>Regarding QC in Non-HFTD Areas:
On page 362 of its 2026-2028 Base WMP, SCE specifies that 100% of VM-1, VM-2.2, VM-4, and VM-7 QC samples are from locations within the HFTD.
a. For these audits, does SCE perform QC in its HFRA?
i. If yes, describe its QC program in its HFRA.
ii. If no, explain why it does not extend its QC program to its HFRA.
b. For these audits, does SCE perform QC in non-HFTD areas?
i. If yes, describe its QC program in non-HFTD areas.
ii. If no, explain why it does not extend its QC program to non-HFTD areas.</t>
  </si>
  <si>
    <t>05.a</t>
  </si>
  <si>
    <t xml:space="preserve">Regarding Post Work Verification of Vegetation Clearances around Distribution and Transmission Lines:
On page 360 of its 2026-2028 Base WMP, SCE states that the objective of its audit of Inspections for Vegetation Clearances around Distribution Lines and Transmission Lines (VM-7 and VM-8) is “to ensure vegetation inspected and/or mitigated by vegetation crews meet internal and regulatory clearance requirements.” This suggests the pass rate that the quality control audit finds is based on the combined outcome of pre-inspection and tree crew work. However, SCE’s Post Work Verification differentiates between pre-inspector and tree trimming work quality. During post work verification, SCE Senior Specialists (SSPs) verify the quality of “a mixture of Pre-Inspection (Pl) and Tree Trimming (TT) work of approximately 20% and 80% respectively, when practical.” (Post Work Verification and UVM Program Oversight, UVM-07, Version 10, Effective Date 3/24/2025).
a. Complete the table, below, to provide sampling parameters for SCE’s Post Work Verification of distribution and transmission Pre-Inspector and Tree-Trimming work.
Vegetation Management Post Work Verification Sampling Parameters (Table)
</t>
  </si>
  <si>
    <t>06.a-d</t>
  </si>
  <si>
    <t>Regarding SCE’s Additional Structure Brushing (VM-2.1) Target:
On page 331 of its 2026–2028 Base WMP, SCE sets annual “compliance” targets of 80,000 structures and “strive” targets of 172,000 structures for each year of the WMP cycle. SCE also reports figures in the “% HFTD covered in 2026” column of Table 9-2 that the 2026 target will cover 46% of the HFTD and reports in the “% risk reduction” columns of the same table that the target is expected to achieve risk reductions of 4.04% in 2026, 4.01% in 2027, and 3.96% in 2028. It is unclear if these figures relate to SCE’s “compliance” VM-2.1 target or its “strive” VM-2.1 target.
a. Provide “% HFTD in 2026” figures for SCE’s “compliance” VM-2.1 target using the calculation defined in the WMP Guidelines.
b. Provide “% HFTD in 2026” figures for SCE’s “strive” VM-2.1 target using the calculation defined in the WMP Guidelines.
c. Provide “% risk reduction” figures for 2026, 2027 and 2028 for SCE’s “compliance” VM-2.1 target using the calculations provided in the WMP Guidelines.
d. Provide “% risk reduction” figures for 2026, 2027 and 2028 for SCE’s “strive” VM-2.1 target using the calculations provided in the WMP Guidelines.</t>
  </si>
  <si>
    <t>9.1 Targets</t>
  </si>
  <si>
    <t>9.1.2 Quantitative Targets</t>
  </si>
  <si>
    <t>07.a-c</t>
  </si>
  <si>
    <t>Regarding SCE’s Additional Structure Brushing Scope:
On page 345 of its 2026-2028 Base WMP, SCE states that “Since the last WMP submission, SCE has expanded the scope of Additional Structure Brushing. In 2024, SCE made incremental adjustments to include transmission structures to its Additional Structure Brushing scope for 2025 as prioritized by IWMS. Additionally, SCE adjusted the sub-transmission structure brushing scope in response to the Climate Adaptation Vulnerability Assessment, adding approximately 200 structures.” On page 331 of its 2026–2028 Base WMP, SCE sets annual additional pole clearing “compliance” and “strive” targets (VM-2.1) of 80,000 structures and 172,000 structures respectively for each year of the WMP cycle.
a. Provide the number of structures that will be brushed as part of SCE’s VM-2.1 “compliance” target as a result of SCE’s adjustments to its Additional Structure Brushing scope, IWMS prioritization and Climate Adaptation Vulnerability Assessment.
b. Provide the number of structures that will be brushed as part of SCE’s VM-2.1 “strive” target as a result of SCE’s adjustments to its Additional Structure Brushing scope, IWMS prioritization and Climate Adaptation Vulnerability Assessment.
c. Explain SDG&amp;E’s decision-making process for including both a “compliance” and “strive” target for its additional structure brushing target (VM-2.1).</t>
  </si>
  <si>
    <t>9.4 Pole Clearing</t>
  </si>
  <si>
    <t>9.4.4 Updates</t>
  </si>
  <si>
    <t>08.a-c</t>
  </si>
  <si>
    <t>Regarding Wood and Slash Management Tracking:
On page 347 of its 2026-2028 Base WMP, SCE states that “in 2024, SCE piloted a debris tracking tool with our contract workforce and will continue to evaluate the benefits of maintaining this data.”
a. Describe the capabilities of the debris tracking tool and how it is utilized.
b. Provide the pilot study results.
c. Provide explanation as to why SCE has chosen to utilize or not utilize the debris tracking tool during the 2026-2028 plan cycle.</t>
  </si>
  <si>
    <t>9.5 Wood and Slash Management</t>
  </si>
  <si>
    <t>9.5.4 Updates</t>
  </si>
  <si>
    <t>Regarding Wood and Slash Management Tracking:
On page 347 of its 2026-2028 Base WMP, SCE states that “SCE’s Statement of Work (SOW) requires contractors to rake up and dispose of vegetation, and to leave work sites in a condition consistent with the condition before work was performed.”
a. Provide SCE’s Statement of Work document referenced on this page of the WMP.
b. Explain how SCE ensures that its contractors abide by the requirements of SCE’s Statement of Work as it relates to the management of downed wood and slash generated from vegetation management activities.</t>
  </si>
  <si>
    <t>9.5.1 Overview</t>
  </si>
  <si>
    <t>10.a-b</t>
  </si>
  <si>
    <t>Regarding SCE’s Zanja Supply Line:
SCE provides power to BVES’s Radford Circuit from its Zanja Substation in Riverside. Energy Safety has been informed that the supply line from the Zanja Substation is currently in the design phase for reconductoring and recloser upgrades.
a. Provide the status of the Zanja Supply Line reconductoring and recloser upgrade project, including anticipated start and completion dates, permitting status, and scope of work.
b. Provide the current protective device settings for the Zanja Supply Line and indicate whether any updates are planned as part of the reconductoring and recloser upgrade work.</t>
  </si>
  <si>
    <t>8.4 Equipment Maintenance and Repair</t>
  </si>
  <si>
    <t>11.a-d</t>
  </si>
  <si>
    <t>Regarding Idle Transmission Power Lines:
On page 263 of its WMP, SCE states that it “will assess and disconnect, or remove as appropriate, energized idle distribution facilities in HFRA and HFRA-adjacent areas. This activity may extend to 2026, depending on the scope of facilities that need to be disconnected or removed.”
a. How many circuit miles of idle transmission lines does SCE currently have located within the HFTD and HFRA?
b. Do any of these idle transmission lines run parallel to and in close proximity with energized transmission lines?
i. If so, provide the number of circuit miles, and describe the spacing characteristics.
c. Provide a preliminary estimate of idle transmission line miles planned for removal between 2026 and 2028.
d. Provide SCE’s latest findings on whether any of the identified idle transmission lines present a potential induction risk that could result in unintended energization.</t>
  </si>
  <si>
    <t>8.2.9 Other Grid Topology Improvements to Minimize Risk of Ignitions</t>
  </si>
  <si>
    <t>12.a-j</t>
  </si>
  <si>
    <t>Regarding Hardening Plans:
Provide a list via Excel of all undergrounding and covered conductor projects planned for 2026-2028 with the following columns:
a. Circuit/circuit segment ID
b. Circuit/circuit segment mileage
c. Type of hardening (undergrounding or combined covered conductor)
d. Year for planned project (2026, 2027, or 2028)
e. Circuit mileage of project
f. Overall utility risk score
g. Risk-per-mile score
h. Current IWMS tranche (SRA, HCA, Other HFRA)
i. 2023-2025 IWMS tranche (SRA, HCA, Other HFRA)
j. HFTD/HFRA designation (Tier 2, Tier 3, non-HTFD HFRA, non-HFRA)</t>
  </si>
  <si>
    <t>8.2.1.1 Covered Conductor</t>
  </si>
  <si>
    <t>13.a-c</t>
  </si>
  <si>
    <t>Regarding IWMS Tranches:
In response to Energy Safety Data Request 1 Question 1 part (a), SCE provided its latest mileages for its various IWMS risk tranches. Compared to its 2023-2025 Base WMP R 3.1, page 114, the mileages changed as follows: (Table)
a. For every circuit segment that had circuit mileage that is part of the 268 additional SRA miles since 2023-2025 Base WMP, provide the following information:
i. Circuit/circuit segment ID
ii. Circuit mileage of new SRA
iii. Overall utility risk score
iv. Risk-per-mile score
v. SRA qualifier (fire risk egress constrained area, significant fire consequence, high winds, or CEFCs)
vi. Previous IWMS tranche (SRA, HCA, Other HFRA)
vii. HFTD/HFRA designation (Tier 2, Tier 3, non-HTFD HFRA, non-HFRA)
b. Describe what led to the decrease in mileage for Other HFRA.
c. In response to Energy Safety Data Request 1 Question 1 part (a), SCE provided that 2667 SRA miles are already planned to be hardened by 2026. Provide a list of projects and associated circuit mileage that SCE is planning on undergrounding that have already been hardened.</t>
  </si>
  <si>
    <t>8.2.1.3.1 Targeted Undergrounding in HFRA</t>
  </si>
  <si>
    <t>14.a-c</t>
  </si>
  <si>
    <t>Regarding SCE’s Response to SCE-25U-02:
On pages 577-578 of its 2026-2028 Base WMP, SCE discusses various topics in which SCE has collaborated with other utilities or attended industry-related events. Provide the following information regarding these collaborations in 2024:
a. Date of meeting/event
b. List of attending electric utilities (if meeting)
c. WMP topics covered</t>
  </si>
  <si>
    <t>Appendix D: Areas for Continued Improvement</t>
  </si>
  <si>
    <t>Other</t>
  </si>
  <si>
    <t>MGRA-SCE-004</t>
  </si>
  <si>
    <t>MGRA 4-1</t>
  </si>
  <si>
    <t>Follow-up
With regard to SCE’s response to MGRA-SCE-003-Q.3-4 and OEIS Table 4-3, please provide a version of the Excel file adding columns that specify the number
of Residential and Commercial (of any type) customers associated with each circuit current as of 2024.</t>
  </si>
  <si>
    <t>MGRA 4-2</t>
  </si>
  <si>
    <t>Hardening
Is SCE currently planning to submit a 10-year undergrounding plan as permitted under SB-884?
a. If the answer is ‘yes’, provide a projected timeframe if possible.</t>
  </si>
  <si>
    <t>MGRA 4-3</t>
  </si>
  <si>
    <t>Hardening
Table 6-3 shows that SCE has determined that forward-looking effectiveness of covered conductor (CC) will be 60% versus its historically calculated 72%.
Please provide a table that shows for each of SCE’s ignition risk drivers, using its historical estimates:
a. SCE’s calculated effectiveness of covered conductor for the driver,
b. Percent of wildfire risk represented by the driver (these should total to 100%),
c. Residual risk percentage after CC mitigation of that driver (these should total to
28%).</t>
  </si>
  <si>
    <t>6.2.1.1  Projected Overall Risk Reduction</t>
  </si>
  <si>
    <t>MGRA 4-4</t>
  </si>
  <si>
    <t>Hardening
Repeat MGRA-4-3 but using its forward-looking (60%) estimate of covered conductor effectiveness. (Residual risk should total to 40%.)</t>
  </si>
  <si>
    <t>MGRA 4-5</t>
  </si>
  <si>
    <t>Hardening
Repeat MGRA-4-4 (future effectiveness estimate) except using SCE’s estimated effectiveness of a combined CC++/REFCL combination.</t>
  </si>
  <si>
    <t>MGRA 4-6</t>
  </si>
  <si>
    <t>Hardening
Repeat MGRA-4-4 except using SCE’s estimated effectiveness of a combined CC++/REFCL/PSPS/PEDS combination.</t>
  </si>
  <si>
    <t>MGRA 4-7</t>
  </si>
  <si>
    <t>Hardening
Provide a description of the factors that lead SCE to lower its CC effectiveness estimates for future covered conductor deployment.
a. Which of these factors also apply to undergrounding?</t>
  </si>
  <si>
    <t>MGRA 4-8</t>
  </si>
  <si>
    <t>Extreme Winds
Provide technical documentation and description for the following models shown in Figure 5-2:
a. Gust Statistical Model
b. Ignition Likelihood Model</t>
  </si>
  <si>
    <t>5.2.1.1 MARS Framework</t>
  </si>
  <si>
    <t>MGRA 4-9</t>
  </si>
  <si>
    <t>Extreme Winds
What wind variables are used in SCE’s current gust and ignition models, and over what period are these aggregated?</t>
  </si>
  <si>
    <t>MGRA 4-10</t>
  </si>
  <si>
    <t>Extreme Winds
For each SCE ignition submodel, please provide a list of the 20 most significant variables ordered from the most explanatory to the least, and for each provide the metric determining significance. Provide this in an Excel spreadsheet as well as the PDF. (Note: SCE has provided similar information in its 2025 WMP Update and in its GRC proceedings. If these calculations have not substantively changed since its previous DR responses simply referring to these will be responsive.)</t>
  </si>
  <si>
    <t>MGRA 4-11</t>
  </si>
  <si>
    <t>Extreme Winds
Scenario WL4: Credible Worst Case
“SCE states that: “SCE FWD selection methodology uses weather and wind scenarios that meet these conditions for all FCZs based on observed wind and
weather conditions in its 40+ year historical climatology. These include Credible Worst-Case conditions, (e.g., wind gusts with a probability of exceedance of 1 percent over the three-year WMP cycle (i.e., 300-year return interval)). See Section 5.2.2.2.2.2 and Appendix B: Supporting Documentation for Risk Methodology and Assessment for additional information.”
The referenced sections do not provide a technical description of how SCE derives its credible worst case weather conditions such as 300-year return interval return probabilities (such as extreme value statistics). Please provide a technical description of how SCE derives its worst-case values from the observed weather history.</t>
  </si>
  <si>
    <t>5.3 Risk Scenarios</t>
  </si>
  <si>
    <t>5.3.1.1 Wind Loading Conditions</t>
  </si>
  <si>
    <t>MGRA 4-12</t>
  </si>
  <si>
    <t>PSPS and PEDS
On p. 78 of its WMP, SCE describes its analysis of Fast Curve and PEDS:
“SCE derived PEDS likelihood by using the last 5-year historical outages on Fast Curve-enabled circuits, while also considering that Fast Curve settings were
installed and are enabled at different times of the year. These historical events are used to establish a baseline regarding the frequency and duration of outage conditions on individual circuits…”
Please provide a technical description of SCE’s analysis of its outage data used to derive PEDS likelihood.</t>
  </si>
  <si>
    <t>5.2.2.1 Likelihood of Risk Event</t>
  </si>
  <si>
    <t>MGRA 4-13</t>
  </si>
  <si>
    <t>PSPS and PEDS
Does SCE take PEDS into account in its probability of ignition analysis?</t>
  </si>
  <si>
    <t>MGRA 4-14</t>
  </si>
  <si>
    <t>Consequence Models
 Regarding the Building Loss Factor (BLF) described in Section 5.2.2.2.6:
Provide a technical description how the BLF was derived and calibrated from Cal Fire DINS data.</t>
  </si>
  <si>
    <t>5.2.2.2.2.7 Building Loss Factor</t>
  </si>
  <si>
    <t>MGRA 4-15</t>
  </si>
  <si>
    <t>Consequence Models
On p. 97, SCE describes its AFN multiplier correction, and states that the maximum multiplier is 2.0.
Provide the rationale and any underlying calculations or analysis justifying setting the maximum AFN multiplier at 2.0.
GIS data</t>
  </si>
  <si>
    <t>MGRA 4-16</t>
  </si>
  <si>
    <t>Consequence Models
Please provide GIS data supporting the following figures:
a. Figure SCE 5-05
b. Figure SCE 5-09
c. Figure SCE 5-10
d. Figure SCE 5-13
e. Figure SCE 5-29
f. Figure SCE 5-38</t>
  </si>
  <si>
    <t>5.2.1.2.1.1 Severe Risk Areas</t>
  </si>
  <si>
    <t>005</t>
  </si>
  <si>
    <t>MGRA-SCE-005</t>
  </si>
  <si>
    <t>MGRA-5-1</t>
  </si>
  <si>
    <t>Covered Conductor Program / Follow up to MGRA-SCE-003-Q.1
SCE provided a response containing data for circuits that were fully covered conductor and full bare.
Additionally, please provide a file containing the same data provided in file 2-1.af_MGRA-SCE-002_Q2-1.xlsx, obtained during the GRC proceeding and assuming that miles that are partially covered are “covered conductor” circuits. Update the data in that table up through 2024.</t>
  </si>
  <si>
    <t>MGRA-5-2</t>
  </si>
  <si>
    <t>The SCE response to MGRA-SCE-003-Q.1 indicated reportable ignitions on covered conductor in the HFRA.
Please provide non-confidential summaries of root cause analysis reports for all covered conductor-related ignitions in the HFRA in 2024.</t>
  </si>
  <si>
    <t>OEIS-P-WMP_2025-SCE-005</t>
  </si>
  <si>
    <t>Regarding Asset Management Work Orders with Ignition Risk:
    a. Populate the following table with the number of GO 95 Priority Level 1, 2 and 3 work orders with associated ignition risk opened and closed each year from 2020 to 2024.</t>
  </si>
  <si>
    <t>ES</t>
  </si>
  <si>
    <t>8.6 Work Orders</t>
  </si>
  <si>
    <t>Regarding Asset Initiative QA/QC Pass Rates:
    a. Provide the actual 2023 and 2024 pass rate for each initiative/activity listed in table 8-4 of SCE’s 2026-2028 WMP. (Table)</t>
  </si>
  <si>
    <t>8.5.1 Overview, Objectives, and Targets</t>
  </si>
  <si>
    <t>Regarding SCE-23B-17:
    a. On page 597 of the WMP, the June 2025 milestone for Recommendation TP01 states “Update existing VM-related outage investigation data collection form to require key data elements to improve data analysis.” For each new data element provide:
        i. Element name
       ii. A brief narrative description of the element
      iii. Unit(s) used
       iv. If unit is numeric, provide value range(s)
        v. If unit is numeric, provide value precision level(s)
    b. On page 598 of the WMP, the June 2025 milestone for Recommendation WP01 states “Update existing VM-related outage investigation data collection form to require key data elements to improve data analysis.” For each new data element provide:
        i. Element name
       ii. A brief narrative description of the element
      iii. Unit(s) used
       iv. If unit is numeric, provide value range(s)
        v. If unit is numeric, provide value precision level(s)</t>
  </si>
  <si>
    <t>04.a</t>
  </si>
  <si>
    <t>Regarding SCE’s Standard Operating Bulletin (SOB) 322:
On page 317 of the WMP, SCE states that its “SOB 322 contains updated operational protocols and standards for the safe operation of HFRA circuits and guides SCE’s response during wildfire events and PSPS operations to help mitigate and reduce wildfire ignitions.”
a. Provide a copy the SOB 322: Operation of Circuits Transversing High Fire Risk Areas, dated February 25, 2025, or the latest edition.</t>
  </si>
  <si>
    <t>8.7 Grid Operations and Procedures</t>
  </si>
  <si>
    <t>8.7.1.1.3 The impacts via tabular data for the top ten most impacted circuits/circuit segments from the previous three years</t>
  </si>
  <si>
    <t>See SCE’s response to Energy Safety’s questions below.
a.) Describe the difference between these three values.
The difference between the first two of these values (i.e., 9,342 circuit miles and 9,177 circuit 
miles) is due to the timing of when the data was extracted from SCE’s system and when service 
area remapping and system updates occur. 
In Section 4, Overview of the Service Territory, SCE identified 3,820 miles in Tier 2 and 5,522 
miles in Tier 3, for a total of 9,342 overhead distribution circuit miles.
Section 9.11.1, Vegetation Management and Inspections – Quality Assurance and Quality 
Control, SCE identified a total of 9,177 distribution circuit miles. As explained in footnote 159 
of SCE’s 2026-2028 Base WMP, “population and sample size in circuit miles is approximated 
and may vary based on HFRA zone remapping” (p. 362).
The third value, 7,900 circuit miles in Section 9.1, Vegetation Management and Inspections –
Quantitative Targets, is a target for VM-7 for which SCE aims to inspect approximately 85% of 
the total distribution circuit mile population. As explained above, the exact total on which the 
target is based depends on the point in time when the circuit miles data was referenced.
SCE also notes that in Table 9-6 on p. 362 of SCE’s 2026-2028 Base WMP, the QA/QC sample 
size is not derived from the total circuit miles alone but is instead based on a stratified 
methodology that prioritizes risk. Specifically:
• TRI-A circuits, which represent the highest risk tier, account for 5,134 miles and are 
sampled at a 100% confidence level. 
• TRI-B, TRI-C, and TRI-D circuits, totaling 4,043 miles, are sampled using a 99% 
confidence level with a 3% confidence interval.
• This tiered approach ensures that the riskiest areas receive the most rigorous scrutiny, 
regardless of minor fluctuations in total mileage.
b.) Provide an explanation of why the population size of HFTD-only inspections does not 
include the total overhead distribution circuit miles in the HFTD.
See SCE’s response in item (a) above.
c.) Provide a justification for why the VM-7 annual target does not include inspecting all 
overhead distribution circuit miles in the HFTD.
SCE strives to inspect as many circuit miles as possible annually, to reduce wildfire risk. 
SCE’s WMP annual target for VM-7 is developed based on risk prioritization and subject to 
resource constraints. For more information on the development of VM-7 target, please see 
SCE’s response in item a above.</t>
  </si>
  <si>
    <t>a. Population size for VM-7 and VM-8 inspections is circuit miles. For QC within the sampled 
circuit miles, individual trees are inspected.
b. The explanation below is based on 2024 inspection quantities:
• 5,582 HFRA miles were inspected (5,064 in Distribution and 518 in Transmission)
• 2,898 non-HFRA miles were inspected (2,585 in Distribution and 313 in Transmission)
• Trees are inspected within these sampled circuit miles. In 2024, SCE transitioned from its 
S123 database to Arbora. The quantities below are from both databases:
o In S123, 32,6581 trees were inspected, with approximately 77% being in HFRA
o In Arbora, 108,829 trees were inspected with approximately 77% being in HFRA
• Pass rates are calculated on trees inspected
Screen shots below show the 2024 overall QC inspection results for trees inspected1
_____________________
1 RCD = Regulation Clearance Distance, CCD = Compliance Clearance Distance (CCD is 1.5 x RCD and SCE’s 
internal standard when achievable)
2 Due to database transition, overall active tree inventory and percentage of trees inspected is not calculated</t>
  </si>
  <si>
    <t>a. Judgmental sampling is performed in risk categories B, C, and D because QC is required to be 
performed on all vegetation line clearing pre-inspection (PI) and tree trimming (TT) contractors. 
SCE has eight pre-inspection and eight tree trim contractors that operate in different geographies,
and if stratified random sampling was performed, sampling may not be uniform across all 
contractors and areas. Additionally, SCE monitors the performance of all its VM contractors, and if 
performance declines are noted, more inspections may be performed in those areas where a decline 
in performance is identified. 
b. See response to (a)</t>
  </si>
  <si>
    <t>a.i. Yes. QC is performed for VM-1, VM-2.2, VM-4, VM-7 and VM-8 as noted below:
• VM-1, QC performs 100% verification to confirm the required mitigation was performed
• VM-2.2, QC performs sampling at confidence level/confidence interval (CL/CI) of 99/2% 
for structures subject to PRC 4292, which includes structures in HFRA.
• VM-4, QC performs 100% verification to confirm the required mitigation was performed
• VM-7 &amp; VM-8, refer to question 2 for QC performed
a.ii. N/A
b.i. Yes. In addition to the QC performed in item (a), SCE also performs QC for routine line 
clearing in non-HFRA areas at a lower sample size. Refer to question 2 for additional non-HFRA 
inspection details. SCE does not perform QC for VM-1 or VM-4 in non-HFTD areas as these 
programs only exist in HFRA. QC for VM-2.2 is performed in the State Responsibility Area, which 
may include non-HFRA areas.
b.ii. N/A</t>
  </si>
  <si>
    <t>a. SSPs are located across SCE’s entire service area and are Vegetation Management’s first line of 
defense in the assurance process. Post-work verification (PWV) is not specifically performed for 
Transmission or Distribution at quantities that can be entered into the requested table format. SCE is 
providing the following information related to PWV using 2024 quantities.
• PWV is performed by SCE Vegetation Management Senior Specialists (SSP) who are all 
International Society of Arboriculture (ISA)-certified Arborists.
• In 2024, approximately 79,000 PWVs were performed by approximately 45 SSPs.
• Sampling is performed at approximately a confidence level (CL) of 99% and a confidence 
interval (CI) of 1.5%, derived from the following:
o Annually, approximately 1.6M trees (~133K/Month) are inspected by PIs
o Annually, approximately 950K tree mitigations (~80K/Month) are performed by TTs
o Combined PI and TT quantities are approximately 213,000 per month
o Sampling quantity was based on an anticipated staff of 56 SSPs (end state)
o 213,000 @ 99/1.5% is approximately 85,000 annual inspections
• In 2024, PWV was documented in two databases, S123 and Arbora
• In 2024, PWV was targeted to include a mixture of PI/TT at 50% each, this was changed to 
a targeted mixture of 20% PI and 80% TT in March 2025
• The following PWVs were performed in S123:
o Approximately 48K inspections, of which ~44% were PI, ~31% were TT, and ~25% 
included both PI and TT
o PWVs included a combination of HFRA and non-HFRA
• The following PWVs were performed in Arbora
o Approximately 31K inspections, of which ~45% were PI, ~42% were TT, and ~13%
included both PI and TT
o PWVs included a combination of HFRA and non-HFRA</t>
  </si>
  <si>
    <t>SCE clarifies that the VM-2.1 base target is 83,000 structures, not 80,000 structures.
06.a: VM-2.1 base target % HFTD in 2026 is approximately 27%
06.b: VM-2.1 strive target % HFTD in 2026 is approximately 46% (~19% incremental HFTD 
covered by the additional structures that make up the strive target).
06.c: VM-2.1 base % Risk Reduction from 2026 to 2028
Year % Risk 
Reduction
2026 2.49%
2027 2.46%
2028 2.40
2026 4.04% 1.55%
2027 4.01% 1.55%
2028 3.96% 1.56%</t>
  </si>
  <si>
    <t>SCE clarifies that the VM-2.1 base target is 83,000 structures, not 80,000 structures.
a. Approximately 5,000 transmission structures were included under the VM-2.1 base target 
(83,000) due to updates from IWMS prioritization and the Climate Adaptation Vulnerability 
Assessment (CAVA). 
b. Approximately 4,400 additional transmission structures were included under the VM-2.1 
strive target (172,000) because of the same adjustments. 
c. SCE has established both “base” and “strive” targets to ensure a comprehensive approach to 
brushing around structures. The “base” target is based on historical data and risk 
assessments that are focused on potential greater-risk structures within Severe Risk Areas 
and Areas of Concern (AOC). The “strive” target goes beyond and aims to enhance safety 
and reliability by addressing additional risk factors within High Consequence Areas. The 
inclusion of both targets supports a more resilient vegetation management strategy by 
addressing both immediate and emerging wildfire risks.</t>
  </si>
  <si>
    <t>See SCE’s response to Energy Safety’s questions below.
a.) Describe the capabilities of the debris tracking tool and how it is utilized.
SCE is piloting the use of a tracking tool in Microsoft Excel, referred to as the “Tonnage 
Tracker,” to track and monitor disposal of debris generated from vegetation management 
activities. On a monthly basis, SCE’s vegetation contractors are asked to provide data and 
tonnage receipts documenting their debris disposal. This information is documented in 
SCE’s Tonnage Tracker for potential analysis and reporting, with the intent to identify 
alternative and ideal disposal options, where possible.
b.) Provide the pilot study results.
For Q1 2025, SCE identified a positive trend of over 3,000 tons delivered to biomass 
recycling facilities, which helps keep these materials out of landfills.
c.) Provide explanation as to why SCE has chosen to utilize or not utilize the debris tracking 
tool during the 2026-2028 plan cycle.
SCE is still evaluating the initial data and trends collected from the pilot, and results are not 
complete as the tracker is still being adopted by SCE vegetation vendors. In SCE’s 2026-
2028 Base WMP, SCE included a new Wood and Slash Management initiative to 
incorporate holistic improvements to debris management. VM-11 is a qualitative WMP 
target and includes reviewing and identifying potential updates to contract terms for debris 
management.</t>
  </si>
  <si>
    <r>
      <t xml:space="preserve">See SCE’s response to Energy Safety’s questions below.
a.) Provide SCE’s Statement of Work document referenced on this page of the WMP.
Please see images below for excerpts from SCE’s Statement of Work (SOW) requiring contractors to properly cleanup and dispose of vegetation debris.
</t>
    </r>
    <r>
      <rPr>
        <u/>
        <sz val="9"/>
        <color theme="1"/>
        <rFont val="Times New Roman"/>
        <family val="1"/>
      </rPr>
      <t>Routine Line Clearing</t>
    </r>
    <r>
      <rPr>
        <sz val="9"/>
        <color theme="1"/>
        <rFont val="Times New Roman"/>
        <family val="1"/>
      </rPr>
      <t xml:space="preserve">
</t>
    </r>
    <r>
      <rPr>
        <u/>
        <sz val="9"/>
        <color theme="1"/>
        <rFont val="Times New Roman"/>
        <family val="1"/>
      </rPr>
      <t>Structure Brushing</t>
    </r>
    <r>
      <rPr>
        <sz val="9"/>
        <color theme="1"/>
        <rFont val="Times New Roman"/>
        <family val="1"/>
      </rPr>
      <t xml:space="preserve">
</t>
    </r>
    <r>
      <rPr>
        <u/>
        <sz val="9"/>
        <color theme="1"/>
        <rFont val="Times New Roman"/>
        <family val="1"/>
      </rPr>
      <t>HTMP and Dead and Dying Tree Removal Program</t>
    </r>
    <r>
      <rPr>
        <sz val="9"/>
        <color theme="1"/>
        <rFont val="Times New Roman"/>
        <family val="1"/>
      </rPr>
      <t xml:space="preserve">
b.) Explain how SCE ensures that its contractors abide by the requirements of SCE’s Statement 
of Work as it relates to the management of downed wood and slash generated from 
vegetation management activities.
SCE performs post-work verifications by internal Senior Specialists (SSPs) who are ISA_x0002_certified arborists that are required to look for debris removal and site clean-up as part of 
their oversight and review. In addition, specifically for SCE’s Structure Brushing program, 
QC Inspectors assess whether debris was removed as part of their QC procedure. Below is 
an excerpt from SCE’s Structure Brushing QC form, which includes confirming debris 
cleanup</t>
    </r>
  </si>
  <si>
    <t>Response 10.a:
The project Scope for the Zanja Supply Line (also known as the Bear Vallery 33 kV) involves 
replacing approximately 11 miles of the existing overhead (OH) conductor with new OH covered 
conductor. There are no plans to upgrade existing reclosers or install new reclosers on the Bear 
Valley 33 kV at this time.
The project schedule is as follows:
• Anticipated Start Date: August 31, 2025
• Anticipated Completion Date: November 30, 2025
• Permitting Status: Pending environmental permits with San Bernardino National Forest. 
Expecting a response in approximately 1 month.
Project Status: Scheduled, but the completion date could be delayed due to permitting delays or
other factors found prior to or during construction</t>
  </si>
  <si>
    <t>Regarding its SRA Harden Miles:
a.	In response to Energy Safety Data Request 1, Question 1, part (b), SCE provided the following table total number of circuit miles that meet each of the various criteria discussed in Table SCE 5-02.
i.	For each category, provide the total number of circuit miles planned to be hardened by January 1, 2026.
ii.	For each category, please provide the percentage of these circuit miles that fall into multiple categories.</t>
  </si>
  <si>
    <r>
      <t xml:space="preserve">Please see the table below. SCE interprets “circuit miles planned to be hardened” as those that will either be undergrounded or have covered conductor installed.
Note that SCE corrected the total circuit miles values for the following criteria areas: Fire Risk Egress Constrained Areas, Significant fire consequence, and High winds. The previous value for these categories used a 1.1 multiplier associated with the WRRM 7.6 model, instead of the Firesight 8 model.  SCE used the risk model FireSight 8 to develop this table with the exception of part vii and part ix. The miles for part vii and part ix were based on WRRM 7.6 and the review and revise process  to align with the response to question 1a in the Energy Safety Data Request </t>
    </r>
    <r>
      <rPr>
        <vertAlign val="superscript"/>
        <sz val="9"/>
        <color theme="1"/>
        <rFont val="Times New Roman"/>
        <family val="1"/>
      </rPr>
      <t>1.</t>
    </r>
    <r>
      <rPr>
        <sz val="9"/>
        <color theme="1"/>
        <rFont val="Times New Roman"/>
        <family val="1"/>
      </rPr>
      <t xml:space="preserve">
Additionally, the circuit miles for “Locations that have been subject to PSPS de-energizations” are the total length of covered conductor installed or overhead removed on all circuits in HFRA that have been de-energized by PSPS, which may include sections of the circuit that were not de-energized due to sectionalization.
Lastly, for SCE’s response to part (a) subpart (ii), SCE will only perform the comparison and provide percentages to criteria related to the IWMS Severe Risk Criteria (Fire Risk Egress Constrained Areas, Significant fire consequence, High winds, and CEFC). All areas that fall under these severe risk criteria categories have an associated fire consequence; therefore, including all criteria areas listed in the table when performing the comparison will result in multiple 100% values. 
____________________
</t>
    </r>
    <r>
      <rPr>
        <vertAlign val="superscript"/>
        <sz val="9"/>
        <color theme="1"/>
        <rFont val="Times New Roman"/>
        <family val="1"/>
      </rPr>
      <t>1</t>
    </r>
    <r>
      <rPr>
        <sz val="9"/>
        <color theme="1"/>
        <rFont val="Times New Roman"/>
        <family val="1"/>
      </rPr>
      <t xml:space="preserve">  Please see SCE’s 2026-2028 Base WMP R0, pp. 61-64, for a description of the review and revise process.</t>
    </r>
  </si>
  <si>
    <t>OEIS-P-WMP_2025-SCE-006</t>
  </si>
  <si>
    <t>006</t>
  </si>
  <si>
    <r>
      <rPr>
        <sz val="9"/>
        <color rgb="FFFF0000"/>
        <rFont val="Times New Roman"/>
        <family val="1"/>
      </rPr>
      <t>CONFIDENTIAL
The Attachment(s) Are Marked Confidential In Accordance With Applicable Law and Regulation.
Basis for Confidentiality In Accompanying Confidentiality Declaration.
Public Discloser Restricted.</t>
    </r>
    <r>
      <rPr>
        <sz val="9"/>
        <color theme="1"/>
        <rFont val="Times New Roman"/>
        <family val="1"/>
      </rPr>
      <t xml:space="preserve">
a. Please see the attached document labeled OEIS-P-WMP_2025-SCE-004 Q13a.xlsx.
Although the overall delta for Severe Risk Area (SRA) between the 2023-2025 WMP and the current filing is 268 miles, note that certain segments and their associated miles were moved out of the original 2023-2025 WMP SRA list as well. Therefore, 268 miles does not equate to the total miles for segments that are currently designated as SRA but were not considered SRA during the 2023-2025 WMP filing. Note that a 1.1 multiplier has been applied to the miles provided to better reflect actual distances. 
One main factor that contributed to these category changes were wildfire risk model updates. The 2023-2025 WMP used WRRM 6, whereas the IWMS categories for the 2026- 2028 WMP are based on WRRM 7.6. Some changes were also driven by SCE’s Review and Revise process where subject matter experts (SME’s) review initial model outputs and perform a detailed qualitative review which may result in changes to IWMS category designations. 
Also note that SCE continually updates its segment data as geomatic improvements and changes to the circuits (i.e., line extensions, line removals) are made. Therefore, data for existing segment IDs may be updated (location, conductor length, circuit name, HFRA designation, etc.), new segment IDs may be generated, or existing segment IDs may be removed to reflect these updates. The data provided does not include new segment IDs that did not exist during the 2023-2025 WMP filing. Also, if the data is updated, the data comparison between the 2023-2025 WMP filing and the current filing may not be like-for_x0002_like. Lastly, HFRA designations may not be available for some segments due to these updates. 
Please also note that while the current IWMS tranche is based on WRRM 7.6, the Overall  Utility Risk Score is based on FireSight 8. In addition, SRA qualifiers may not be available for segments that were identified through the Review and Revise process. 
b. Please see the response to part (a), above. 
c. The following table provides project and mileage information for areas with covered 
conductor that are planned to be undergrounded based on the 2026-2028 TUG forecast used 
in the 2026-2028 WMP. The length of covered conductor planned to be converted to 
undergrounding is listed in the third column from the left. These covered conductor 
locations are planned to be converted to undergrounding due to operational and risk 
considerations. Note that this data is based on the original miles approved for the project 
initially and does not include potential scope changes that may occur during the planning 
and construction process. This data also does not account for recent fire rebuild areas. </t>
    </r>
  </si>
  <si>
    <t>While SCE attends numerous conferences and performs subject-specific benchmarking with peer electrical corporations, the collaborations described on page 577 of the 2026-2028 WMP refer to meetings in 2024 with attending utilities and topics including the following:</t>
  </si>
  <si>
    <t>The customer counts provided in this request represent the total number of unique customer identifiers currently present on the circuit. SCE provides the following attachment “MGRA-SCE- 004 4-1 Circuit_Residential_Commercial.xlsx” which is a list of circuits provided in 2025-06-02 SCE 2026-2028 Base WMP Errata updated Table 4-3 with the total circuit “Residential” and “Commercial” customer counts provided. Note that circuits with fewer than 15 customers are marked as “Confidential” under the “15/15 Rule.”</t>
  </si>
  <si>
    <t xml:space="preserve">At this time, SCE does not plan to submit a 10-year undergrounding plan under SB-884.
</t>
  </si>
  <si>
    <t>To derive a mitigation effectiveness value for covered conductor, SCE first evaluates the ability for covered conductor to mitigate each risk sub-driver. In most cases, these sub-driver effectiveness values for covered conductor have not changed (refer to the ME % columns in the table below). However, to produce an overall mitigation effectiveness value, SCE weights these sub-driver mitigation effectiveness values against the distribution of historical ignitions associated with each sub-driver. 
As seen in the table below, the sub-driver mitigation effectiveness values developed in the past are very similar to those from SCE’s 2026-28 WMP. The weighting factors, though, are not the same; the 72% historical estimate used weights based on a historical range of CPUC reportable ignitions from 2015-2018, whereas the weights applied in this 2026-2028 WMP are based on a historical range of all ignitions associated with SCE equipment (not just those that reach the level of CPUC reportable) from 2019-2024. As seen in the table below, weights for CFO-related sub-drivers have decreased, generally in line with SCE’s deployment of covered conductor. 
Finally, SCE applied a quality factor to the mitigation effectiveness values for covered conductor to account for potential issues in the field. SCE will re-evaluate this factor and mitigation effectiveness values on a regular basis to account for new information and more recent ignition data. 
Table 3-1 of SCE’s 2026-28 WMP provides a list of Risks and Risk Drivers.</t>
  </si>
  <si>
    <t>Please see file “MGRA 4-3, 4-4.xlsx” attached to the response to Question 4-3. That table shows the mitigation effectiveness by sub driver for both the 60% and 72% effectiveness calculations. Further explanation of the calculation methodology is available in the response to Question 4-3.</t>
  </si>
  <si>
    <t>Please see attachment “MGRA-SCE-004 4-5.xlsx”, which shows SCE’s estimate for the combined mitigation effectiveness of CC++/REFCL. SCE estimates this to be up to approximately 95%, when calculated using 2025-2018 CPUC reportable ignitions as the weighting basis and applying no QC factor. As SCE deploys more REFCL onto its system, particularly in areas with covered conductor installed, and SCE is able to evaluate the effectiveness of this mitigation combination in the field, this estimate may change.</t>
  </si>
  <si>
    <t>SCE objects to this Question on the grounds that SCE does not have readily available information directly responsive to this request. SCE has not modeled a similar mitigation effectiveness value for the combination of CC++/REFCL/PSPS/PEDS. This request seeks the creation of new studies, analyses, and/or presentation of data in formats that do not exist. SCE is not obligated to conduct new studies or analyses in response to data requests; rather, SCE is only required to produce existing, relevant data and information, to the extent that compiling and producing that information is not unduly burdensome or otherwise legally objectionable. See Cal. Code Civ. Proc. § 2031.230 (stating that a representation of an inability to comply with a discovery demand shall “specify whether the inability to comply is because the particular item or category has never existed.”)</t>
  </si>
  <si>
    <t>As discussed in response to Question MGRA 4-3, SCE’s “Activity Effectiveness – Overall Risk” value presented in the 2026-2028 WMP does not represent a wholesale lowering of the effectiveness for covered conductor to mitigate sub-drivers. In fact, most mitigation effectiveness values at the sub-driver level remain the same. However, SCE has applied weights to these sub-driver mitigation effectiveness values using an updated and expanded ignition dataset, and this results in a change to the calculated value for “Activity Effectiveness – Overall Risk.”</t>
  </si>
  <si>
    <t>a. SCE objects to this Question as vague and ambiguous. SCE does not reference a “Gust Statistical Model” in Figure 5-02 on page 48 of the 2026-2028 WMP. 
b. SCE objects to this Question as vague and ambiguous. By “Ignition Likelihood,” SCE interprets this Question to refer to “Wildfire Likelihood” and associated consistent driver sub-models. Please see attached technical documentation and descriptions of the sub-models that constitute SCE’s Wildfire Likelihood model.</t>
  </si>
  <si>
    <t>SCE objects to this Question as vague and ambiguous. Subject to these objections, SCE responds as follows: 
SCE's ignition sub-models use the variables N_hours_windgust_gt46 (number of hours that wind gust was greater than 46 mph), N_hours_sustwind_gt30 (number of hours that sustained wind was greater than 30 mph), surface_wind_gust, and wind_magnitude. These wind measurements are tracked as hourly weather data points between 2013 and 2022 and are then aggregated to a single metric by various statistical measures such as mean and standard deviation.</t>
  </si>
  <si>
    <t>Please see the attached Excel spreadsheet and PDF for the list of the top 20 significant variables for each ignition sub-model. The scores show the relative importance of each feature, with higher scores indicating a greater influence on the model's predictions. Note, the magnitudes differ across the models and should not be directly compared.</t>
  </si>
  <si>
    <t>SCE’s wildfire risk model (i.e., FireSight 8) considers Fire Weather Days (FWDs) in which an ignition could result in a significant wildfire event. These FWDs are selected from SCE’s 40+ year historical climatology. Fire Climate Zones (FCZ) represent regions in SCE’s service territory with homogenous weather, vegetation, topography, and fire history. 
Using SCE’s Fire Behavior Matrix (FBM), depicted in the figure below, SCE selects FWD that are substantially dry, windy, or a combination of dry and windy germane to each FCZ and can result in a wildfire event at 2x2 kilometer spatial resolution over SCE’s 40+ year historical climatology. Individual quadrants of the FBM are referred to as Fire Behavior Outcomes (FBOs). Each FCZ is represented by a single FBM. Each FBM contains 16 individual FBOs. Each FBO represents a specific ranking of fuel dryness and windiness relative to other weather conditions in each FCZ. Quadrants 1D, 2D, 3D, 4D, 2C, 3C, 4D, 3B, 4B, 4A are FBO which represent fire weather conditions. 
The count or frequency of FWD in each quadrant can be divided by the Total Weather Days (TWDs) in SCE’s historical climatology to determine the frequency (or return interval) of these types of fire weather conditions for each FCZ. 
See example below: 
The formula for deriving a return interval is as follows: 
Return interval = (n+1)/m 
Where: 
“n” number of time periods (e.g., years, days, months) on record 
“m” is the rank of observed occurrences when arranged in descending order 
Count of FWD in quadrant 4D (windiest and dry conditions) for FCZ 1 = 7 
Count of TWD in SCE’s Historical Climatology = 15,342 
= (15,342+1)/7 
The return interval for this type of FWD in FCZ is 1 in ~2,192 days.</t>
  </si>
  <si>
    <t>PEDS likelihood is calculated at the circuit level by averaging the last 5 years of historical outages on Fast Curve-enabled circuits. The detailed process is as follows: 
1. Filter for the last 5 years of historical outages on Fast Curve-enabled circuits. 
2. For each circuit and each year, 
a. Calculate the proportion of the year that the circuit had Fast Curve installed. • i.e., If Fast Curve was installed July 1, 2021, then the 2021 percentage would be 0.5. It would be 0 for previous years and 1 for subsequent years. 
b. Count the number of historical outages that occurred while Fast Curve was enabled. • If the circuit did not have Fast Curve installed in that year, the count would be N/A. 
3. For each circuit and each year, multiply the proportion of the year with Fast Curve (step 2a) by the outage count (step 2b) to get the outage value of the portion of the year. 
4. Finally, calculate the average of the adjusted outage count (step 3) across the years for each circuit.</t>
  </si>
  <si>
    <t>SCE objects to this Question as vague and ambiguous. Subject to these objections, SCE responds as follows: 
While outages on Fast Curve-enabled circuits are included in the subset of outages used to study the overhead conductor probability of failure and ignition, the sub-models do not directly consider the presence or impact of PEDS into their predictions.</t>
  </si>
  <si>
    <t>The specific algorithm used to derive and calibrate the Building Loss Factor (BLF) is the confidential intellectual property of Technosylva. 
In general, the BLF uses Machine Learning (ML) methods to estimate the relative damage buildings impacted by simulated wildfires based on surrounding environmental conditions in their relation to building impacts recorded by the California Department of Forestry and Fire Protection (CalFire) Damage Inspection Program (DINS) Database. 
The DINS database contains records of structures impacted by wildland fire inside or within 100 meters of the fire perimeter and includes information such as structure type, construction features, and some defensible space attributes.</t>
  </si>
  <si>
    <t>The rationale for capping the AFN multiplier at a maximum value of 2 is to prevent overweighting the safety attribute risk score in relation to the financial and reliability attribute risk scores. 
For example, consider two locations with the same risk profiles (below). 
MAVF Scenario 1 
- Safety 50% weighting 10 risk score 
- Financial 25% weighting 10 risk score 
- Reliability 25% weighting 10 risk score 
Location 1 (with lowest AFN score i.e. “1”): 
- Safety 10 x 0.5 x 1 = 5 
- Financial 10 x 0.25 = 2.5 
- Reliability 10 x 0.25 = 2.5 
Total Risk Score = 10 
Location 2 (with highest AFN score i.e. “2”): 
- Safety 10 x 0.5 x 2 = 10 
- Financial 10 x 0.25 = 2.5 
- Reliability 10 x 0.25 = 2.5 
Total Risk Score = 15 
In this scenario shown above, the overall risk score is amplified by 50%.</t>
  </si>
  <si>
    <t>a. Regarding Figure 5-05, see attached zipped geodatabase file: MGRA_SCE_004_4_16.gdb.zip. 
b. b. Regarding Figure 5-09, see attached zipped geodatabase file: MGRA_SCE_004_4_16.gdb.zip. 
c. c. Regarding Figure 5-10, see attached zipped geodatabase file: MGRA_SCE_004_4_16.gdb.zip 
d. d. Regarding Figure 5-13, the data is publicly available for download https://www.sce.com/safety/wild-fire-mitigation in the Section entitled “Supporting Documents.” 
e. The information contained in Figure 5-29 is for illustrative purposes only. There are several million individual ignition points used in the actual wildfire consequence model. The GIS files of those ignition points along with associated consequence scores in proximity to our assets are considered confidential. 
f. The information contained in Figure 5-38 has not been implemented at this time. The modeling algorithms used as well as the GIS files with associated scores are considered confidential.</t>
  </si>
  <si>
    <t>SCE objects to this Question as vague and ambiguous. SCE interprets this Question to seek information relating to the three items listed under the “Number of reportable ignitions for fully covered conductor HFRA Circuits” for year-end 2024 listed in the attachment to SCE’s response to MGRA-SCE-003, Question 1. Subject to these objections, SCE responds as follows:
Please see the attached Excel file titled “MGRA_SCE_005_Q2.xlsx.” Please note that upon further review, the ignition listed in row 3 of the attached spreadsheet was on a portion of the circuit containing bare wire, though greater than 95% of structures on the circuit contained covered conductor.</t>
  </si>
  <si>
    <t>SCE objects to the premise of this Question because the assumption that “partially covered 
[circuits] are covered conductor circuits” mischaracterizes ignitions and wire downs on bare wire as potentially attributed to covered conductor circuits. Subject to that objection, SCE has provided counts of wire downs and ignitions for fully covered and partially covered circuits combined, as requested. Please see the attached file labeled 2-1.a-f_MGRA-SCE-002_Q2-1. 
Also note that these events may be associated with risk drivers that covered conductor was not expected to be effective against or can be on the secondary system and do not interact with the covered conductor. 
Additionally, the covered conductor and bare miles provided were updated to reflect SCE’s current information on CC miles installed and total miles in HFRA.</t>
  </si>
  <si>
    <t xml:space="preserve"> SCE interprets the term “work orders” in this question to refer to notifications.
Please see the table below for the requested number of notifications opened and closed each year from 2020 to 2024. Please note that for tracking purposes in the work management system, SCE classifies certain distribution notifications that have been open for longer than 72 hours (and longer than 21 days) as “open P1s” even though they are not pending remediation pursuant to General Order 95, Rule 18. Such “open P1” notifications may include “claims” or “storm” related P1s that
are tracked as open in the system but not assigned due dates because there are outstanding accounting or litigation issues to be resolved; notifications where the condition has been made safe and is pending closure in the system; or P1s written on pieces of equipment that have since been removed from the field.</t>
  </si>
  <si>
    <t>Please see attached Excel file (OEIS-P-WMP_2025-SCE-005 2023 and 2024 Pass Rate Provided to OEIS.xlsx) for actual 2023 and 2024 pass rates for each initiative/activity listed in Table 8-4 of SCE’s 2026-2028 WMP.</t>
  </si>
  <si>
    <t>a. The following fields were existing data elements, but not required by field inspectors to be
collected. SCE will update these elements to be mandatory when performing future outage
investigations.
1.
i. Element name: Tree Height.
ii. A brief narrative description of the element: Measurement of the height of the tree being
investigated. Enter the nearest whole number in linear footage.
iii. Unit(s) used: English Foot.
iv. If unit is numeric, provide value range(s): Maximum of 200 value allowed.
v. If unit is numeric, provide value precision level(s): Nearest whole foot, no inch range
collected.</t>
  </si>
  <si>
    <r>
      <rPr>
        <sz val="9"/>
        <color rgb="FFFF0000"/>
        <rFont val="Times New Roman"/>
        <family val="1"/>
      </rPr>
      <t xml:space="preserve">CONFIDENTIAL 
The Attachment(s) Are Marked Confidential In Accordance With Applicable Law and Regulation. Basis for Confidentiality In Accompanying Confidentiality Declaration. Public Disclosure Restricted. </t>
    </r>
    <r>
      <rPr>
        <sz val="9"/>
        <color theme="1"/>
        <rFont val="Times New Roman"/>
        <family val="1"/>
      </rPr>
      <t xml:space="preserve">
A confidential version of this document was E-filed on May 16, 2025 as a supporting document to SCE’s 2026-2028 WMP submission. Please see attached for a copy of the e-filed document and the associated confidentiality declaration.</t>
    </r>
  </si>
  <si>
    <r>
      <rPr>
        <sz val="9"/>
        <color rgb="FFFF0000"/>
        <rFont val="Times New Roman"/>
        <family val="1"/>
      </rPr>
      <t>CONFIDENTIAL
The Attachment(s) Are Marked Confidential In Accordance With Applicable Law and Regulation.
Basis for Confidentiality In Accompanying Confidentiality Declaration.
Public Discloser Restricted.</t>
    </r>
    <r>
      <rPr>
        <sz val="9"/>
        <color theme="1"/>
        <rFont val="Times New Roman"/>
        <family val="1"/>
      </rPr>
      <t xml:space="preserve">
Public Disclosure Restricted.
Please see the attached file labeled OEIS-P-WMP_2025-SCE-004 Q12.xlsx. Note that the data used in this analysis is based on forecast data used for the 2026-2028 WMP filing. Also note that the IWMS tranche used for the 2026-2028 WMP is based on the WRRM 7.6 
risk model, the 2023-2025 IWMS tranche is based on the WRRM 6.0 risk model, and the utility risk scores are based on the FireSight 8 risk model. 
Also, because the data provided is at the circuit segment level, the mileage provided for part b and part e are the same. 
Additionally, for segments already tied to existing projects, the segment mileage provided reflects the actual project miles. Project miles were allocated by evenly  distributing the total project mileage across all segments associated with that project. Mileages provided may also reflect only the portion of the segment that is unhardened and may incorporate the 1.1 multiplier provided to better reflect actual distances. 
Also note that SCE continually updates its segment data as geomatic improvements and changes to the circuits (i.e. line extensions, line removals) are made. Therefore, data for existing segments IDs 
may be updated (location, conductor length, circuit name, HFRA designation, etc.), new segment IDs may be generated, or existing segment IDs may be removed to reflect these changes. Because 
of these updates, 2023-2025 IWMS Tranches or HFRA designations may not be available.</t>
    </r>
  </si>
  <si>
    <t>a. How many circuit miles of idle transmission lines does SCE currently have located within the HFTD and HFRA?
SCE notes that the quoted passage from page 263 of the WMP refers to distribution facilities, whereas this question refers to transmission lines. SCE has approximately 355 miles of idle transmission lines in HFRA.
b. Do any of these idle transmission lines run parallel to and in close proximity with energized transmission lines?  i. If so, provide the number of circuit miles, and describe the spacing characteristics.
SCE is unsure what “close proximity” means as it is used in this question. SCE has approximately 305 miles of idle transmission lines that are parallel to and within 1,000 feet of energized transmission lines 55 kV or greater.
c. Provide a preliminary estimate of idle transmission line miles planned for removal between 2026 and 2028.
At this time, SCE does not have a preliminary estimate of idle transmission lines planned for removal between 2026 and 2028.
d. Provide SCE’s latest findings on whether any of the identified idle transmission lines present a potential induction risk that could result in unintended energization.SCE has not done a line-by-line analysis of the potential that an idle line may become energized 
through induction. Generally, the potential depends on multiple factors, including proximity to 
energized lines and voltage of the energized line.</t>
  </si>
  <si>
    <t>https://www.sce.com/sites/default/files/AEM/Wildfire%20Mitigation%20Plan/2026-2028/OEIS-P-WMP_2025-SCE-004.zip</t>
  </si>
  <si>
    <t>https://www.sce.com/sites/default/files/AEM/Wildfire%20Mitigation%20Plan/2026-2028/MGRA-SCE-004.zip</t>
  </si>
  <si>
    <t>https://www.sce.com/sites/default/files/AEM/Wildfire%20Mitigation%20Plan/2026-2028/MGRA-SCE-005.zip</t>
  </si>
  <si>
    <t>https://www.sce.com/sites/default/files/AEM/Wildfire%20Mitigation%20Plan/2026-2028/OEIS-P-WMP_2025-SCE-005.zip</t>
  </si>
  <si>
    <t>https://www.sce.com/sites/default/files/AEM/Wildfire%20Mitigation%20Plan/2026-2028/OEIS-P-WMP_2025-SCE-006%20Q.01%20Answer.pdf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</si>
</sst>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24" x14ac:knownFonts="1">
    <font>
      <sz val="11"/>
      <color theme="1"/>
      <name val="Calibri"/>
      <family val="2"/>
      <scheme val="minor"/>
    </font>
    <font>
      <sz val="9"/>
      <color theme="1"/>
      <name val="Times New Roman"/>
      <family val="1"/>
    </font>
    <font>
      <sz val="8"/>
      <name val="Calibri"/>
      <family val="2"/>
      <scheme val="minor"/>
    </font>
    <font>
      <u/>
      <sz val="11"/>
      <color theme="10"/>
      <name val="Calibri"/>
      <family val="2"/>
      <scheme val="minor"/>
    </font>
    <font>
      <b/>
      <sz val="9"/>
      <color rgb="FF000000"/>
      <name val="Times New Roman"/>
      <family val="1"/>
    </font>
    <font>
      <b/>
      <sz val="9"/>
      <color rgb="FFFFFFFF"/>
      <name val="Times New Roman"/>
      <family val="1"/>
    </font>
    <font>
      <sz val="11"/>
      <color rgb="FFFF0000"/>
      <name val="Calibri"/>
      <family val="2"/>
      <scheme val="minor"/>
    </font>
    <font>
      <b/>
      <sz val="11"/>
      <color rgb="FFFF0000"/>
      <name val="Calibri"/>
      <family val="2"/>
      <scheme val="minor"/>
    </font>
    <font>
      <sz val="9"/>
      <color rgb="FF000000"/>
      <name val="Times New Roman"/>
      <family val="1"/>
    </font>
    <font>
      <b/>
      <sz val="9"/>
      <color theme="1"/>
      <name val="Times New Roman"/>
      <family val="1"/>
    </font>
    <font>
      <sz val="9"/>
      <color theme="1"/>
      <name val="Calibri"/>
      <family val="2"/>
      <scheme val="minor"/>
    </font>
    <font>
      <sz val="9"/>
      <color rgb="FFFF0000"/>
      <name val="Calibri"/>
      <family val="2"/>
      <scheme val="minor"/>
    </font>
    <font>
      <b/>
      <sz val="9"/>
      <color rgb="FFFF0000"/>
      <name val="Calibri"/>
      <family val="2"/>
      <scheme val="minor"/>
    </font>
    <font>
      <sz val="9"/>
      <color rgb="FFFF0000"/>
      <name val="Times New Roman"/>
      <family val="1"/>
    </font>
    <font>
      <sz val="11"/>
      <color rgb="FF000000"/>
      <name val="Calibri"/>
      <family val="2"/>
      <scheme val="minor"/>
    </font>
    <font>
      <b/>
      <sz val="9"/>
      <color rgb="FFFF0000"/>
      <name val="Times New Roman"/>
      <family val="1"/>
    </font>
    <font>
      <sz val="9"/>
      <color theme="1"/>
      <name val="Times New Roman"/>
      <family val="1"/>
    </font>
    <font>
      <sz val="11"/>
      <color theme="1"/>
      <name val="Times New Roman"/>
      <family val="1"/>
    </font>
    <font>
      <sz val="9"/>
      <name val="Times New Roman"/>
      <family val="1"/>
    </font>
    <font>
      <sz val="11"/>
      <color theme="1"/>
      <name val="Calibri"/>
      <family val="2"/>
    </font>
    <font>
      <vertAlign val="subscript"/>
      <sz val="9"/>
      <color theme="1"/>
      <name val="Times New Roman"/>
      <family val="1"/>
    </font>
    <font>
      <vertAlign val="superscript"/>
      <sz val="9"/>
      <color theme="1"/>
      <name val="Times New Roman"/>
      <family val="1"/>
    </font>
    <font>
      <u/>
      <sz val="8"/>
      <color theme="10"/>
      <name val="Calibri"/>
      <family val="2"/>
      <scheme val="minor"/>
    </font>
    <font>
      <u/>
      <sz val="9"/>
      <color theme="1"/>
      <name val="Times New Roman"/>
      <family val="1"/>
    </font>
  </fonts>
  <fills count="4">
    <fill>
      <patternFill patternType="none"/>
    </fill>
    <fill>
      <patternFill patternType="gray125"/>
    </fill>
    <fill>
      <patternFill patternType="solid">
        <fgColor rgb="FFD9E1F3"/>
        <bgColor indexed="64"/>
      </patternFill>
    </fill>
    <fill>
      <patternFill patternType="solid">
        <fgColor theme="4" tint="-0.499984740745262"/>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rgb="FF000000"/>
      </bottom>
      <diagonal/>
    </border>
    <border>
      <left style="thin">
        <color indexed="64"/>
      </left>
      <right/>
      <top/>
      <bottom/>
      <diagonal/>
    </border>
    <border>
      <left style="thin">
        <color indexed="64"/>
      </left>
      <right/>
      <top style="thin">
        <color indexed="64"/>
      </top>
      <bottom/>
      <diagonal/>
    </border>
    <border>
      <left style="thin">
        <color indexed="64"/>
      </left>
      <right style="thin">
        <color indexed="64"/>
      </right>
      <top/>
      <bottom/>
      <diagonal/>
    </border>
  </borders>
  <cellStyleXfs count="2">
    <xf numFmtId="0" fontId="0" fillId="0" borderId="0"/>
    <xf numFmtId="0" fontId="3" fillId="0" borderId="0" applyNumberFormat="0" applyFill="0" applyBorder="0" applyAlignment="0" applyProtection="0"/>
  </cellStyleXfs>
  <cellXfs count="78">
    <xf numFmtId="0" fontId="0" fillId="0" borderId="0" xfId="0"/>
    <xf numFmtId="0" fontId="0" fillId="0" borderId="0" xfId="0" applyAlignment="1">
      <alignment horizontal="center"/>
    </xf>
    <xf numFmtId="0" fontId="1" fillId="0" borderId="1" xfId="0" applyFont="1" applyBorder="1" applyAlignment="1">
      <alignment horizontal="center" vertical="center"/>
    </xf>
    <xf numFmtId="0" fontId="6" fillId="0" borderId="0" xfId="0" applyFont="1" applyAlignment="1">
      <alignment horizontal="center"/>
    </xf>
    <xf numFmtId="0" fontId="0" fillId="0" borderId="1" xfId="0" applyBorder="1" applyAlignment="1">
      <alignment horizontal="center" vertical="center"/>
    </xf>
    <xf numFmtId="164" fontId="6" fillId="0" borderId="0" xfId="0" applyNumberFormat="1" applyFont="1" applyAlignment="1">
      <alignment horizontal="center"/>
    </xf>
    <xf numFmtId="0" fontId="11" fillId="0" borderId="2" xfId="0" applyFont="1" applyBorder="1" applyAlignment="1">
      <alignment horizontal="center" vertical="center"/>
    </xf>
    <xf numFmtId="0" fontId="6" fillId="0" borderId="6" xfId="0" applyFont="1" applyBorder="1" applyAlignment="1">
      <alignment horizontal="center"/>
    </xf>
    <xf numFmtId="0" fontId="14" fillId="0" borderId="0" xfId="0" applyFont="1" applyAlignment="1">
      <alignment horizontal="center"/>
    </xf>
    <xf numFmtId="0" fontId="1" fillId="0" borderId="0" xfId="0" applyFont="1" applyAlignment="1">
      <alignment vertical="center"/>
    </xf>
    <xf numFmtId="0" fontId="11" fillId="0" borderId="0" xfId="0" applyFont="1" applyAlignment="1">
      <alignment horizontal="center" vertical="center"/>
    </xf>
    <xf numFmtId="0" fontId="1" fillId="0" borderId="0" xfId="0" applyFont="1" applyAlignment="1">
      <alignment horizontal="left" vertical="center"/>
    </xf>
    <xf numFmtId="0" fontId="6" fillId="0" borderId="1" xfId="0" applyFont="1" applyBorder="1" applyAlignment="1">
      <alignment horizontal="center" vertical="center"/>
    </xf>
    <xf numFmtId="0" fontId="0" fillId="0" borderId="1" xfId="0" applyBorder="1" applyAlignment="1">
      <alignment horizontal="center"/>
    </xf>
    <xf numFmtId="0" fontId="17" fillId="0" borderId="1" xfId="0" applyFont="1" applyBorder="1" applyAlignment="1">
      <alignment horizontal="center"/>
    </xf>
    <xf numFmtId="0" fontId="10" fillId="0" borderId="1" xfId="0" quotePrefix="1" applyFont="1" applyBorder="1" applyAlignment="1">
      <alignment horizontal="center" vertical="center"/>
    </xf>
    <xf numFmtId="0" fontId="1" fillId="0" borderId="1" xfId="0" quotePrefix="1" applyFont="1" applyBorder="1" applyAlignment="1">
      <alignment horizontal="center" vertical="center"/>
    </xf>
    <xf numFmtId="0" fontId="10" fillId="0" borderId="1" xfId="0" applyFont="1" applyBorder="1" applyAlignment="1">
      <alignment horizontal="center" vertical="center"/>
    </xf>
    <xf numFmtId="0" fontId="10" fillId="0" borderId="0" xfId="0" applyFont="1" applyAlignment="1">
      <alignment horizontal="center" vertical="center"/>
    </xf>
    <xf numFmtId="0" fontId="11" fillId="0" borderId="1" xfId="0" applyFont="1" applyBorder="1" applyAlignment="1">
      <alignment horizontal="center" vertical="center"/>
    </xf>
    <xf numFmtId="0" fontId="11" fillId="0" borderId="0" xfId="0" applyFont="1" applyAlignment="1">
      <alignment horizontal="center"/>
    </xf>
    <xf numFmtId="0" fontId="1" fillId="0" borderId="0" xfId="0" applyFont="1" applyAlignment="1">
      <alignment horizontal="center" vertical="center"/>
    </xf>
    <xf numFmtId="0" fontId="4" fillId="2" borderId="1" xfId="0" applyFont="1" applyFill="1" applyBorder="1" applyAlignment="1">
      <alignment horizontal="center" vertical="center"/>
    </xf>
    <xf numFmtId="0" fontId="4" fillId="2" borderId="1" xfId="0" applyFont="1" applyFill="1" applyBorder="1" applyAlignment="1">
      <alignment horizontal="left" vertical="center"/>
    </xf>
    <xf numFmtId="0" fontId="5" fillId="3" borderId="1" xfId="0" applyFont="1" applyFill="1" applyBorder="1" applyAlignment="1">
      <alignment horizontal="center" vertical="center"/>
    </xf>
    <xf numFmtId="0" fontId="5" fillId="3" borderId="3" xfId="0" applyFont="1" applyFill="1" applyBorder="1" applyAlignment="1">
      <alignment horizontal="center" vertical="center"/>
    </xf>
    <xf numFmtId="0" fontId="12" fillId="0" borderId="2" xfId="0" applyFont="1" applyBorder="1" applyAlignment="1">
      <alignment horizontal="center" vertical="center"/>
    </xf>
    <xf numFmtId="0" fontId="7" fillId="0" borderId="0" xfId="0" applyFont="1" applyAlignment="1">
      <alignment horizontal="center" vertical="center"/>
    </xf>
    <xf numFmtId="0" fontId="1" fillId="0" borderId="1" xfId="0" applyFont="1" applyBorder="1" applyAlignment="1">
      <alignment vertical="center"/>
    </xf>
    <xf numFmtId="0" fontId="1" fillId="0" borderId="1" xfId="0" applyFont="1" applyBorder="1" applyAlignment="1">
      <alignment horizontal="left" vertical="center"/>
    </xf>
    <xf numFmtId="14" fontId="1" fillId="0" borderId="1" xfId="0" applyNumberFormat="1" applyFont="1" applyBorder="1" applyAlignment="1">
      <alignment horizontal="center" vertical="center"/>
    </xf>
    <xf numFmtId="14" fontId="3" fillId="0" borderId="1" xfId="1" applyNumberFormat="1" applyBorder="1" applyAlignment="1">
      <alignment horizontal="center" vertical="center"/>
    </xf>
    <xf numFmtId="0" fontId="8" fillId="0" borderId="1" xfId="0" applyFont="1" applyBorder="1" applyAlignment="1">
      <alignment horizontal="center" vertical="center"/>
    </xf>
    <xf numFmtId="0" fontId="1" fillId="0" borderId="3" xfId="0" applyFont="1" applyBorder="1" applyAlignment="1">
      <alignment horizontal="center" vertical="center"/>
    </xf>
    <xf numFmtId="0" fontId="3" fillId="0" borderId="1" xfId="1" applyBorder="1" applyAlignment="1">
      <alignment horizontal="center" vertical="center"/>
    </xf>
    <xf numFmtId="0" fontId="8" fillId="0" borderId="4" xfId="0" applyFont="1" applyBorder="1" applyAlignment="1">
      <alignment horizontal="left" vertical="center"/>
    </xf>
    <xf numFmtId="0" fontId="1" fillId="0" borderId="4" xfId="0" applyFont="1" applyBorder="1" applyAlignment="1">
      <alignment horizontal="center" vertical="center"/>
    </xf>
    <xf numFmtId="0" fontId="1" fillId="0" borderId="4" xfId="0" applyFont="1" applyBorder="1" applyAlignment="1">
      <alignment vertical="center"/>
    </xf>
    <xf numFmtId="0" fontId="1" fillId="0" borderId="4" xfId="0" applyFont="1" applyBorder="1" applyAlignment="1">
      <alignment horizontal="left" vertical="center"/>
    </xf>
    <xf numFmtId="14" fontId="1" fillId="0" borderId="4" xfId="0" applyNumberFormat="1" applyFont="1" applyBorder="1" applyAlignment="1">
      <alignment horizontal="center" vertical="center"/>
    </xf>
    <xf numFmtId="0" fontId="1" fillId="0" borderId="4" xfId="0" quotePrefix="1" applyFont="1" applyBorder="1" applyAlignment="1">
      <alignment horizontal="center" vertical="center"/>
    </xf>
    <xf numFmtId="0" fontId="8" fillId="0" borderId="1" xfId="0" applyFont="1" applyBorder="1" applyAlignment="1">
      <alignment horizontal="left" vertical="center"/>
    </xf>
    <xf numFmtId="0" fontId="13" fillId="0" borderId="1" xfId="0" applyFont="1" applyBorder="1" applyAlignment="1">
      <alignment horizontal="center" vertical="center"/>
    </xf>
    <xf numFmtId="0" fontId="8" fillId="0" borderId="1" xfId="0" applyFont="1" applyBorder="1" applyAlignment="1">
      <alignment vertical="center"/>
    </xf>
    <xf numFmtId="0" fontId="1" fillId="0" borderId="8" xfId="0" applyFont="1" applyBorder="1" applyAlignment="1">
      <alignment horizontal="center" vertical="center"/>
    </xf>
    <xf numFmtId="0" fontId="1" fillId="0" borderId="1" xfId="0" applyFont="1" applyBorder="1"/>
    <xf numFmtId="0" fontId="1" fillId="0" borderId="1" xfId="0" applyFont="1" applyBorder="1" applyAlignment="1">
      <alignment vertical="top"/>
    </xf>
    <xf numFmtId="14" fontId="3" fillId="0" borderId="1" xfId="1" applyNumberFormat="1" applyFill="1" applyBorder="1" applyAlignment="1">
      <alignment horizontal="center" vertical="center"/>
    </xf>
    <xf numFmtId="14" fontId="18" fillId="0" borderId="1" xfId="0" applyNumberFormat="1" applyFont="1" applyBorder="1" applyAlignment="1">
      <alignment horizontal="center" vertical="center"/>
    </xf>
    <xf numFmtId="0" fontId="17" fillId="0" borderId="1" xfId="0" applyFont="1" applyBorder="1"/>
    <xf numFmtId="0" fontId="17" fillId="0" borderId="1" xfId="0" applyFont="1" applyBorder="1" applyAlignment="1">
      <alignment horizontal="left" vertical="center"/>
    </xf>
    <xf numFmtId="0" fontId="10" fillId="0" borderId="0" xfId="0" applyFont="1"/>
    <xf numFmtId="0" fontId="0" fillId="0" borderId="1" xfId="0" applyBorder="1"/>
    <xf numFmtId="0" fontId="0" fillId="0" borderId="1" xfId="0" applyBorder="1" applyAlignment="1">
      <alignment horizontal="left" vertical="center"/>
    </xf>
    <xf numFmtId="0" fontId="0" fillId="0" borderId="0" xfId="0" applyAlignment="1">
      <alignment horizontal="left" vertical="center"/>
    </xf>
    <xf numFmtId="0" fontId="16" fillId="0" borderId="0" xfId="0" applyFont="1" applyAlignment="1">
      <alignment horizontal="center" vertical="center"/>
    </xf>
    <xf numFmtId="0" fontId="0" fillId="0" borderId="0" xfId="0" applyAlignment="1">
      <alignment horizontal="center" vertical="center"/>
    </xf>
    <xf numFmtId="0" fontId="1" fillId="0" borderId="1" xfId="0" quotePrefix="1" applyFont="1" applyBorder="1" applyAlignment="1">
      <alignment vertical="center"/>
    </xf>
    <xf numFmtId="0" fontId="1" fillId="0" borderId="1" xfId="0" applyFont="1" applyBorder="1" applyAlignment="1">
      <alignment vertical="center" wrapText="1"/>
    </xf>
    <xf numFmtId="0" fontId="1" fillId="0" borderId="1" xfId="0" applyFont="1" applyBorder="1" applyAlignment="1">
      <alignment horizontal="left" vertical="center" wrapText="1"/>
    </xf>
    <xf numFmtId="1" fontId="1" fillId="0" borderId="1" xfId="0" quotePrefix="1" applyNumberFormat="1" applyFont="1" applyBorder="1" applyAlignment="1">
      <alignment horizontal="center" vertical="center"/>
    </xf>
    <xf numFmtId="16" fontId="1" fillId="0" borderId="1" xfId="0" quotePrefix="1" applyNumberFormat="1" applyFont="1" applyBorder="1" applyAlignment="1">
      <alignment vertical="center"/>
    </xf>
    <xf numFmtId="0" fontId="19" fillId="0" borderId="1" xfId="0" applyFont="1" applyBorder="1" applyAlignment="1">
      <alignment horizontal="left" vertical="top" wrapText="1"/>
    </xf>
    <xf numFmtId="0" fontId="8" fillId="0" borderId="4" xfId="0" applyFont="1" applyBorder="1" applyAlignment="1">
      <alignment vertical="center" wrapText="1"/>
    </xf>
    <xf numFmtId="0" fontId="8" fillId="0" borderId="5" xfId="0" applyFont="1" applyBorder="1" applyAlignment="1">
      <alignment vertical="center" wrapText="1"/>
    </xf>
    <xf numFmtId="0" fontId="1" fillId="0" borderId="4" xfId="0" applyFont="1" applyBorder="1" applyAlignment="1">
      <alignment vertical="center" wrapText="1"/>
    </xf>
    <xf numFmtId="0" fontId="8" fillId="0" borderId="1" xfId="0" applyFont="1" applyBorder="1" applyAlignment="1">
      <alignment vertical="center" wrapText="1"/>
    </xf>
    <xf numFmtId="0" fontId="8" fillId="0" borderId="1" xfId="0" applyFont="1" applyBorder="1" applyAlignment="1">
      <alignment wrapText="1"/>
    </xf>
    <xf numFmtId="14" fontId="22" fillId="0" borderId="1" xfId="1" applyNumberFormat="1" applyFont="1" applyBorder="1" applyAlignment="1">
      <alignment horizontal="center" vertical="center" wrapText="1"/>
    </xf>
    <xf numFmtId="0" fontId="22" fillId="0" borderId="1" xfId="1" applyFont="1" applyBorder="1" applyAlignment="1">
      <alignment horizontal="center" vertical="center" wrapText="1"/>
    </xf>
    <xf numFmtId="14" fontId="3" fillId="0" borderId="1" xfId="1" applyNumberFormat="1" applyBorder="1" applyAlignment="1">
      <alignment horizontal="center" vertical="center" wrapText="1"/>
    </xf>
    <xf numFmtId="0" fontId="8" fillId="0" borderId="4" xfId="0" applyFont="1" applyBorder="1" applyAlignment="1">
      <alignment horizontal="left" vertical="center" wrapText="1"/>
    </xf>
    <xf numFmtId="0" fontId="8" fillId="0" borderId="5" xfId="0" applyFont="1" applyBorder="1" applyAlignment="1">
      <alignment horizontal="left" vertical="center" wrapText="1"/>
    </xf>
    <xf numFmtId="0" fontId="1" fillId="0" borderId="4" xfId="0" applyFont="1" applyBorder="1" applyAlignment="1">
      <alignment horizontal="left" vertical="center" wrapText="1"/>
    </xf>
    <xf numFmtId="0" fontId="1" fillId="0" borderId="8" xfId="0" applyFont="1" applyBorder="1" applyAlignment="1">
      <alignment vertical="center"/>
    </xf>
    <xf numFmtId="0" fontId="8" fillId="0" borderId="1" xfId="0" applyFont="1" applyBorder="1" applyAlignment="1">
      <alignment horizontal="left" vertical="center" wrapText="1"/>
    </xf>
    <xf numFmtId="0" fontId="1" fillId="0" borderId="7" xfId="0" applyFont="1" applyBorder="1" applyAlignment="1">
      <alignment horizontal="left" vertical="center" wrapText="1"/>
    </xf>
    <xf numFmtId="0" fontId="1" fillId="0" borderId="3" xfId="0" applyFont="1" applyBorder="1" applyAlignment="1">
      <alignment horizontal="left" vertical="center" wrapText="1"/>
    </xf>
  </cellXfs>
  <cellStyles count="2">
    <cellStyle name="Hyperlink" xfId="1" builtinId="8"/>
    <cellStyle name="Normal" xfId="0" builtinId="0"/>
  </cellStyles>
  <dxfs count="0"/>
  <tableStyles count="0" defaultTableStyle="TableStyleMedium2" defaultPivotStyle="PivotStyleLight16"/>
  <colors>
    <mruColors>
      <color rgb="FFFFFFE7"/>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sce.com/sites/default/files/AEM/Wildfire%20Mitigation%20Plan/2026-2028/OEIS-P-WMP_2025-SCE-002.zip" TargetMode="External"/><Relationship Id="rId13" Type="http://schemas.openxmlformats.org/officeDocument/2006/relationships/hyperlink" Target="https://www.sce.com/sites/default/files/AEM/Wildfire%20Mitigation%20Plan/2026-2028/MGRA-SCE-004.zip" TargetMode="External"/><Relationship Id="rId18" Type="http://schemas.openxmlformats.org/officeDocument/2006/relationships/hyperlink" Target="https://www.sce.com/sites/default/files/AEM/Wildfire%20Mitigation%20Plan/2026-2028/OEIS-P-WMP_2025-SCE-005.zip" TargetMode="External"/><Relationship Id="rId3" Type="http://schemas.openxmlformats.org/officeDocument/2006/relationships/hyperlink" Target="https://www.sce.com/sites/default/files/AEM/Wildfire%20Mitigation%20Plan/2026-2028/OEIS-P-WMP_2025-SCE-002.zip" TargetMode="External"/><Relationship Id="rId7" Type="http://schemas.openxmlformats.org/officeDocument/2006/relationships/hyperlink" Target="https://www.sce.com/sites/default/files/AEM/Wildfire%20Mitigation%20Plan/2026-2028/OEIS-P-WMP_2025-SCE-002.zip" TargetMode="External"/><Relationship Id="rId12" Type="http://schemas.openxmlformats.org/officeDocument/2006/relationships/hyperlink" Target="https://www.sce.com/sites/default/files/AEM/Wildfire%20Mitigation%20Plan/2026-2028/OEIS-P-WMP_2025-SCE-003.zip" TargetMode="External"/><Relationship Id="rId17" Type="http://schemas.openxmlformats.org/officeDocument/2006/relationships/hyperlink" Target="https://www.sce.com/sites/default/files/AEM/Wildfire%20Mitigation%20Plan/2026-2028/OEIS-P-WMP_2025-SCE-005.zip" TargetMode="External"/><Relationship Id="rId2" Type="http://schemas.openxmlformats.org/officeDocument/2006/relationships/hyperlink" Target="https://www.sce.com/sites/default/files/AEM/Wildfire%20Mitigation%20Plan/2026-2028/OEIS-P-WMP_2025-SCE-002.zip" TargetMode="External"/><Relationship Id="rId16" Type="http://schemas.openxmlformats.org/officeDocument/2006/relationships/hyperlink" Target="https://www.sce.com/sites/default/files/AEM/Wildfire%20Mitigation%20Plan/2026-2028/MGRA-SCE-005.zip" TargetMode="External"/><Relationship Id="rId1" Type="http://schemas.openxmlformats.org/officeDocument/2006/relationships/hyperlink" Target="https://www.sce.com/sites/default/files/AEM/Wildfire%20Mitigation%20Plan/2026-2028/SPD-WSPS-SCE-2025-003%20Q.%2001%20Answer.pdf" TargetMode="External"/><Relationship Id="rId6" Type="http://schemas.openxmlformats.org/officeDocument/2006/relationships/hyperlink" Target="https://www.sce.com/sites/default/files/AEM/Wildfire%20Mitigation%20Plan/2026-2028/OEIS-P-WMP_2025-SCE-002.zip" TargetMode="External"/><Relationship Id="rId11" Type="http://schemas.openxmlformats.org/officeDocument/2006/relationships/hyperlink" Target="https://www.sce.com/sites/default/files/AEM/Wildfire%20Mitigation%20Plan/2026-2028/OEIS-P-WMP_2025-SCE-003.zip" TargetMode="External"/><Relationship Id="rId5" Type="http://schemas.openxmlformats.org/officeDocument/2006/relationships/hyperlink" Target="https://www.sce.com/sites/default/files/AEM/Wildfire%20Mitigation%20Plan/2026-2028/OEIS-P-WMP_2025-SCE-002.zip" TargetMode="External"/><Relationship Id="rId15" Type="http://schemas.openxmlformats.org/officeDocument/2006/relationships/hyperlink" Target="https://www.sce.com/sites/default/files/AEM/Wildfire%20Mitigation%20Plan/2026-2028/MGRA-SCE-005.zip" TargetMode="External"/><Relationship Id="rId10" Type="http://schemas.openxmlformats.org/officeDocument/2006/relationships/hyperlink" Target="https://www.sce.com/sites/default/files/AEM/Wildfire%20Mitigation%20Plan/2026-2028/MGRA-SCE-003.zip" TargetMode="External"/><Relationship Id="rId19" Type="http://schemas.openxmlformats.org/officeDocument/2006/relationships/printerSettings" Target="../printerSettings/printerSettings1.bin"/><Relationship Id="rId4" Type="http://schemas.openxmlformats.org/officeDocument/2006/relationships/hyperlink" Target="https://www.sce.com/sites/default/files/AEM/Wildfire%20Mitigation%20Plan/2026-2028/OEIS-P-WMP_2025-SCE-002.zip" TargetMode="External"/><Relationship Id="rId9" Type="http://schemas.openxmlformats.org/officeDocument/2006/relationships/hyperlink" Target="https://www.sce.com/sites/default/files/AEM/Wildfire%20Mitigation%20Plan/2026-2028/OEIS-P-WMP_2025-SCE-002.zip" TargetMode="External"/><Relationship Id="rId14" Type="http://schemas.openxmlformats.org/officeDocument/2006/relationships/hyperlink" Target="https://www.sce.com/sites/default/files/AEM/Wildfire%20Mitigation%20Plan/2026-2028/MGRA-SCE-004.zi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61C341-48FC-4C7E-9B4D-01DDDB626B96}">
  <dimension ref="A1:U158"/>
  <sheetViews>
    <sheetView showGridLines="0" tabSelected="1" zoomScale="90" zoomScaleNormal="90" workbookViewId="0">
      <pane xSplit="6" ySplit="2" topLeftCell="G55" activePane="bottomRight" state="frozen"/>
      <selection pane="topRight" activeCell="G1" sqref="G1"/>
      <selection pane="bottomLeft" activeCell="A3" sqref="A3"/>
      <selection pane="bottomRight" activeCell="A57" sqref="A57"/>
    </sheetView>
  </sheetViews>
  <sheetFormatPr defaultRowHeight="15" x14ac:dyDescent="0.25"/>
  <cols>
    <col min="1" max="1" width="9.28515625" style="1"/>
    <col min="2" max="2" width="12.5703125" style="1" customWidth="1"/>
    <col min="3" max="3" width="9.28515625" style="18"/>
    <col min="4" max="4" width="27.7109375" bestFit="1" customWidth="1"/>
    <col min="5" max="5" width="14.28515625" style="18" customWidth="1"/>
    <col min="6" max="6" width="20.5703125" customWidth="1"/>
    <col min="7" max="7" width="82.28515625" customWidth="1"/>
    <col min="8" max="8" width="56.28515625" style="54" customWidth="1"/>
    <col min="9" max="9" width="15.7109375" style="55" customWidth="1"/>
    <col min="10" max="10" width="16.42578125" style="55" customWidth="1"/>
    <col min="11" max="11" width="19.85546875" style="55" customWidth="1"/>
    <col min="12" max="12" width="13.28515625" style="55" customWidth="1"/>
    <col min="13" max="13" width="127.140625" style="56" customWidth="1"/>
    <col min="14" max="14" width="21.28515625" style="18" customWidth="1"/>
    <col min="15" max="15" width="19.7109375" style="18" bestFit="1" customWidth="1"/>
    <col min="16" max="16" width="44.85546875" style="18" bestFit="1" customWidth="1"/>
    <col min="17" max="17" width="41.7109375" style="18" bestFit="1" customWidth="1"/>
    <col min="18" max="18" width="39.28515625" style="18" customWidth="1"/>
    <col min="19" max="19" width="22.85546875" style="10" bestFit="1" customWidth="1"/>
    <col min="20" max="20" width="24" style="3" bestFit="1" customWidth="1"/>
  </cols>
  <sheetData>
    <row r="1" spans="1:20" x14ac:dyDescent="0.25">
      <c r="A1" s="9" t="s">
        <v>0</v>
      </c>
      <c r="B1" s="9"/>
      <c r="C1" s="9"/>
      <c r="D1" s="9"/>
      <c r="E1" s="9"/>
      <c r="F1" s="9"/>
      <c r="G1" s="9"/>
      <c r="H1" s="11"/>
      <c r="I1" s="21"/>
      <c r="J1" s="9"/>
      <c r="K1" s="9"/>
      <c r="L1" s="9"/>
      <c r="M1" s="9"/>
      <c r="N1" s="9"/>
      <c r="O1" s="9"/>
      <c r="P1" s="9"/>
      <c r="Q1" s="9"/>
      <c r="R1" s="9"/>
    </row>
    <row r="2" spans="1:20" s="1" customFormat="1" x14ac:dyDescent="0.25">
      <c r="A2" s="22" t="s">
        <v>1</v>
      </c>
      <c r="B2" s="22" t="s">
        <v>2</v>
      </c>
      <c r="C2" s="22" t="s">
        <v>3</v>
      </c>
      <c r="D2" s="22" t="s">
        <v>4</v>
      </c>
      <c r="E2" s="22" t="s">
        <v>5</v>
      </c>
      <c r="F2" s="22" t="s">
        <v>6</v>
      </c>
      <c r="G2" s="22" t="s">
        <v>7</v>
      </c>
      <c r="H2" s="23" t="s">
        <v>8</v>
      </c>
      <c r="I2" s="22" t="s">
        <v>9</v>
      </c>
      <c r="J2" s="22" t="s">
        <v>10</v>
      </c>
      <c r="K2" s="22" t="s">
        <v>11</v>
      </c>
      <c r="L2" s="22" t="s">
        <v>12</v>
      </c>
      <c r="M2" s="22" t="s">
        <v>13</v>
      </c>
      <c r="N2" s="22" t="s">
        <v>14</v>
      </c>
      <c r="O2" s="22" t="s">
        <v>15</v>
      </c>
      <c r="P2" s="24" t="s">
        <v>16</v>
      </c>
      <c r="Q2" s="24" t="s">
        <v>17</v>
      </c>
      <c r="R2" s="25" t="s">
        <v>18</v>
      </c>
      <c r="S2" s="26" t="s">
        <v>19</v>
      </c>
      <c r="T2" s="27"/>
    </row>
    <row r="3" spans="1:20" ht="72" x14ac:dyDescent="0.25">
      <c r="A3" s="16" t="s">
        <v>20</v>
      </c>
      <c r="B3" s="2" t="s">
        <v>21</v>
      </c>
      <c r="C3" s="16" t="s">
        <v>22</v>
      </c>
      <c r="D3" s="2" t="s">
        <v>23</v>
      </c>
      <c r="E3" s="16" t="s">
        <v>24</v>
      </c>
      <c r="F3" s="57" t="s">
        <v>20</v>
      </c>
      <c r="G3" s="58" t="s">
        <v>25</v>
      </c>
      <c r="H3" s="59" t="s">
        <v>26</v>
      </c>
      <c r="I3" s="2" t="s">
        <v>21</v>
      </c>
      <c r="J3" s="30">
        <v>45754</v>
      </c>
      <c r="K3" s="30">
        <v>45754</v>
      </c>
      <c r="L3" s="30">
        <v>45754</v>
      </c>
      <c r="M3" s="31" t="s">
        <v>27</v>
      </c>
      <c r="N3" s="32">
        <v>2</v>
      </c>
      <c r="O3" s="2" t="s">
        <v>28</v>
      </c>
      <c r="P3" s="2" t="s">
        <v>29</v>
      </c>
      <c r="Q3" s="2" t="s">
        <v>30</v>
      </c>
      <c r="R3" s="33"/>
      <c r="S3" s="6" t="s">
        <v>31</v>
      </c>
    </row>
    <row r="4" spans="1:20" ht="180" x14ac:dyDescent="0.25">
      <c r="A4" s="60">
        <f>A3+1</f>
        <v>2</v>
      </c>
      <c r="B4" s="2" t="s">
        <v>32</v>
      </c>
      <c r="C4" s="16" t="s">
        <v>33</v>
      </c>
      <c r="D4" s="2" t="s">
        <v>34</v>
      </c>
      <c r="E4" s="16" t="s">
        <v>24</v>
      </c>
      <c r="F4" s="62" t="s">
        <v>35</v>
      </c>
      <c r="G4" s="58" t="s">
        <v>36</v>
      </c>
      <c r="H4" s="59" t="s">
        <v>37</v>
      </c>
      <c r="I4" s="2" t="s">
        <v>38</v>
      </c>
      <c r="J4" s="30">
        <v>45798</v>
      </c>
      <c r="K4" s="30">
        <v>45804</v>
      </c>
      <c r="L4" s="30">
        <v>45804</v>
      </c>
      <c r="M4" s="31" t="s">
        <v>39</v>
      </c>
      <c r="N4" s="32">
        <v>0</v>
      </c>
      <c r="O4" s="2" t="s">
        <v>28</v>
      </c>
      <c r="P4" s="2" t="s">
        <v>40</v>
      </c>
      <c r="Q4" s="2" t="s">
        <v>41</v>
      </c>
      <c r="R4" s="33" t="s">
        <v>42</v>
      </c>
      <c r="S4" s="6"/>
    </row>
    <row r="5" spans="1:20" ht="156" x14ac:dyDescent="0.25">
      <c r="A5" s="60">
        <f t="shared" ref="A5:A57" si="0">A4+1</f>
        <v>3</v>
      </c>
      <c r="B5" s="2" t="s">
        <v>32</v>
      </c>
      <c r="C5" s="16" t="s">
        <v>33</v>
      </c>
      <c r="D5" s="2" t="s">
        <v>34</v>
      </c>
      <c r="E5" s="16" t="s">
        <v>24</v>
      </c>
      <c r="F5" s="62" t="s">
        <v>43</v>
      </c>
      <c r="G5" s="58" t="s">
        <v>44</v>
      </c>
      <c r="H5" s="59" t="s">
        <v>45</v>
      </c>
      <c r="I5" s="2" t="s">
        <v>38</v>
      </c>
      <c r="J5" s="30">
        <v>45798</v>
      </c>
      <c r="K5" s="30">
        <v>45804</v>
      </c>
      <c r="L5" s="30">
        <v>45804</v>
      </c>
      <c r="M5" s="31" t="s">
        <v>39</v>
      </c>
      <c r="N5" s="32">
        <v>1</v>
      </c>
      <c r="O5" s="2" t="s">
        <v>28</v>
      </c>
      <c r="P5" s="2" t="s">
        <v>46</v>
      </c>
      <c r="Q5" s="2" t="s">
        <v>47</v>
      </c>
      <c r="R5" s="33" t="s">
        <v>48</v>
      </c>
      <c r="S5" s="6"/>
    </row>
    <row r="6" spans="1:20" ht="108" x14ac:dyDescent="0.25">
      <c r="A6" s="60">
        <f t="shared" si="0"/>
        <v>4</v>
      </c>
      <c r="B6" s="2" t="s">
        <v>32</v>
      </c>
      <c r="C6" s="16" t="s">
        <v>49</v>
      </c>
      <c r="D6" s="2" t="s">
        <v>50</v>
      </c>
      <c r="E6" s="16" t="s">
        <v>24</v>
      </c>
      <c r="F6" s="57" t="s">
        <v>51</v>
      </c>
      <c r="G6" s="58" t="s">
        <v>52</v>
      </c>
      <c r="H6" s="59" t="s">
        <v>53</v>
      </c>
      <c r="I6" s="2" t="s">
        <v>38</v>
      </c>
      <c r="J6" s="30">
        <v>45800</v>
      </c>
      <c r="K6" s="30">
        <v>45806</v>
      </c>
      <c r="L6" s="30">
        <v>45806</v>
      </c>
      <c r="M6" s="70" t="s">
        <v>54</v>
      </c>
      <c r="N6" s="32">
        <v>0</v>
      </c>
      <c r="O6" s="2" t="s">
        <v>28</v>
      </c>
      <c r="P6" s="2" t="s">
        <v>55</v>
      </c>
      <c r="Q6" s="2" t="s">
        <v>56</v>
      </c>
      <c r="R6" s="33" t="s">
        <v>57</v>
      </c>
      <c r="S6" s="6"/>
    </row>
    <row r="7" spans="1:20" ht="192" x14ac:dyDescent="0.25">
      <c r="A7" s="60">
        <f t="shared" si="0"/>
        <v>5</v>
      </c>
      <c r="B7" s="2" t="s">
        <v>32</v>
      </c>
      <c r="C7" s="16" t="s">
        <v>49</v>
      </c>
      <c r="D7" s="2" t="s">
        <v>50</v>
      </c>
      <c r="E7" s="16" t="s">
        <v>24</v>
      </c>
      <c r="F7" s="57" t="s">
        <v>58</v>
      </c>
      <c r="G7" s="58" t="s">
        <v>59</v>
      </c>
      <c r="H7" s="59" t="s">
        <v>60</v>
      </c>
      <c r="I7" s="2" t="s">
        <v>38</v>
      </c>
      <c r="J7" s="30">
        <v>45800</v>
      </c>
      <c r="K7" s="30">
        <v>45806</v>
      </c>
      <c r="L7" s="30">
        <v>45806</v>
      </c>
      <c r="M7" s="68" t="s">
        <v>54</v>
      </c>
      <c r="N7" s="32">
        <v>0</v>
      </c>
      <c r="O7" s="2" t="s">
        <v>28</v>
      </c>
      <c r="P7" s="2" t="s">
        <v>55</v>
      </c>
      <c r="Q7" s="2" t="s">
        <v>61</v>
      </c>
      <c r="R7" s="33" t="s">
        <v>62</v>
      </c>
      <c r="S7" s="6"/>
    </row>
    <row r="8" spans="1:20" ht="60" x14ac:dyDescent="0.25">
      <c r="A8" s="60">
        <f t="shared" si="0"/>
        <v>6</v>
      </c>
      <c r="B8" s="2" t="s">
        <v>32</v>
      </c>
      <c r="C8" s="16" t="s">
        <v>49</v>
      </c>
      <c r="D8" s="2" t="s">
        <v>50</v>
      </c>
      <c r="E8" s="16" t="s">
        <v>24</v>
      </c>
      <c r="F8" s="57" t="s">
        <v>63</v>
      </c>
      <c r="G8" s="58" t="s">
        <v>64</v>
      </c>
      <c r="H8" s="29" t="s">
        <v>65</v>
      </c>
      <c r="I8" s="2" t="s">
        <v>38</v>
      </c>
      <c r="J8" s="30">
        <v>45800</v>
      </c>
      <c r="K8" s="30">
        <v>45806</v>
      </c>
      <c r="L8" s="30">
        <v>45806</v>
      </c>
      <c r="M8" s="68" t="s">
        <v>54</v>
      </c>
      <c r="N8" s="32">
        <v>1</v>
      </c>
      <c r="O8" s="2" t="s">
        <v>28</v>
      </c>
      <c r="P8" s="2" t="s">
        <v>40</v>
      </c>
      <c r="Q8" s="2" t="s">
        <v>41</v>
      </c>
      <c r="R8" s="33" t="s">
        <v>66</v>
      </c>
      <c r="S8" s="6"/>
    </row>
    <row r="9" spans="1:20" ht="289.5" x14ac:dyDescent="0.25">
      <c r="A9" s="60">
        <f t="shared" si="0"/>
        <v>7</v>
      </c>
      <c r="B9" s="2" t="s">
        <v>32</v>
      </c>
      <c r="C9" s="16" t="s">
        <v>49</v>
      </c>
      <c r="D9" s="2" t="s">
        <v>50</v>
      </c>
      <c r="E9" s="16" t="s">
        <v>24</v>
      </c>
      <c r="F9" s="57" t="s">
        <v>67</v>
      </c>
      <c r="G9" s="58" t="s">
        <v>68</v>
      </c>
      <c r="H9" s="59" t="s">
        <v>69</v>
      </c>
      <c r="I9" s="2" t="s">
        <v>38</v>
      </c>
      <c r="J9" s="30">
        <v>45800</v>
      </c>
      <c r="K9" s="30">
        <v>45806</v>
      </c>
      <c r="L9" s="30">
        <v>45806</v>
      </c>
      <c r="M9" s="68" t="s">
        <v>54</v>
      </c>
      <c r="N9" s="32">
        <v>0</v>
      </c>
      <c r="O9" s="2" t="s">
        <v>28</v>
      </c>
      <c r="P9" s="2" t="s">
        <v>40</v>
      </c>
      <c r="Q9" s="2" t="s">
        <v>41</v>
      </c>
      <c r="R9" s="33" t="s">
        <v>70</v>
      </c>
      <c r="S9" s="6"/>
    </row>
    <row r="10" spans="1:20" ht="193.5" x14ac:dyDescent="0.25">
      <c r="A10" s="60">
        <f t="shared" si="0"/>
        <v>8</v>
      </c>
      <c r="B10" s="2" t="s">
        <v>32</v>
      </c>
      <c r="C10" s="16" t="s">
        <v>49</v>
      </c>
      <c r="D10" s="2" t="s">
        <v>50</v>
      </c>
      <c r="E10" s="16" t="s">
        <v>24</v>
      </c>
      <c r="F10" s="57" t="s">
        <v>71</v>
      </c>
      <c r="G10" s="58" t="s">
        <v>72</v>
      </c>
      <c r="H10" s="59" t="s">
        <v>73</v>
      </c>
      <c r="I10" s="2" t="s">
        <v>38</v>
      </c>
      <c r="J10" s="30">
        <v>45800</v>
      </c>
      <c r="K10" s="30">
        <v>45806</v>
      </c>
      <c r="L10" s="30">
        <v>45806</v>
      </c>
      <c r="M10" s="68" t="s">
        <v>54</v>
      </c>
      <c r="N10" s="2">
        <v>0</v>
      </c>
      <c r="O10" s="2" t="s">
        <v>28</v>
      </c>
      <c r="P10" s="2" t="s">
        <v>40</v>
      </c>
      <c r="Q10" s="2" t="s">
        <v>41</v>
      </c>
      <c r="R10" s="33" t="s">
        <v>42</v>
      </c>
      <c r="S10" s="6"/>
    </row>
    <row r="11" spans="1:20" ht="324" x14ac:dyDescent="0.25">
      <c r="A11" s="60">
        <f t="shared" si="0"/>
        <v>9</v>
      </c>
      <c r="B11" s="2" t="s">
        <v>32</v>
      </c>
      <c r="C11" s="16" t="s">
        <v>49</v>
      </c>
      <c r="D11" s="2" t="s">
        <v>50</v>
      </c>
      <c r="E11" s="16" t="s">
        <v>24</v>
      </c>
      <c r="F11" s="57" t="s">
        <v>74</v>
      </c>
      <c r="G11" s="58" t="s">
        <v>75</v>
      </c>
      <c r="H11" s="59" t="s">
        <v>76</v>
      </c>
      <c r="I11" s="2" t="s">
        <v>38</v>
      </c>
      <c r="J11" s="30">
        <v>45800</v>
      </c>
      <c r="K11" s="30">
        <v>45806</v>
      </c>
      <c r="L11" s="30">
        <v>45806</v>
      </c>
      <c r="M11" s="68" t="s">
        <v>54</v>
      </c>
      <c r="N11" s="2">
        <v>0</v>
      </c>
      <c r="O11" s="2" t="s">
        <v>28</v>
      </c>
      <c r="P11" s="2" t="s">
        <v>40</v>
      </c>
      <c r="Q11" s="2" t="s">
        <v>41</v>
      </c>
      <c r="R11" s="33" t="s">
        <v>77</v>
      </c>
      <c r="S11" s="6"/>
    </row>
    <row r="12" spans="1:20" ht="204" x14ac:dyDescent="0.25">
      <c r="A12" s="60">
        <f t="shared" si="0"/>
        <v>10</v>
      </c>
      <c r="B12" s="2" t="s">
        <v>32</v>
      </c>
      <c r="C12" s="16" t="s">
        <v>49</v>
      </c>
      <c r="D12" s="2" t="s">
        <v>50</v>
      </c>
      <c r="E12" s="16" t="s">
        <v>24</v>
      </c>
      <c r="F12" s="57" t="s">
        <v>78</v>
      </c>
      <c r="G12" s="58" t="s">
        <v>79</v>
      </c>
      <c r="H12" s="59" t="s">
        <v>80</v>
      </c>
      <c r="I12" s="2" t="s">
        <v>38</v>
      </c>
      <c r="J12" s="30">
        <v>45800</v>
      </c>
      <c r="K12" s="30">
        <v>45806</v>
      </c>
      <c r="L12" s="30">
        <v>45806</v>
      </c>
      <c r="M12" s="68" t="s">
        <v>54</v>
      </c>
      <c r="N12" s="2">
        <v>2</v>
      </c>
      <c r="O12" s="2" t="s">
        <v>28</v>
      </c>
      <c r="P12" s="2" t="s">
        <v>40</v>
      </c>
      <c r="Q12" s="2" t="s">
        <v>41</v>
      </c>
      <c r="R12" s="33" t="s">
        <v>81</v>
      </c>
      <c r="S12" s="6" t="s">
        <v>31</v>
      </c>
    </row>
    <row r="13" spans="1:20" ht="159" x14ac:dyDescent="0.25">
      <c r="A13" s="60">
        <f t="shared" si="0"/>
        <v>11</v>
      </c>
      <c r="B13" s="2" t="s">
        <v>32</v>
      </c>
      <c r="C13" s="16" t="s">
        <v>49</v>
      </c>
      <c r="D13" s="2" t="s">
        <v>50</v>
      </c>
      <c r="E13" s="16" t="s">
        <v>24</v>
      </c>
      <c r="F13" s="57" t="s">
        <v>82</v>
      </c>
      <c r="G13" s="58" t="s">
        <v>83</v>
      </c>
      <c r="H13" s="59" t="s">
        <v>84</v>
      </c>
      <c r="I13" s="2" t="s">
        <v>38</v>
      </c>
      <c r="J13" s="30">
        <v>45800</v>
      </c>
      <c r="K13" s="30">
        <v>45806</v>
      </c>
      <c r="L13" s="30">
        <v>45806</v>
      </c>
      <c r="M13" s="68" t="s">
        <v>54</v>
      </c>
      <c r="N13" s="2">
        <v>0</v>
      </c>
      <c r="O13" s="2" t="s">
        <v>28</v>
      </c>
      <c r="P13" s="2" t="s">
        <v>40</v>
      </c>
      <c r="Q13" s="2" t="s">
        <v>41</v>
      </c>
      <c r="R13" s="33" t="s">
        <v>85</v>
      </c>
      <c r="S13" s="6"/>
    </row>
    <row r="14" spans="1:20" ht="144" x14ac:dyDescent="0.25">
      <c r="A14" s="60">
        <f t="shared" si="0"/>
        <v>12</v>
      </c>
      <c r="B14" s="2" t="s">
        <v>32</v>
      </c>
      <c r="C14" s="16" t="s">
        <v>49</v>
      </c>
      <c r="D14" s="2" t="s">
        <v>50</v>
      </c>
      <c r="E14" s="16" t="s">
        <v>24</v>
      </c>
      <c r="F14" s="57" t="s">
        <v>86</v>
      </c>
      <c r="G14" s="58" t="s">
        <v>87</v>
      </c>
      <c r="H14" s="59" t="s">
        <v>88</v>
      </c>
      <c r="I14" s="2" t="s">
        <v>38</v>
      </c>
      <c r="J14" s="30">
        <v>45800</v>
      </c>
      <c r="K14" s="30">
        <v>45806</v>
      </c>
      <c r="L14" s="30">
        <v>45806</v>
      </c>
      <c r="M14" s="68" t="s">
        <v>54</v>
      </c>
      <c r="N14" s="2">
        <v>0</v>
      </c>
      <c r="O14" s="2" t="s">
        <v>28</v>
      </c>
      <c r="P14" s="2" t="s">
        <v>40</v>
      </c>
      <c r="Q14" s="2" t="s">
        <v>41</v>
      </c>
      <c r="R14" s="33" t="s">
        <v>89</v>
      </c>
      <c r="S14" s="6"/>
    </row>
    <row r="15" spans="1:20" ht="348" x14ac:dyDescent="0.25">
      <c r="A15" s="60">
        <f t="shared" si="0"/>
        <v>13</v>
      </c>
      <c r="B15" s="2" t="s">
        <v>90</v>
      </c>
      <c r="C15" s="16" t="s">
        <v>22</v>
      </c>
      <c r="D15" s="2" t="s">
        <v>91</v>
      </c>
      <c r="E15" s="16" t="s">
        <v>24</v>
      </c>
      <c r="F15" s="61" t="s">
        <v>92</v>
      </c>
      <c r="G15" s="58" t="s">
        <v>93</v>
      </c>
      <c r="H15" s="59" t="s">
        <v>94</v>
      </c>
      <c r="I15" s="2" t="s">
        <v>90</v>
      </c>
      <c r="J15" s="30">
        <v>45800</v>
      </c>
      <c r="K15" s="30">
        <v>45806</v>
      </c>
      <c r="L15" s="30">
        <v>45806</v>
      </c>
      <c r="M15" s="69" t="s">
        <v>95</v>
      </c>
      <c r="N15" s="2">
        <v>0</v>
      </c>
      <c r="O15" s="2" t="s">
        <v>28</v>
      </c>
      <c r="P15" s="2" t="s">
        <v>96</v>
      </c>
      <c r="Q15" s="2" t="s">
        <v>97</v>
      </c>
      <c r="R15" s="33" t="s">
        <v>98</v>
      </c>
      <c r="S15" s="6"/>
    </row>
    <row r="16" spans="1:20" ht="99" x14ac:dyDescent="0.25">
      <c r="A16" s="60">
        <f t="shared" si="0"/>
        <v>14</v>
      </c>
      <c r="B16" s="2" t="s">
        <v>90</v>
      </c>
      <c r="C16" s="16" t="s">
        <v>22</v>
      </c>
      <c r="D16" s="2" t="s">
        <v>91</v>
      </c>
      <c r="E16" s="16" t="s">
        <v>24</v>
      </c>
      <c r="F16" s="61" t="s">
        <v>99</v>
      </c>
      <c r="G16" s="58" t="s">
        <v>100</v>
      </c>
      <c r="H16" s="59" t="s">
        <v>101</v>
      </c>
      <c r="I16" s="2" t="s">
        <v>90</v>
      </c>
      <c r="J16" s="30">
        <v>45800</v>
      </c>
      <c r="K16" s="30">
        <v>45806</v>
      </c>
      <c r="L16" s="30">
        <v>45806</v>
      </c>
      <c r="M16" s="69" t="s">
        <v>95</v>
      </c>
      <c r="N16" s="2">
        <v>0</v>
      </c>
      <c r="O16" s="2" t="s">
        <v>28</v>
      </c>
      <c r="P16" s="2" t="s">
        <v>96</v>
      </c>
      <c r="Q16" s="2" t="s">
        <v>97</v>
      </c>
      <c r="R16" s="33" t="s">
        <v>98</v>
      </c>
      <c r="S16" s="6"/>
    </row>
    <row r="17" spans="1:20" ht="60" customHeight="1" x14ac:dyDescent="0.25">
      <c r="A17" s="60">
        <f t="shared" si="0"/>
        <v>15</v>
      </c>
      <c r="B17" s="2" t="s">
        <v>90</v>
      </c>
      <c r="C17" s="16" t="s">
        <v>22</v>
      </c>
      <c r="D17" s="2" t="s">
        <v>91</v>
      </c>
      <c r="E17" s="16" t="s">
        <v>24</v>
      </c>
      <c r="F17" s="61" t="s">
        <v>102</v>
      </c>
      <c r="G17" s="58" t="s">
        <v>103</v>
      </c>
      <c r="H17" s="59" t="s">
        <v>104</v>
      </c>
      <c r="I17" s="2" t="s">
        <v>90</v>
      </c>
      <c r="J17" s="30">
        <v>45800</v>
      </c>
      <c r="K17" s="30">
        <v>45806</v>
      </c>
      <c r="L17" s="30">
        <v>45806</v>
      </c>
      <c r="M17" s="69" t="s">
        <v>95</v>
      </c>
      <c r="N17" s="2">
        <v>0</v>
      </c>
      <c r="O17" s="2" t="s">
        <v>28</v>
      </c>
      <c r="P17" s="2" t="s">
        <v>96</v>
      </c>
      <c r="Q17" s="2" t="s">
        <v>97</v>
      </c>
      <c r="R17" s="33" t="s">
        <v>98</v>
      </c>
      <c r="S17" s="6"/>
    </row>
    <row r="18" spans="1:20" ht="120" x14ac:dyDescent="0.25">
      <c r="A18" s="60">
        <f t="shared" si="0"/>
        <v>16</v>
      </c>
      <c r="B18" s="2" t="s">
        <v>90</v>
      </c>
      <c r="C18" s="16" t="s">
        <v>22</v>
      </c>
      <c r="D18" s="2" t="s">
        <v>91</v>
      </c>
      <c r="E18" s="16" t="s">
        <v>24</v>
      </c>
      <c r="F18" s="61" t="s">
        <v>105</v>
      </c>
      <c r="G18" s="58" t="s">
        <v>106</v>
      </c>
      <c r="H18" s="59" t="s">
        <v>107</v>
      </c>
      <c r="I18" s="2" t="s">
        <v>90</v>
      </c>
      <c r="J18" s="30">
        <v>45800</v>
      </c>
      <c r="K18" s="30">
        <v>45806</v>
      </c>
      <c r="L18" s="30">
        <v>45806</v>
      </c>
      <c r="M18" s="69" t="s">
        <v>95</v>
      </c>
      <c r="N18" s="2">
        <v>0</v>
      </c>
      <c r="O18" s="2" t="s">
        <v>28</v>
      </c>
      <c r="P18" s="2" t="s">
        <v>108</v>
      </c>
      <c r="Q18" s="2" t="s">
        <v>109</v>
      </c>
      <c r="R18" s="33"/>
      <c r="S18" s="6"/>
    </row>
    <row r="19" spans="1:20" ht="96" x14ac:dyDescent="0.25">
      <c r="A19" s="60">
        <f t="shared" si="0"/>
        <v>17</v>
      </c>
      <c r="B19" s="2" t="s">
        <v>32</v>
      </c>
      <c r="C19" s="16" t="s">
        <v>22</v>
      </c>
      <c r="D19" s="2" t="s">
        <v>110</v>
      </c>
      <c r="E19" s="16" t="s">
        <v>24</v>
      </c>
      <c r="F19" s="28" t="s">
        <v>51</v>
      </c>
      <c r="G19" s="58" t="s">
        <v>111</v>
      </c>
      <c r="H19" s="59" t="s">
        <v>112</v>
      </c>
      <c r="I19" s="2" t="s">
        <v>38</v>
      </c>
      <c r="J19" s="30">
        <v>45805</v>
      </c>
      <c r="K19" s="30">
        <v>45810</v>
      </c>
      <c r="L19" s="30">
        <v>45810</v>
      </c>
      <c r="M19" s="69" t="s">
        <v>113</v>
      </c>
      <c r="N19" s="2">
        <v>0</v>
      </c>
      <c r="O19" s="2" t="s">
        <v>28</v>
      </c>
      <c r="P19" s="2" t="s">
        <v>114</v>
      </c>
      <c r="Q19" s="2" t="s">
        <v>115</v>
      </c>
      <c r="R19" s="33" t="s">
        <v>116</v>
      </c>
      <c r="S19" s="6"/>
    </row>
    <row r="20" spans="1:20" ht="409.5" x14ac:dyDescent="0.25">
      <c r="A20" s="60">
        <f t="shared" si="0"/>
        <v>18</v>
      </c>
      <c r="B20" s="2" t="s">
        <v>32</v>
      </c>
      <c r="C20" s="16" t="s">
        <v>22</v>
      </c>
      <c r="D20" s="2" t="s">
        <v>110</v>
      </c>
      <c r="E20" s="16" t="s">
        <v>24</v>
      </c>
      <c r="F20" s="28" t="s">
        <v>58</v>
      </c>
      <c r="G20" s="58" t="s">
        <v>117</v>
      </c>
      <c r="H20" s="59" t="s">
        <v>118</v>
      </c>
      <c r="I20" s="2" t="s">
        <v>38</v>
      </c>
      <c r="J20" s="30">
        <v>45805</v>
      </c>
      <c r="K20" s="30">
        <v>45810</v>
      </c>
      <c r="L20" s="30">
        <v>45810</v>
      </c>
      <c r="M20" s="69" t="s">
        <v>113</v>
      </c>
      <c r="N20" s="2">
        <v>0</v>
      </c>
      <c r="O20" s="2" t="s">
        <v>28</v>
      </c>
      <c r="P20" s="2" t="s">
        <v>114</v>
      </c>
      <c r="Q20" s="2" t="s">
        <v>119</v>
      </c>
      <c r="R20" s="33" t="s">
        <v>120</v>
      </c>
      <c r="S20" s="6"/>
    </row>
    <row r="21" spans="1:20" ht="409.5" x14ac:dyDescent="0.25">
      <c r="A21" s="60">
        <f t="shared" si="0"/>
        <v>19</v>
      </c>
      <c r="B21" s="2" t="s">
        <v>32</v>
      </c>
      <c r="C21" s="16" t="s">
        <v>121</v>
      </c>
      <c r="D21" s="2" t="s">
        <v>122</v>
      </c>
      <c r="E21" s="16" t="s">
        <v>24</v>
      </c>
      <c r="F21" s="57" t="s">
        <v>123</v>
      </c>
      <c r="G21" s="58" t="s">
        <v>124</v>
      </c>
      <c r="H21" s="59" t="s">
        <v>223</v>
      </c>
      <c r="I21" s="2" t="s">
        <v>38</v>
      </c>
      <c r="J21" s="30">
        <v>45807</v>
      </c>
      <c r="K21" s="30">
        <v>45813</v>
      </c>
      <c r="L21" s="30">
        <v>45813</v>
      </c>
      <c r="M21" s="34" t="s">
        <v>263</v>
      </c>
      <c r="N21" s="2">
        <v>0</v>
      </c>
      <c r="O21" s="2"/>
      <c r="P21" s="2" t="s">
        <v>108</v>
      </c>
      <c r="Q21" s="2" t="s">
        <v>125</v>
      </c>
      <c r="R21" s="33"/>
      <c r="S21" s="6"/>
    </row>
    <row r="22" spans="1:20" ht="312" x14ac:dyDescent="0.25">
      <c r="A22" s="60">
        <f t="shared" si="0"/>
        <v>20</v>
      </c>
      <c r="B22" s="2" t="s">
        <v>32</v>
      </c>
      <c r="C22" s="16" t="s">
        <v>121</v>
      </c>
      <c r="D22" s="2" t="s">
        <v>122</v>
      </c>
      <c r="E22" s="16" t="s">
        <v>24</v>
      </c>
      <c r="F22" s="57" t="s">
        <v>58</v>
      </c>
      <c r="G22" s="58" t="s">
        <v>126</v>
      </c>
      <c r="H22" s="59" t="s">
        <v>224</v>
      </c>
      <c r="I22" s="2" t="s">
        <v>38</v>
      </c>
      <c r="J22" s="30">
        <v>45807</v>
      </c>
      <c r="K22" s="30">
        <v>45813</v>
      </c>
      <c r="L22" s="30">
        <v>45813</v>
      </c>
      <c r="M22" s="34" t="s">
        <v>263</v>
      </c>
      <c r="N22" s="2">
        <v>0</v>
      </c>
      <c r="O22" s="2"/>
      <c r="P22" s="2" t="s">
        <v>55</v>
      </c>
      <c r="Q22" s="2" t="s">
        <v>127</v>
      </c>
      <c r="R22" s="33" t="s">
        <v>128</v>
      </c>
      <c r="S22" s="6"/>
    </row>
    <row r="23" spans="1:20" ht="168" x14ac:dyDescent="0.25">
      <c r="A23" s="60">
        <f t="shared" si="0"/>
        <v>21</v>
      </c>
      <c r="B23" s="2" t="s">
        <v>32</v>
      </c>
      <c r="C23" s="16" t="s">
        <v>121</v>
      </c>
      <c r="D23" s="28" t="s">
        <v>129</v>
      </c>
      <c r="E23" s="16" t="s">
        <v>24</v>
      </c>
      <c r="F23" s="57" t="s">
        <v>130</v>
      </c>
      <c r="G23" s="58" t="s">
        <v>131</v>
      </c>
      <c r="H23" s="59" t="s">
        <v>225</v>
      </c>
      <c r="I23" s="2" t="s">
        <v>38</v>
      </c>
      <c r="J23" s="30">
        <v>45807</v>
      </c>
      <c r="K23" s="30">
        <v>45813</v>
      </c>
      <c r="L23" s="30">
        <v>45813</v>
      </c>
      <c r="M23" s="34" t="s">
        <v>263</v>
      </c>
      <c r="N23" s="2">
        <v>0</v>
      </c>
      <c r="O23" s="2"/>
      <c r="P23" s="2" t="s">
        <v>55</v>
      </c>
      <c r="Q23" s="2" t="s">
        <v>127</v>
      </c>
      <c r="R23" s="33" t="s">
        <v>132</v>
      </c>
      <c r="S23" s="6"/>
    </row>
    <row r="24" spans="1:20" ht="252" x14ac:dyDescent="0.25">
      <c r="A24" s="60">
        <f t="shared" si="0"/>
        <v>22</v>
      </c>
      <c r="B24" s="2" t="s">
        <v>32</v>
      </c>
      <c r="C24" s="16" t="s">
        <v>121</v>
      </c>
      <c r="D24" s="28" t="s">
        <v>129</v>
      </c>
      <c r="E24" s="16" t="s">
        <v>24</v>
      </c>
      <c r="F24" s="57" t="s">
        <v>67</v>
      </c>
      <c r="G24" s="58" t="s">
        <v>133</v>
      </c>
      <c r="H24" s="59" t="s">
        <v>226</v>
      </c>
      <c r="I24" s="2" t="s">
        <v>38</v>
      </c>
      <c r="J24" s="30">
        <v>45807</v>
      </c>
      <c r="K24" s="30">
        <v>45813</v>
      </c>
      <c r="L24" s="30">
        <v>45813</v>
      </c>
      <c r="M24" s="34" t="s">
        <v>263</v>
      </c>
      <c r="N24" s="2">
        <v>0</v>
      </c>
      <c r="O24" s="2"/>
      <c r="P24" s="2" t="s">
        <v>55</v>
      </c>
      <c r="Q24" s="2" t="s">
        <v>127</v>
      </c>
      <c r="R24" s="33" t="s">
        <v>128</v>
      </c>
      <c r="S24" s="6"/>
    </row>
    <row r="25" spans="1:20" ht="409.5" x14ac:dyDescent="0.25">
      <c r="A25" s="60">
        <f t="shared" si="0"/>
        <v>23</v>
      </c>
      <c r="B25" s="2" t="s">
        <v>32</v>
      </c>
      <c r="C25" s="16" t="s">
        <v>121</v>
      </c>
      <c r="D25" s="28" t="s">
        <v>129</v>
      </c>
      <c r="E25" s="16" t="s">
        <v>24</v>
      </c>
      <c r="F25" s="57" t="s">
        <v>134</v>
      </c>
      <c r="G25" s="63" t="s">
        <v>135</v>
      </c>
      <c r="H25" s="71" t="s">
        <v>227</v>
      </c>
      <c r="I25" s="2" t="s">
        <v>38</v>
      </c>
      <c r="J25" s="30">
        <v>45807</v>
      </c>
      <c r="K25" s="30">
        <v>45813</v>
      </c>
      <c r="L25" s="30">
        <v>45813</v>
      </c>
      <c r="M25" s="34" t="s">
        <v>263</v>
      </c>
      <c r="N25" s="2">
        <v>0</v>
      </c>
      <c r="O25" s="2"/>
      <c r="P25" s="2" t="s">
        <v>55</v>
      </c>
      <c r="Q25" s="2" t="s">
        <v>127</v>
      </c>
      <c r="R25" s="33" t="s">
        <v>128</v>
      </c>
      <c r="S25" s="6"/>
    </row>
    <row r="26" spans="1:20" ht="180" x14ac:dyDescent="0.25">
      <c r="A26" s="60">
        <f t="shared" si="0"/>
        <v>24</v>
      </c>
      <c r="B26" s="2" t="s">
        <v>32</v>
      </c>
      <c r="C26" s="16" t="s">
        <v>121</v>
      </c>
      <c r="D26" s="28" t="s">
        <v>129</v>
      </c>
      <c r="E26" s="16" t="s">
        <v>24</v>
      </c>
      <c r="F26" s="57" t="s">
        <v>136</v>
      </c>
      <c r="G26" s="63" t="s">
        <v>137</v>
      </c>
      <c r="H26" s="71" t="s">
        <v>228</v>
      </c>
      <c r="I26" s="2" t="s">
        <v>38</v>
      </c>
      <c r="J26" s="30">
        <v>45807</v>
      </c>
      <c r="K26" s="30">
        <v>45813</v>
      </c>
      <c r="L26" s="30">
        <v>45813</v>
      </c>
      <c r="M26" s="34" t="s">
        <v>263</v>
      </c>
      <c r="N26" s="2">
        <v>0</v>
      </c>
      <c r="O26" s="2"/>
      <c r="P26" s="2" t="s">
        <v>55</v>
      </c>
      <c r="Q26" s="2" t="s">
        <v>138</v>
      </c>
      <c r="R26" s="33" t="s">
        <v>139</v>
      </c>
      <c r="S26" s="6"/>
    </row>
    <row r="27" spans="1:20" ht="276" x14ac:dyDescent="0.25">
      <c r="A27" s="60">
        <f t="shared" si="0"/>
        <v>25</v>
      </c>
      <c r="B27" s="2" t="s">
        <v>32</v>
      </c>
      <c r="C27" s="16" t="s">
        <v>121</v>
      </c>
      <c r="D27" s="28" t="s">
        <v>129</v>
      </c>
      <c r="E27" s="16" t="s">
        <v>24</v>
      </c>
      <c r="F27" s="57" t="s">
        <v>140</v>
      </c>
      <c r="G27" s="63" t="s">
        <v>141</v>
      </c>
      <c r="H27" s="71" t="s">
        <v>229</v>
      </c>
      <c r="I27" s="2" t="s">
        <v>38</v>
      </c>
      <c r="J27" s="30">
        <v>45807</v>
      </c>
      <c r="K27" s="30">
        <v>45813</v>
      </c>
      <c r="L27" s="30">
        <v>45813</v>
      </c>
      <c r="M27" s="34" t="s">
        <v>263</v>
      </c>
      <c r="N27" s="2">
        <v>0</v>
      </c>
      <c r="O27" s="2"/>
      <c r="P27" s="2" t="s">
        <v>55</v>
      </c>
      <c r="Q27" s="2" t="s">
        <v>142</v>
      </c>
      <c r="R27" s="33" t="s">
        <v>143</v>
      </c>
      <c r="S27" s="6"/>
    </row>
    <row r="28" spans="1:20" ht="372" x14ac:dyDescent="0.25">
      <c r="A28" s="60">
        <f t="shared" si="0"/>
        <v>26</v>
      </c>
      <c r="B28" s="2" t="s">
        <v>32</v>
      </c>
      <c r="C28" s="16" t="s">
        <v>121</v>
      </c>
      <c r="D28" s="28" t="s">
        <v>129</v>
      </c>
      <c r="E28" s="16" t="s">
        <v>24</v>
      </c>
      <c r="F28" s="57" t="s">
        <v>144</v>
      </c>
      <c r="G28" s="64" t="s">
        <v>145</v>
      </c>
      <c r="H28" s="72" t="s">
        <v>230</v>
      </c>
      <c r="I28" s="2" t="s">
        <v>38</v>
      </c>
      <c r="J28" s="30">
        <v>45807</v>
      </c>
      <c r="K28" s="30">
        <v>45813</v>
      </c>
      <c r="L28" s="30">
        <v>45813</v>
      </c>
      <c r="M28" s="34" t="s">
        <v>263</v>
      </c>
      <c r="N28" s="2">
        <v>0</v>
      </c>
      <c r="O28" s="2"/>
      <c r="P28" s="2" t="s">
        <v>55</v>
      </c>
      <c r="Q28" s="2" t="s">
        <v>146</v>
      </c>
      <c r="R28" s="33" t="s">
        <v>147</v>
      </c>
      <c r="S28" s="6"/>
    </row>
    <row r="29" spans="1:20" ht="300" x14ac:dyDescent="0.25">
      <c r="A29" s="60">
        <f t="shared" si="0"/>
        <v>27</v>
      </c>
      <c r="B29" s="2" t="s">
        <v>32</v>
      </c>
      <c r="C29" s="16" t="s">
        <v>121</v>
      </c>
      <c r="D29" s="28" t="s">
        <v>129</v>
      </c>
      <c r="E29" s="16" t="s">
        <v>24</v>
      </c>
      <c r="F29" s="57" t="s">
        <v>86</v>
      </c>
      <c r="G29" s="65" t="s">
        <v>148</v>
      </c>
      <c r="H29" s="73" t="s">
        <v>231</v>
      </c>
      <c r="I29" s="2" t="s">
        <v>38</v>
      </c>
      <c r="J29" s="30">
        <v>45807</v>
      </c>
      <c r="K29" s="30">
        <v>45813</v>
      </c>
      <c r="L29" s="30">
        <v>45813</v>
      </c>
      <c r="M29" s="34" t="s">
        <v>263</v>
      </c>
      <c r="N29" s="2">
        <v>0</v>
      </c>
      <c r="O29" s="2"/>
      <c r="P29" s="2" t="s">
        <v>55</v>
      </c>
      <c r="Q29" s="2" t="s">
        <v>146</v>
      </c>
      <c r="R29" s="33" t="s">
        <v>149</v>
      </c>
      <c r="S29" s="6"/>
    </row>
    <row r="30" spans="1:20" ht="204" x14ac:dyDescent="0.25">
      <c r="A30" s="60">
        <f t="shared" si="0"/>
        <v>28</v>
      </c>
      <c r="B30" s="2" t="s">
        <v>32</v>
      </c>
      <c r="C30" s="16" t="s">
        <v>121</v>
      </c>
      <c r="D30" s="28" t="s">
        <v>129</v>
      </c>
      <c r="E30" s="16" t="s">
        <v>24</v>
      </c>
      <c r="F30" s="57" t="s">
        <v>150</v>
      </c>
      <c r="G30" s="58" t="s">
        <v>151</v>
      </c>
      <c r="H30" s="59" t="s">
        <v>232</v>
      </c>
      <c r="I30" s="2" t="s">
        <v>38</v>
      </c>
      <c r="J30" s="30">
        <v>45807</v>
      </c>
      <c r="K30" s="30">
        <v>45813</v>
      </c>
      <c r="L30" s="30">
        <v>45813</v>
      </c>
      <c r="M30" s="34" t="s">
        <v>263</v>
      </c>
      <c r="N30" s="2">
        <v>0</v>
      </c>
      <c r="O30" s="2"/>
      <c r="P30" s="2" t="s">
        <v>96</v>
      </c>
      <c r="Q30" s="2" t="s">
        <v>97</v>
      </c>
      <c r="R30" s="33" t="s">
        <v>152</v>
      </c>
      <c r="S30" s="6"/>
      <c r="T30" s="5"/>
    </row>
    <row r="31" spans="1:20" ht="264" x14ac:dyDescent="0.25">
      <c r="A31" s="60">
        <f t="shared" si="0"/>
        <v>29</v>
      </c>
      <c r="B31" s="2" t="s">
        <v>32</v>
      </c>
      <c r="C31" s="16" t="s">
        <v>121</v>
      </c>
      <c r="D31" s="28" t="s">
        <v>129</v>
      </c>
      <c r="E31" s="16" t="s">
        <v>24</v>
      </c>
      <c r="F31" s="57" t="s">
        <v>153</v>
      </c>
      <c r="G31" s="58" t="s">
        <v>154</v>
      </c>
      <c r="H31" s="59" t="s">
        <v>262</v>
      </c>
      <c r="I31" s="2" t="s">
        <v>38</v>
      </c>
      <c r="J31" s="30">
        <v>45807</v>
      </c>
      <c r="K31" s="30">
        <v>45813</v>
      </c>
      <c r="L31" s="30">
        <v>45813</v>
      </c>
      <c r="M31" s="34" t="s">
        <v>263</v>
      </c>
      <c r="N31" s="2">
        <v>0</v>
      </c>
      <c r="O31" s="2"/>
      <c r="P31" s="2" t="s">
        <v>96</v>
      </c>
      <c r="Q31" s="2" t="s">
        <v>97</v>
      </c>
      <c r="R31" s="33" t="s">
        <v>155</v>
      </c>
      <c r="S31" s="6"/>
    </row>
    <row r="32" spans="1:20" ht="384" x14ac:dyDescent="0.25">
      <c r="A32" s="60">
        <f t="shared" si="0"/>
        <v>30</v>
      </c>
      <c r="B32" s="2" t="s">
        <v>32</v>
      </c>
      <c r="C32" s="16" t="s">
        <v>121</v>
      </c>
      <c r="D32" s="28" t="s">
        <v>129</v>
      </c>
      <c r="E32" s="16" t="s">
        <v>24</v>
      </c>
      <c r="F32" s="57" t="s">
        <v>156</v>
      </c>
      <c r="G32" s="58" t="s">
        <v>157</v>
      </c>
      <c r="H32" s="59" t="s">
        <v>261</v>
      </c>
      <c r="I32" s="2" t="s">
        <v>38</v>
      </c>
      <c r="J32" s="30">
        <v>45807</v>
      </c>
      <c r="K32" s="30">
        <v>45813</v>
      </c>
      <c r="L32" s="30">
        <v>45813</v>
      </c>
      <c r="M32" s="34" t="s">
        <v>263</v>
      </c>
      <c r="N32" s="2">
        <v>2</v>
      </c>
      <c r="O32" s="2"/>
      <c r="P32" s="2" t="s">
        <v>96</v>
      </c>
      <c r="Q32" s="2" t="s">
        <v>97</v>
      </c>
      <c r="R32" s="33" t="s">
        <v>158</v>
      </c>
      <c r="S32" s="6" t="s">
        <v>31</v>
      </c>
    </row>
    <row r="33" spans="1:21" ht="409.5" x14ac:dyDescent="0.25">
      <c r="A33" s="60">
        <f t="shared" si="0"/>
        <v>31</v>
      </c>
      <c r="B33" s="2" t="s">
        <v>32</v>
      </c>
      <c r="C33" s="16" t="s">
        <v>121</v>
      </c>
      <c r="D33" s="28" t="s">
        <v>129</v>
      </c>
      <c r="E33" s="16" t="s">
        <v>24</v>
      </c>
      <c r="F33" s="57" t="s">
        <v>159</v>
      </c>
      <c r="G33" s="58" t="s">
        <v>160</v>
      </c>
      <c r="H33" s="59" t="s">
        <v>237</v>
      </c>
      <c r="I33" s="2" t="s">
        <v>38</v>
      </c>
      <c r="J33" s="30">
        <v>45807</v>
      </c>
      <c r="K33" s="30">
        <v>45813</v>
      </c>
      <c r="L33" s="30">
        <v>45813</v>
      </c>
      <c r="M33" s="34" t="s">
        <v>263</v>
      </c>
      <c r="N33" s="2">
        <v>2</v>
      </c>
      <c r="O33" s="2"/>
      <c r="P33" s="2" t="s">
        <v>96</v>
      </c>
      <c r="Q33" s="2" t="s">
        <v>97</v>
      </c>
      <c r="R33" s="33" t="s">
        <v>161</v>
      </c>
      <c r="S33" s="6" t="s">
        <v>31</v>
      </c>
    </row>
    <row r="34" spans="1:21" ht="84" x14ac:dyDescent="0.25">
      <c r="A34" s="60">
        <f t="shared" si="0"/>
        <v>32</v>
      </c>
      <c r="B34" s="2" t="s">
        <v>32</v>
      </c>
      <c r="C34" s="16" t="s">
        <v>121</v>
      </c>
      <c r="D34" s="28" t="s">
        <v>129</v>
      </c>
      <c r="E34" s="16" t="s">
        <v>24</v>
      </c>
      <c r="F34" s="57" t="s">
        <v>162</v>
      </c>
      <c r="G34" s="58" t="s">
        <v>163</v>
      </c>
      <c r="H34" s="59" t="s">
        <v>238</v>
      </c>
      <c r="I34" s="2" t="s">
        <v>38</v>
      </c>
      <c r="J34" s="30">
        <v>45807</v>
      </c>
      <c r="K34" s="30">
        <v>45813</v>
      </c>
      <c r="L34" s="30">
        <v>45813</v>
      </c>
      <c r="M34" s="34" t="s">
        <v>263</v>
      </c>
      <c r="N34" s="2">
        <v>0</v>
      </c>
      <c r="O34" s="2"/>
      <c r="P34" s="2" t="s">
        <v>164</v>
      </c>
      <c r="Q34" s="2" t="s">
        <v>165</v>
      </c>
      <c r="R34" s="33"/>
      <c r="S34" s="6"/>
    </row>
    <row r="35" spans="1:21" ht="96" x14ac:dyDescent="0.25">
      <c r="A35" s="60">
        <f t="shared" si="0"/>
        <v>33</v>
      </c>
      <c r="B35" s="2" t="s">
        <v>90</v>
      </c>
      <c r="C35" s="16" t="s">
        <v>121</v>
      </c>
      <c r="D35" s="2" t="s">
        <v>166</v>
      </c>
      <c r="E35" s="16" t="s">
        <v>24</v>
      </c>
      <c r="F35" s="61" t="s">
        <v>167</v>
      </c>
      <c r="G35" s="58" t="s">
        <v>168</v>
      </c>
      <c r="H35" s="59" t="s">
        <v>239</v>
      </c>
      <c r="I35" s="2" t="s">
        <v>90</v>
      </c>
      <c r="J35" s="30">
        <v>45807</v>
      </c>
      <c r="K35" s="30">
        <v>45813</v>
      </c>
      <c r="L35" s="30">
        <v>45813</v>
      </c>
      <c r="M35" s="34" t="s">
        <v>264</v>
      </c>
      <c r="N35" s="2">
        <v>1</v>
      </c>
      <c r="O35" s="2"/>
      <c r="P35" s="2" t="s">
        <v>108</v>
      </c>
      <c r="Q35" s="2" t="s">
        <v>109</v>
      </c>
      <c r="R35" s="33"/>
      <c r="S35" s="6"/>
    </row>
    <row r="36" spans="1:21" ht="36" x14ac:dyDescent="0.25">
      <c r="A36" s="60">
        <f t="shared" si="0"/>
        <v>34</v>
      </c>
      <c r="B36" s="2" t="s">
        <v>90</v>
      </c>
      <c r="C36" s="16" t="s">
        <v>121</v>
      </c>
      <c r="D36" s="2" t="s">
        <v>166</v>
      </c>
      <c r="E36" s="16" t="s">
        <v>24</v>
      </c>
      <c r="F36" s="61" t="s">
        <v>169</v>
      </c>
      <c r="G36" s="58" t="s">
        <v>170</v>
      </c>
      <c r="H36" s="75" t="s">
        <v>240</v>
      </c>
      <c r="I36" s="2" t="s">
        <v>90</v>
      </c>
      <c r="J36" s="30">
        <v>45807</v>
      </c>
      <c r="K36" s="30">
        <v>45813</v>
      </c>
      <c r="L36" s="30">
        <v>45813</v>
      </c>
      <c r="M36" s="34" t="s">
        <v>264</v>
      </c>
      <c r="N36" s="2">
        <v>0</v>
      </c>
      <c r="O36" s="2"/>
      <c r="P36" s="2" t="s">
        <v>96</v>
      </c>
      <c r="Q36" s="2" t="s">
        <v>97</v>
      </c>
      <c r="R36" s="33" t="s">
        <v>161</v>
      </c>
      <c r="S36" s="42"/>
    </row>
    <row r="37" spans="1:21" ht="288" x14ac:dyDescent="0.25">
      <c r="A37" s="60">
        <f t="shared" si="0"/>
        <v>35</v>
      </c>
      <c r="B37" s="2" t="s">
        <v>90</v>
      </c>
      <c r="C37" s="16" t="s">
        <v>121</v>
      </c>
      <c r="D37" s="2" t="s">
        <v>166</v>
      </c>
      <c r="E37" s="16" t="s">
        <v>24</v>
      </c>
      <c r="F37" s="61" t="s">
        <v>171</v>
      </c>
      <c r="G37" s="58" t="s">
        <v>172</v>
      </c>
      <c r="H37" s="75" t="s">
        <v>241</v>
      </c>
      <c r="I37" s="2" t="s">
        <v>90</v>
      </c>
      <c r="J37" s="30">
        <v>45807</v>
      </c>
      <c r="K37" s="30">
        <v>45813</v>
      </c>
      <c r="L37" s="30">
        <v>45813</v>
      </c>
      <c r="M37" s="34" t="s">
        <v>264</v>
      </c>
      <c r="N37" s="2">
        <v>1</v>
      </c>
      <c r="O37" s="2"/>
      <c r="P37" s="2" t="s">
        <v>46</v>
      </c>
      <c r="Q37" s="2" t="s">
        <v>47</v>
      </c>
      <c r="R37" s="33" t="s">
        <v>173</v>
      </c>
      <c r="S37" s="42"/>
    </row>
    <row r="38" spans="1:21" s="1" customFormat="1" ht="36" x14ac:dyDescent="0.25">
      <c r="A38" s="60">
        <f t="shared" si="0"/>
        <v>36</v>
      </c>
      <c r="B38" s="2" t="s">
        <v>90</v>
      </c>
      <c r="C38" s="16" t="s">
        <v>121</v>
      </c>
      <c r="D38" s="2" t="s">
        <v>166</v>
      </c>
      <c r="E38" s="16" t="s">
        <v>24</v>
      </c>
      <c r="F38" s="61" t="s">
        <v>174</v>
      </c>
      <c r="G38" s="66" t="s">
        <v>175</v>
      </c>
      <c r="H38" s="41" t="s">
        <v>242</v>
      </c>
      <c r="I38" s="2" t="s">
        <v>90</v>
      </c>
      <c r="J38" s="30">
        <v>45807</v>
      </c>
      <c r="K38" s="30">
        <v>45813</v>
      </c>
      <c r="L38" s="30">
        <v>45813</v>
      </c>
      <c r="M38" s="34" t="s">
        <v>264</v>
      </c>
      <c r="N38" s="2">
        <v>0</v>
      </c>
      <c r="O38" s="2"/>
      <c r="P38" s="2" t="s">
        <v>46</v>
      </c>
      <c r="Q38" s="2" t="s">
        <v>47</v>
      </c>
      <c r="R38" s="33" t="s">
        <v>173</v>
      </c>
      <c r="S38" s="42"/>
      <c r="T38" s="7"/>
      <c r="U38" s="8"/>
    </row>
    <row r="39" spans="1:21" s="1" customFormat="1" ht="36" x14ac:dyDescent="0.25">
      <c r="A39" s="60">
        <f t="shared" si="0"/>
        <v>37</v>
      </c>
      <c r="B39" s="2" t="s">
        <v>90</v>
      </c>
      <c r="C39" s="16" t="s">
        <v>121</v>
      </c>
      <c r="D39" s="2" t="s">
        <v>166</v>
      </c>
      <c r="E39" s="16" t="s">
        <v>24</v>
      </c>
      <c r="F39" s="61" t="s">
        <v>176</v>
      </c>
      <c r="G39" s="63" t="s">
        <v>177</v>
      </c>
      <c r="H39" s="35" t="s">
        <v>243</v>
      </c>
      <c r="I39" s="2" t="s">
        <v>90</v>
      </c>
      <c r="J39" s="30">
        <v>45807</v>
      </c>
      <c r="K39" s="30">
        <v>45813</v>
      </c>
      <c r="L39" s="30">
        <v>45813</v>
      </c>
      <c r="M39" s="34" t="s">
        <v>264</v>
      </c>
      <c r="N39" s="2">
        <v>1</v>
      </c>
      <c r="O39" s="2"/>
      <c r="P39" s="2" t="s">
        <v>46</v>
      </c>
      <c r="Q39" s="2" t="s">
        <v>47</v>
      </c>
      <c r="R39" s="33" t="s">
        <v>173</v>
      </c>
      <c r="S39" s="42"/>
      <c r="T39" s="3"/>
      <c r="U39" s="8"/>
    </row>
    <row r="40" spans="1:21" s="1" customFormat="1" ht="36" x14ac:dyDescent="0.25">
      <c r="A40" s="60">
        <f t="shared" si="0"/>
        <v>38</v>
      </c>
      <c r="B40" s="2" t="s">
        <v>90</v>
      </c>
      <c r="C40" s="16" t="s">
        <v>121</v>
      </c>
      <c r="D40" s="2" t="s">
        <v>166</v>
      </c>
      <c r="E40" s="16" t="s">
        <v>24</v>
      </c>
      <c r="F40" s="61" t="s">
        <v>178</v>
      </c>
      <c r="G40" s="63" t="s">
        <v>179</v>
      </c>
      <c r="H40" s="35" t="s">
        <v>244</v>
      </c>
      <c r="I40" s="2" t="s">
        <v>90</v>
      </c>
      <c r="J40" s="30">
        <v>45807</v>
      </c>
      <c r="K40" s="30">
        <v>45813</v>
      </c>
      <c r="L40" s="30">
        <v>45813</v>
      </c>
      <c r="M40" s="34" t="s">
        <v>264</v>
      </c>
      <c r="N40" s="2">
        <v>0</v>
      </c>
      <c r="O40" s="2"/>
      <c r="P40" s="2" t="s">
        <v>46</v>
      </c>
      <c r="Q40" s="2" t="s">
        <v>47</v>
      </c>
      <c r="R40" s="33" t="s">
        <v>173</v>
      </c>
      <c r="S40" s="42"/>
      <c r="T40" s="3"/>
      <c r="U40" s="8"/>
    </row>
    <row r="41" spans="1:21" s="1" customFormat="1" ht="48" x14ac:dyDescent="0.25">
      <c r="A41" s="60">
        <f t="shared" si="0"/>
        <v>39</v>
      </c>
      <c r="B41" s="2" t="s">
        <v>90</v>
      </c>
      <c r="C41" s="16" t="s">
        <v>121</v>
      </c>
      <c r="D41" s="2" t="s">
        <v>166</v>
      </c>
      <c r="E41" s="16" t="s">
        <v>24</v>
      </c>
      <c r="F41" s="61" t="s">
        <v>180</v>
      </c>
      <c r="G41" s="63" t="s">
        <v>181</v>
      </c>
      <c r="H41" s="35" t="s">
        <v>245</v>
      </c>
      <c r="I41" s="2" t="s">
        <v>90</v>
      </c>
      <c r="J41" s="30">
        <v>45807</v>
      </c>
      <c r="K41" s="30">
        <v>45813</v>
      </c>
      <c r="L41" s="30">
        <v>45813</v>
      </c>
      <c r="M41" s="34" t="s">
        <v>264</v>
      </c>
      <c r="N41" s="2">
        <v>0</v>
      </c>
      <c r="O41" s="2"/>
      <c r="P41" s="2" t="s">
        <v>46</v>
      </c>
      <c r="Q41" s="2" t="s">
        <v>47</v>
      </c>
      <c r="R41" s="33" t="s">
        <v>173</v>
      </c>
      <c r="S41" s="42"/>
      <c r="T41" s="3"/>
      <c r="U41" s="8"/>
    </row>
    <row r="42" spans="1:21" s="1" customFormat="1" ht="108" x14ac:dyDescent="0.25">
      <c r="A42" s="60">
        <f t="shared" si="0"/>
        <v>40</v>
      </c>
      <c r="B42" s="2" t="s">
        <v>90</v>
      </c>
      <c r="C42" s="16" t="s">
        <v>121</v>
      </c>
      <c r="D42" s="2" t="s">
        <v>166</v>
      </c>
      <c r="E42" s="16" t="s">
        <v>24</v>
      </c>
      <c r="F42" s="61" t="s">
        <v>182</v>
      </c>
      <c r="G42" s="63" t="s">
        <v>183</v>
      </c>
      <c r="H42" s="71" t="s">
        <v>246</v>
      </c>
      <c r="I42" s="2" t="s">
        <v>90</v>
      </c>
      <c r="J42" s="30">
        <v>45807</v>
      </c>
      <c r="K42" s="30">
        <v>45813</v>
      </c>
      <c r="L42" s="30">
        <v>45813</v>
      </c>
      <c r="M42" s="34" t="s">
        <v>264</v>
      </c>
      <c r="N42" s="2">
        <v>1</v>
      </c>
      <c r="O42" s="2"/>
      <c r="P42" s="2" t="s">
        <v>40</v>
      </c>
      <c r="Q42" s="2" t="s">
        <v>41</v>
      </c>
      <c r="R42" s="33" t="s">
        <v>184</v>
      </c>
      <c r="S42" s="42"/>
      <c r="T42" s="3"/>
      <c r="U42" s="8"/>
    </row>
    <row r="43" spans="1:21" s="1" customFormat="1" ht="120" x14ac:dyDescent="0.25">
      <c r="A43" s="60">
        <f t="shared" si="0"/>
        <v>41</v>
      </c>
      <c r="B43" s="2" t="s">
        <v>90</v>
      </c>
      <c r="C43" s="16" t="s">
        <v>121</v>
      </c>
      <c r="D43" s="2" t="s">
        <v>166</v>
      </c>
      <c r="E43" s="16" t="s">
        <v>24</v>
      </c>
      <c r="F43" s="61" t="s">
        <v>185</v>
      </c>
      <c r="G43" s="63" t="s">
        <v>186</v>
      </c>
      <c r="H43" s="75" t="s">
        <v>247</v>
      </c>
      <c r="I43" s="2" t="s">
        <v>90</v>
      </c>
      <c r="J43" s="30">
        <v>45807</v>
      </c>
      <c r="K43" s="30">
        <v>45813</v>
      </c>
      <c r="L43" s="30">
        <v>45813</v>
      </c>
      <c r="M43" s="34" t="s">
        <v>264</v>
      </c>
      <c r="N43" s="2">
        <v>0</v>
      </c>
      <c r="O43" s="2"/>
      <c r="P43" s="2" t="s">
        <v>40</v>
      </c>
      <c r="Q43" s="2" t="s">
        <v>41</v>
      </c>
      <c r="R43" s="33" t="s">
        <v>184</v>
      </c>
      <c r="S43" s="42"/>
      <c r="T43" s="3"/>
      <c r="U43" s="8"/>
    </row>
    <row r="44" spans="1:21" ht="72" x14ac:dyDescent="0.25">
      <c r="A44" s="60">
        <f t="shared" si="0"/>
        <v>42</v>
      </c>
      <c r="B44" s="2" t="s">
        <v>90</v>
      </c>
      <c r="C44" s="16" t="s">
        <v>121</v>
      </c>
      <c r="D44" s="2" t="s">
        <v>166</v>
      </c>
      <c r="E44" s="16" t="s">
        <v>24</v>
      </c>
      <c r="F44" s="61" t="s">
        <v>187</v>
      </c>
      <c r="G44" s="63" t="s">
        <v>188</v>
      </c>
      <c r="H44" s="75" t="s">
        <v>248</v>
      </c>
      <c r="I44" s="2" t="s">
        <v>90</v>
      </c>
      <c r="J44" s="30">
        <v>45807</v>
      </c>
      <c r="K44" s="30">
        <v>45813</v>
      </c>
      <c r="L44" s="30">
        <v>45813</v>
      </c>
      <c r="M44" s="34" t="s">
        <v>264</v>
      </c>
      <c r="N44" s="2">
        <v>1</v>
      </c>
      <c r="O44" s="36"/>
      <c r="P44" s="2" t="s">
        <v>40</v>
      </c>
      <c r="Q44" s="2" t="s">
        <v>41</v>
      </c>
      <c r="R44" s="33" t="s">
        <v>184</v>
      </c>
      <c r="S44" s="42"/>
    </row>
    <row r="45" spans="1:21" ht="372" x14ac:dyDescent="0.25">
      <c r="A45" s="60">
        <f t="shared" si="0"/>
        <v>43</v>
      </c>
      <c r="B45" s="2" t="s">
        <v>90</v>
      </c>
      <c r="C45" s="16" t="s">
        <v>121</v>
      </c>
      <c r="D45" s="2" t="s">
        <v>166</v>
      </c>
      <c r="E45" s="16" t="s">
        <v>24</v>
      </c>
      <c r="F45" s="61" t="s">
        <v>189</v>
      </c>
      <c r="G45" s="63" t="s">
        <v>190</v>
      </c>
      <c r="H45" s="59" t="s">
        <v>249</v>
      </c>
      <c r="I45" s="2" t="s">
        <v>90</v>
      </c>
      <c r="J45" s="30">
        <v>45807</v>
      </c>
      <c r="K45" s="30">
        <v>45813</v>
      </c>
      <c r="L45" s="30">
        <v>45813</v>
      </c>
      <c r="M45" s="34" t="s">
        <v>264</v>
      </c>
      <c r="N45" s="2">
        <v>0</v>
      </c>
      <c r="O45" s="36"/>
      <c r="P45" s="2" t="s">
        <v>40</v>
      </c>
      <c r="Q45" s="2" t="s">
        <v>191</v>
      </c>
      <c r="R45" s="33" t="s">
        <v>192</v>
      </c>
      <c r="S45" s="42"/>
    </row>
    <row r="46" spans="1:21" ht="252" x14ac:dyDescent="0.25">
      <c r="A46" s="60">
        <f t="shared" si="0"/>
        <v>44</v>
      </c>
      <c r="B46" s="2" t="s">
        <v>90</v>
      </c>
      <c r="C46" s="16" t="s">
        <v>121</v>
      </c>
      <c r="D46" s="2" t="s">
        <v>166</v>
      </c>
      <c r="E46" s="16" t="s">
        <v>24</v>
      </c>
      <c r="F46" s="61" t="s">
        <v>193</v>
      </c>
      <c r="G46" s="67" t="s">
        <v>194</v>
      </c>
      <c r="H46" s="59" t="s">
        <v>250</v>
      </c>
      <c r="I46" s="2" t="s">
        <v>90</v>
      </c>
      <c r="J46" s="30">
        <v>45807</v>
      </c>
      <c r="K46" s="30">
        <v>45813</v>
      </c>
      <c r="L46" s="30">
        <v>45813</v>
      </c>
      <c r="M46" s="34" t="s">
        <v>264</v>
      </c>
      <c r="N46" s="2">
        <v>0</v>
      </c>
      <c r="O46" s="36"/>
      <c r="P46" s="2" t="s">
        <v>40</v>
      </c>
      <c r="Q46" s="2" t="s">
        <v>41</v>
      </c>
      <c r="R46" s="33" t="s">
        <v>195</v>
      </c>
      <c r="S46" s="42"/>
    </row>
    <row r="47" spans="1:21" ht="72" x14ac:dyDescent="0.25">
      <c r="A47" s="60">
        <f t="shared" si="0"/>
        <v>45</v>
      </c>
      <c r="B47" s="2" t="s">
        <v>90</v>
      </c>
      <c r="C47" s="16" t="s">
        <v>121</v>
      </c>
      <c r="D47" s="2" t="s">
        <v>166</v>
      </c>
      <c r="E47" s="16" t="s">
        <v>24</v>
      </c>
      <c r="F47" s="61" t="s">
        <v>196</v>
      </c>
      <c r="G47" s="67" t="s">
        <v>197</v>
      </c>
      <c r="H47" s="59" t="s">
        <v>251</v>
      </c>
      <c r="I47" s="2" t="s">
        <v>90</v>
      </c>
      <c r="J47" s="30">
        <v>45807</v>
      </c>
      <c r="K47" s="30">
        <v>45813</v>
      </c>
      <c r="L47" s="30">
        <v>45813</v>
      </c>
      <c r="M47" s="34" t="s">
        <v>264</v>
      </c>
      <c r="N47" s="2">
        <v>0</v>
      </c>
      <c r="O47" s="36"/>
      <c r="P47" s="2" t="s">
        <v>40</v>
      </c>
      <c r="Q47" s="2" t="s">
        <v>41</v>
      </c>
      <c r="R47" s="33" t="s">
        <v>195</v>
      </c>
      <c r="S47" s="42"/>
    </row>
    <row r="48" spans="1:21" ht="132" x14ac:dyDescent="0.25">
      <c r="A48" s="60">
        <f t="shared" si="0"/>
        <v>46</v>
      </c>
      <c r="B48" s="2" t="s">
        <v>90</v>
      </c>
      <c r="C48" s="16" t="s">
        <v>121</v>
      </c>
      <c r="D48" s="2" t="s">
        <v>166</v>
      </c>
      <c r="E48" s="16" t="s">
        <v>24</v>
      </c>
      <c r="F48" s="61" t="s">
        <v>198</v>
      </c>
      <c r="G48" s="66" t="s">
        <v>199</v>
      </c>
      <c r="H48" s="59" t="s">
        <v>252</v>
      </c>
      <c r="I48" s="2" t="s">
        <v>90</v>
      </c>
      <c r="J48" s="30">
        <v>45807</v>
      </c>
      <c r="K48" s="30">
        <v>45813</v>
      </c>
      <c r="L48" s="30">
        <v>45813</v>
      </c>
      <c r="M48" s="34" t="s">
        <v>264</v>
      </c>
      <c r="N48" s="2">
        <v>0</v>
      </c>
      <c r="O48" s="36"/>
      <c r="P48" s="2" t="s">
        <v>40</v>
      </c>
      <c r="Q48" s="2" t="s">
        <v>41</v>
      </c>
      <c r="R48" s="33" t="s">
        <v>200</v>
      </c>
      <c r="S48" s="42"/>
    </row>
    <row r="49" spans="1:19" ht="264" x14ac:dyDescent="0.25">
      <c r="A49" s="60">
        <f t="shared" si="0"/>
        <v>47</v>
      </c>
      <c r="B49" s="2" t="s">
        <v>90</v>
      </c>
      <c r="C49" s="16" t="s">
        <v>121</v>
      </c>
      <c r="D49" s="2" t="s">
        <v>166</v>
      </c>
      <c r="E49" s="16" t="s">
        <v>24</v>
      </c>
      <c r="F49" s="61" t="s">
        <v>201</v>
      </c>
      <c r="G49" s="66" t="s">
        <v>202</v>
      </c>
      <c r="H49" s="59" t="s">
        <v>253</v>
      </c>
      <c r="I49" s="2" t="s">
        <v>90</v>
      </c>
      <c r="J49" s="30">
        <v>45807</v>
      </c>
      <c r="K49" s="30">
        <v>45813</v>
      </c>
      <c r="L49" s="30">
        <v>45813</v>
      </c>
      <c r="M49" s="34" t="s">
        <v>264</v>
      </c>
      <c r="N49" s="2">
        <v>0</v>
      </c>
      <c r="O49" s="36"/>
      <c r="P49" s="2" t="s">
        <v>40</v>
      </c>
      <c r="Q49" s="2" t="s">
        <v>41</v>
      </c>
      <c r="R49" s="33" t="s">
        <v>85</v>
      </c>
      <c r="S49" s="42"/>
    </row>
    <row r="50" spans="1:19" ht="204" x14ac:dyDescent="0.25">
      <c r="A50" s="60">
        <f t="shared" si="0"/>
        <v>48</v>
      </c>
      <c r="B50" s="2" t="s">
        <v>90</v>
      </c>
      <c r="C50" s="16" t="s">
        <v>121</v>
      </c>
      <c r="D50" s="2" t="s">
        <v>166</v>
      </c>
      <c r="E50" s="16" t="s">
        <v>24</v>
      </c>
      <c r="F50" s="61" t="s">
        <v>203</v>
      </c>
      <c r="G50" s="66" t="s">
        <v>204</v>
      </c>
      <c r="H50" s="59" t="s">
        <v>254</v>
      </c>
      <c r="I50" s="2" t="s">
        <v>90</v>
      </c>
      <c r="J50" s="30">
        <v>45807</v>
      </c>
      <c r="K50" s="30">
        <v>45813</v>
      </c>
      <c r="L50" s="30">
        <v>45813</v>
      </c>
      <c r="M50" s="34" t="s">
        <v>264</v>
      </c>
      <c r="N50" s="2">
        <v>1</v>
      </c>
      <c r="O50" s="2"/>
      <c r="P50" s="2" t="s">
        <v>40</v>
      </c>
      <c r="Q50" s="2" t="s">
        <v>41</v>
      </c>
      <c r="R50" s="33" t="s">
        <v>205</v>
      </c>
      <c r="S50" s="42"/>
    </row>
    <row r="51" spans="1:19" ht="180" x14ac:dyDescent="0.25">
      <c r="A51" s="60">
        <f t="shared" si="0"/>
        <v>49</v>
      </c>
      <c r="B51" s="2" t="s">
        <v>90</v>
      </c>
      <c r="C51" s="16" t="s">
        <v>206</v>
      </c>
      <c r="D51" s="2" t="s">
        <v>207</v>
      </c>
      <c r="E51" s="16" t="s">
        <v>24</v>
      </c>
      <c r="F51" s="28" t="s">
        <v>208</v>
      </c>
      <c r="G51" s="58" t="s">
        <v>209</v>
      </c>
      <c r="H51" s="59" t="s">
        <v>256</v>
      </c>
      <c r="I51" s="2" t="s">
        <v>90</v>
      </c>
      <c r="J51" s="30">
        <v>45809</v>
      </c>
      <c r="K51" s="30">
        <v>45813</v>
      </c>
      <c r="L51" s="30">
        <v>45813</v>
      </c>
      <c r="M51" s="31" t="s">
        <v>265</v>
      </c>
      <c r="N51" s="2">
        <v>0</v>
      </c>
      <c r="O51" s="36"/>
      <c r="P51" s="2" t="s">
        <v>96</v>
      </c>
      <c r="Q51" s="2" t="s">
        <v>97</v>
      </c>
      <c r="R51" s="33" t="s">
        <v>158</v>
      </c>
      <c r="S51" s="42"/>
    </row>
    <row r="52" spans="1:19" ht="120" x14ac:dyDescent="0.25">
      <c r="A52" s="60">
        <f t="shared" si="0"/>
        <v>50</v>
      </c>
      <c r="B52" s="2" t="s">
        <v>90</v>
      </c>
      <c r="C52" s="16" t="s">
        <v>206</v>
      </c>
      <c r="D52" s="2" t="s">
        <v>207</v>
      </c>
      <c r="E52" s="16" t="s">
        <v>24</v>
      </c>
      <c r="F52" s="28" t="s">
        <v>210</v>
      </c>
      <c r="G52" s="58" t="s">
        <v>211</v>
      </c>
      <c r="H52" s="76" t="s">
        <v>255</v>
      </c>
      <c r="I52" s="2" t="s">
        <v>90</v>
      </c>
      <c r="J52" s="30">
        <v>45809</v>
      </c>
      <c r="K52" s="30">
        <v>45813</v>
      </c>
      <c r="L52" s="30">
        <v>45813</v>
      </c>
      <c r="M52" s="31" t="s">
        <v>265</v>
      </c>
      <c r="N52" s="2">
        <v>1</v>
      </c>
      <c r="O52" s="36"/>
      <c r="P52" s="2" t="s">
        <v>96</v>
      </c>
      <c r="Q52" s="2" t="s">
        <v>97</v>
      </c>
      <c r="R52" s="33" t="s">
        <v>158</v>
      </c>
      <c r="S52" s="42"/>
    </row>
    <row r="53" spans="1:19" ht="156" x14ac:dyDescent="0.25">
      <c r="A53" s="60">
        <f t="shared" si="0"/>
        <v>51</v>
      </c>
      <c r="B53" s="2" t="s">
        <v>32</v>
      </c>
      <c r="C53" s="16" t="s">
        <v>206</v>
      </c>
      <c r="D53" s="28" t="s">
        <v>212</v>
      </c>
      <c r="E53" s="16" t="s">
        <v>24</v>
      </c>
      <c r="F53" s="28" t="s">
        <v>51</v>
      </c>
      <c r="G53" s="58" t="s">
        <v>213</v>
      </c>
      <c r="H53" s="59" t="s">
        <v>257</v>
      </c>
      <c r="I53" s="2" t="s">
        <v>214</v>
      </c>
      <c r="J53" s="30">
        <v>45811</v>
      </c>
      <c r="K53" s="30">
        <v>45814</v>
      </c>
      <c r="L53" s="30">
        <v>45814</v>
      </c>
      <c r="M53" s="31" t="s">
        <v>266</v>
      </c>
      <c r="N53" s="2">
        <v>0</v>
      </c>
      <c r="O53" s="36"/>
      <c r="P53" s="2" t="s">
        <v>96</v>
      </c>
      <c r="Q53" s="2" t="s">
        <v>215</v>
      </c>
      <c r="R53" s="33"/>
      <c r="S53" s="42"/>
    </row>
    <row r="54" spans="1:19" ht="36" x14ac:dyDescent="0.25">
      <c r="A54" s="60">
        <f t="shared" si="0"/>
        <v>52</v>
      </c>
      <c r="B54" s="2" t="s">
        <v>32</v>
      </c>
      <c r="C54" s="16" t="s">
        <v>206</v>
      </c>
      <c r="D54" s="28" t="s">
        <v>212</v>
      </c>
      <c r="E54" s="16" t="s">
        <v>24</v>
      </c>
      <c r="F54" s="28" t="s">
        <v>43</v>
      </c>
      <c r="G54" s="58" t="s">
        <v>216</v>
      </c>
      <c r="H54" s="77" t="s">
        <v>258</v>
      </c>
      <c r="I54" s="2" t="s">
        <v>214</v>
      </c>
      <c r="J54" s="30">
        <v>45811</v>
      </c>
      <c r="K54" s="30">
        <v>45814</v>
      </c>
      <c r="L54" s="30">
        <v>45814</v>
      </c>
      <c r="M54" s="31" t="s">
        <v>266</v>
      </c>
      <c r="N54" s="2">
        <v>1</v>
      </c>
      <c r="O54" s="36"/>
      <c r="P54" s="2" t="s">
        <v>96</v>
      </c>
      <c r="Q54" s="2"/>
      <c r="R54" s="33" t="s">
        <v>217</v>
      </c>
      <c r="S54" s="42"/>
    </row>
    <row r="55" spans="1:19" ht="204" x14ac:dyDescent="0.25">
      <c r="A55" s="60">
        <f t="shared" si="0"/>
        <v>53</v>
      </c>
      <c r="B55" s="2" t="s">
        <v>32</v>
      </c>
      <c r="C55" s="16" t="s">
        <v>206</v>
      </c>
      <c r="D55" s="28" t="s">
        <v>212</v>
      </c>
      <c r="E55" s="16" t="s">
        <v>24</v>
      </c>
      <c r="F55" s="28" t="s">
        <v>130</v>
      </c>
      <c r="G55" s="58" t="s">
        <v>218</v>
      </c>
      <c r="H55" s="77" t="s">
        <v>259</v>
      </c>
      <c r="I55" s="2" t="s">
        <v>214</v>
      </c>
      <c r="J55" s="30">
        <v>45811</v>
      </c>
      <c r="K55" s="30">
        <v>45814</v>
      </c>
      <c r="L55" s="30">
        <v>45814</v>
      </c>
      <c r="M55" s="31" t="s">
        <v>266</v>
      </c>
      <c r="N55" s="2">
        <v>0</v>
      </c>
      <c r="O55" s="36"/>
      <c r="P55" s="2" t="s">
        <v>164</v>
      </c>
      <c r="Q55" s="2" t="s">
        <v>165</v>
      </c>
      <c r="R55" s="33"/>
      <c r="S55" s="42"/>
    </row>
    <row r="56" spans="1:19" ht="108" x14ac:dyDescent="0.25">
      <c r="A56" s="60">
        <f t="shared" si="0"/>
        <v>54</v>
      </c>
      <c r="B56" s="2" t="s">
        <v>32</v>
      </c>
      <c r="C56" s="16" t="s">
        <v>206</v>
      </c>
      <c r="D56" s="28" t="s">
        <v>212</v>
      </c>
      <c r="E56" s="16" t="s">
        <v>24</v>
      </c>
      <c r="F56" s="57" t="s">
        <v>219</v>
      </c>
      <c r="G56" s="58" t="s">
        <v>220</v>
      </c>
      <c r="H56" s="59" t="s">
        <v>260</v>
      </c>
      <c r="I56" s="2" t="s">
        <v>214</v>
      </c>
      <c r="J56" s="30">
        <v>45811</v>
      </c>
      <c r="K56" s="30">
        <v>45814</v>
      </c>
      <c r="L56" s="30">
        <v>45814</v>
      </c>
      <c r="M56" s="31" t="s">
        <v>266</v>
      </c>
      <c r="N56" s="2">
        <v>2</v>
      </c>
      <c r="O56" s="2"/>
      <c r="P56" s="2" t="s">
        <v>96</v>
      </c>
      <c r="Q56" s="2" t="s">
        <v>221</v>
      </c>
      <c r="R56" s="33" t="s">
        <v>222</v>
      </c>
      <c r="S56" s="42" t="s">
        <v>31</v>
      </c>
    </row>
    <row r="57" spans="1:19" ht="351" x14ac:dyDescent="0.25">
      <c r="A57" s="60">
        <f t="shared" si="0"/>
        <v>55</v>
      </c>
      <c r="B57" s="2" t="s">
        <v>32</v>
      </c>
      <c r="C57" s="16" t="s">
        <v>236</v>
      </c>
      <c r="D57" s="28" t="s">
        <v>235</v>
      </c>
      <c r="E57" s="16" t="s">
        <v>24</v>
      </c>
      <c r="F57" s="74" t="s">
        <v>20</v>
      </c>
      <c r="G57" s="58" t="s">
        <v>233</v>
      </c>
      <c r="H57" s="59" t="s">
        <v>234</v>
      </c>
      <c r="I57" s="44" t="s">
        <v>214</v>
      </c>
      <c r="J57" s="30">
        <v>45814</v>
      </c>
      <c r="K57" s="30">
        <v>45819</v>
      </c>
      <c r="L57" s="30">
        <v>45819</v>
      </c>
      <c r="M57" s="31" t="s">
        <v>267</v>
      </c>
      <c r="N57" s="17">
        <v>0</v>
      </c>
      <c r="O57" s="2"/>
      <c r="P57" s="2" t="s">
        <v>96</v>
      </c>
      <c r="Q57" s="2" t="s">
        <v>97</v>
      </c>
      <c r="R57" s="33" t="s">
        <v>158</v>
      </c>
      <c r="S57" s="42"/>
    </row>
    <row r="58" spans="1:19" x14ac:dyDescent="0.25">
      <c r="A58" s="16"/>
      <c r="B58" s="2"/>
      <c r="C58" s="16"/>
      <c r="D58" s="28"/>
      <c r="E58" s="16"/>
      <c r="F58" s="28"/>
      <c r="G58" s="28"/>
      <c r="H58" s="29"/>
      <c r="I58" s="2"/>
      <c r="J58" s="30"/>
      <c r="K58" s="30"/>
      <c r="L58" s="30"/>
      <c r="M58" s="31"/>
      <c r="N58" s="17"/>
      <c r="O58" s="36"/>
      <c r="P58" s="2"/>
      <c r="Q58" s="2"/>
      <c r="R58" s="33"/>
      <c r="S58" s="42"/>
    </row>
    <row r="59" spans="1:19" x14ac:dyDescent="0.25">
      <c r="A59" s="16"/>
      <c r="B59" s="2"/>
      <c r="C59" s="16"/>
      <c r="D59" s="28"/>
      <c r="E59" s="16"/>
      <c r="F59" s="28"/>
      <c r="G59" s="28"/>
      <c r="H59" s="29"/>
      <c r="I59" s="2"/>
      <c r="J59" s="30"/>
      <c r="K59" s="30"/>
      <c r="L59" s="30"/>
      <c r="M59" s="31"/>
      <c r="N59" s="17"/>
      <c r="O59" s="36"/>
      <c r="P59" s="2"/>
      <c r="Q59" s="2"/>
      <c r="R59" s="33"/>
      <c r="S59" s="42"/>
    </row>
    <row r="60" spans="1:19" x14ac:dyDescent="0.25">
      <c r="A60" s="16"/>
      <c r="B60" s="2"/>
      <c r="C60" s="16"/>
      <c r="D60" s="28"/>
      <c r="E60" s="16"/>
      <c r="F60" s="28"/>
      <c r="G60" s="28"/>
      <c r="H60" s="29"/>
      <c r="I60" s="2"/>
      <c r="J60" s="30"/>
      <c r="K60" s="30"/>
      <c r="L60" s="30"/>
      <c r="M60" s="31"/>
      <c r="N60" s="17"/>
      <c r="O60" s="36"/>
      <c r="P60" s="2"/>
      <c r="Q60" s="2"/>
      <c r="R60" s="33"/>
      <c r="S60" s="42"/>
    </row>
    <row r="61" spans="1:19" x14ac:dyDescent="0.25">
      <c r="A61" s="16"/>
      <c r="B61" s="2"/>
      <c r="C61" s="16"/>
      <c r="D61" s="28"/>
      <c r="E61" s="16"/>
      <c r="F61" s="28"/>
      <c r="G61" s="28"/>
      <c r="H61" s="29"/>
      <c r="I61" s="2"/>
      <c r="J61" s="30"/>
      <c r="K61" s="30"/>
      <c r="L61" s="30"/>
      <c r="M61" s="31"/>
      <c r="N61" s="17"/>
      <c r="O61" s="36"/>
      <c r="P61" s="2"/>
      <c r="Q61" s="2"/>
      <c r="R61" s="33"/>
      <c r="S61" s="42"/>
    </row>
    <row r="62" spans="1:19" x14ac:dyDescent="0.25">
      <c r="A62" s="16"/>
      <c r="B62" s="2"/>
      <c r="C62" s="16"/>
      <c r="D62" s="28"/>
      <c r="E62" s="16"/>
      <c r="F62" s="28"/>
      <c r="G62" s="28"/>
      <c r="H62" s="29"/>
      <c r="I62" s="2"/>
      <c r="J62" s="30"/>
      <c r="K62" s="30"/>
      <c r="L62" s="30"/>
      <c r="M62" s="31"/>
      <c r="N62" s="17"/>
      <c r="O62" s="36"/>
      <c r="P62" s="2"/>
      <c r="Q62" s="2"/>
      <c r="R62" s="33"/>
      <c r="S62" s="42"/>
    </row>
    <row r="63" spans="1:19" x14ac:dyDescent="0.25">
      <c r="A63" s="16"/>
      <c r="B63" s="2"/>
      <c r="C63" s="16"/>
      <c r="D63" s="28"/>
      <c r="E63" s="16"/>
      <c r="F63" s="28"/>
      <c r="G63" s="28"/>
      <c r="H63" s="29"/>
      <c r="I63" s="2"/>
      <c r="J63" s="30"/>
      <c r="K63" s="30"/>
      <c r="L63" s="30"/>
      <c r="M63" s="31"/>
      <c r="N63" s="17"/>
      <c r="O63" s="36"/>
      <c r="P63" s="2"/>
      <c r="Q63" s="2"/>
      <c r="R63" s="33"/>
      <c r="S63" s="42"/>
    </row>
    <row r="64" spans="1:19" x14ac:dyDescent="0.25">
      <c r="A64" s="16"/>
      <c r="B64" s="2"/>
      <c r="C64" s="16"/>
      <c r="D64" s="28"/>
      <c r="E64" s="16"/>
      <c r="F64" s="28"/>
      <c r="G64" s="28"/>
      <c r="H64" s="29"/>
      <c r="I64" s="2"/>
      <c r="J64" s="30"/>
      <c r="K64" s="30"/>
      <c r="L64" s="30"/>
      <c r="M64" s="31"/>
      <c r="N64" s="17"/>
      <c r="O64" s="36"/>
      <c r="P64" s="2"/>
      <c r="Q64" s="2"/>
      <c r="R64" s="33"/>
      <c r="S64" s="42"/>
    </row>
    <row r="65" spans="1:19" x14ac:dyDescent="0.25">
      <c r="A65" s="16"/>
      <c r="B65" s="2"/>
      <c r="C65" s="16"/>
      <c r="D65" s="28"/>
      <c r="E65" s="16"/>
      <c r="F65" s="28"/>
      <c r="G65" s="28"/>
      <c r="H65" s="29"/>
      <c r="I65" s="2"/>
      <c r="J65" s="30"/>
      <c r="K65" s="30"/>
      <c r="L65" s="30"/>
      <c r="M65" s="31"/>
      <c r="N65" s="17"/>
      <c r="O65" s="36"/>
      <c r="P65" s="2"/>
      <c r="Q65" s="2"/>
      <c r="R65" s="33"/>
      <c r="S65" s="42"/>
    </row>
    <row r="66" spans="1:19" x14ac:dyDescent="0.25">
      <c r="A66" s="16"/>
      <c r="B66" s="2"/>
      <c r="C66" s="16"/>
      <c r="D66" s="28"/>
      <c r="E66" s="16"/>
      <c r="F66" s="28"/>
      <c r="G66" s="28"/>
      <c r="H66" s="29"/>
      <c r="I66" s="2"/>
      <c r="J66" s="30"/>
      <c r="K66" s="30"/>
      <c r="L66" s="30"/>
      <c r="M66" s="31"/>
      <c r="N66" s="17"/>
      <c r="O66" s="36"/>
      <c r="P66" s="2"/>
      <c r="Q66" s="2"/>
      <c r="R66" s="33"/>
      <c r="S66" s="42"/>
    </row>
    <row r="67" spans="1:19" x14ac:dyDescent="0.25">
      <c r="A67" s="16"/>
      <c r="B67" s="2"/>
      <c r="C67" s="16"/>
      <c r="D67" s="28"/>
      <c r="E67" s="16"/>
      <c r="F67" s="28"/>
      <c r="G67" s="28"/>
      <c r="H67" s="29"/>
      <c r="I67" s="2"/>
      <c r="J67" s="30"/>
      <c r="K67" s="30"/>
      <c r="L67" s="30"/>
      <c r="M67" s="31"/>
      <c r="N67" s="17"/>
      <c r="O67" s="36"/>
      <c r="P67" s="2"/>
      <c r="Q67" s="2"/>
      <c r="R67" s="33"/>
      <c r="S67" s="42"/>
    </row>
    <row r="68" spans="1:19" x14ac:dyDescent="0.25">
      <c r="A68" s="16"/>
      <c r="B68" s="2"/>
      <c r="C68" s="16"/>
      <c r="D68" s="28"/>
      <c r="E68" s="16"/>
      <c r="F68" s="28"/>
      <c r="G68" s="28"/>
      <c r="H68" s="29"/>
      <c r="I68" s="2"/>
      <c r="J68" s="30"/>
      <c r="K68" s="30"/>
      <c r="L68" s="30"/>
      <c r="M68" s="31"/>
      <c r="N68" s="17"/>
      <c r="O68" s="36"/>
      <c r="P68" s="2"/>
      <c r="Q68" s="2"/>
      <c r="R68" s="33"/>
      <c r="S68" s="42"/>
    </row>
    <row r="69" spans="1:19" x14ac:dyDescent="0.25">
      <c r="A69" s="16"/>
      <c r="B69" s="2"/>
      <c r="C69" s="16"/>
      <c r="D69" s="28"/>
      <c r="E69" s="16"/>
      <c r="F69" s="28"/>
      <c r="G69" s="28"/>
      <c r="H69" s="29"/>
      <c r="I69" s="2"/>
      <c r="J69" s="30"/>
      <c r="K69" s="30"/>
      <c r="L69" s="30"/>
      <c r="M69" s="31"/>
      <c r="N69" s="17"/>
      <c r="O69" s="36"/>
      <c r="P69" s="2"/>
      <c r="Q69" s="2"/>
      <c r="R69" s="33"/>
      <c r="S69" s="42"/>
    </row>
    <row r="70" spans="1:19" x14ac:dyDescent="0.25">
      <c r="A70" s="16"/>
      <c r="B70" s="2"/>
      <c r="C70" s="16"/>
      <c r="D70" s="28"/>
      <c r="E70" s="16"/>
      <c r="F70" s="28"/>
      <c r="G70" s="28"/>
      <c r="H70" s="29"/>
      <c r="I70" s="2"/>
      <c r="J70" s="30"/>
      <c r="K70" s="30"/>
      <c r="L70" s="30"/>
      <c r="M70" s="31"/>
      <c r="N70" s="17"/>
      <c r="O70" s="36"/>
      <c r="P70" s="2"/>
      <c r="Q70" s="2"/>
      <c r="R70" s="33"/>
      <c r="S70" s="42"/>
    </row>
    <row r="71" spans="1:19" x14ac:dyDescent="0.25">
      <c r="A71" s="16"/>
      <c r="B71" s="2"/>
      <c r="C71" s="16"/>
      <c r="D71" s="28"/>
      <c r="E71" s="16"/>
      <c r="F71" s="28"/>
      <c r="G71" s="28"/>
      <c r="H71" s="29"/>
      <c r="I71" s="2"/>
      <c r="J71" s="30"/>
      <c r="K71" s="30"/>
      <c r="L71" s="30"/>
      <c r="M71" s="31"/>
      <c r="N71" s="17"/>
      <c r="O71" s="36"/>
      <c r="P71" s="2"/>
      <c r="Q71" s="2"/>
      <c r="R71" s="33"/>
      <c r="S71" s="42"/>
    </row>
    <row r="72" spans="1:19" x14ac:dyDescent="0.25">
      <c r="A72" s="16"/>
      <c r="B72" s="2"/>
      <c r="C72" s="16"/>
      <c r="D72" s="28"/>
      <c r="E72" s="16"/>
      <c r="F72" s="28"/>
      <c r="G72" s="28"/>
      <c r="H72" s="29"/>
      <c r="I72" s="2"/>
      <c r="J72" s="30"/>
      <c r="K72" s="30"/>
      <c r="L72" s="30"/>
      <c r="M72" s="31"/>
      <c r="N72" s="17"/>
      <c r="O72" s="2"/>
      <c r="P72" s="2"/>
      <c r="Q72" s="2"/>
      <c r="R72" s="33"/>
      <c r="S72" s="42"/>
    </row>
    <row r="73" spans="1:19" x14ac:dyDescent="0.25">
      <c r="A73" s="16"/>
      <c r="B73" s="2"/>
      <c r="C73" s="15"/>
      <c r="D73" s="28"/>
      <c r="E73" s="16"/>
      <c r="F73" s="28"/>
      <c r="G73" s="28"/>
      <c r="H73" s="29"/>
      <c r="I73" s="2"/>
      <c r="J73" s="30"/>
      <c r="K73" s="30"/>
      <c r="L73" s="30"/>
      <c r="M73" s="34"/>
      <c r="N73" s="2"/>
      <c r="O73" s="36"/>
      <c r="P73" s="2"/>
      <c r="Q73" s="2"/>
      <c r="R73" s="33"/>
      <c r="S73" s="12"/>
    </row>
    <row r="74" spans="1:19" x14ac:dyDescent="0.25">
      <c r="A74" s="16"/>
      <c r="B74" s="2"/>
      <c r="C74" s="15"/>
      <c r="D74" s="28"/>
      <c r="E74" s="16"/>
      <c r="F74" s="28"/>
      <c r="G74" s="28"/>
      <c r="H74" s="29"/>
      <c r="I74" s="2"/>
      <c r="J74" s="30"/>
      <c r="K74" s="30"/>
      <c r="L74" s="30"/>
      <c r="M74" s="34"/>
      <c r="N74" s="2"/>
      <c r="O74" s="36"/>
      <c r="P74" s="2"/>
      <c r="Q74" s="2"/>
      <c r="R74" s="33"/>
      <c r="S74" s="12"/>
    </row>
    <row r="75" spans="1:19" x14ac:dyDescent="0.25">
      <c r="A75" s="16"/>
      <c r="B75" s="2"/>
      <c r="C75" s="15"/>
      <c r="D75" s="28"/>
      <c r="E75" s="16"/>
      <c r="F75" s="28"/>
      <c r="G75" s="28"/>
      <c r="H75" s="29"/>
      <c r="I75" s="2"/>
      <c r="J75" s="30"/>
      <c r="K75" s="30"/>
      <c r="L75" s="30"/>
      <c r="M75" s="34"/>
      <c r="N75" s="2"/>
      <c r="O75" s="36"/>
      <c r="P75" s="2"/>
      <c r="Q75" s="2"/>
      <c r="R75" s="33"/>
      <c r="S75" s="12"/>
    </row>
    <row r="76" spans="1:19" x14ac:dyDescent="0.25">
      <c r="A76" s="16"/>
      <c r="B76" s="2"/>
      <c r="C76" s="15"/>
      <c r="D76" s="28"/>
      <c r="E76" s="16"/>
      <c r="F76" s="28"/>
      <c r="G76" s="28"/>
      <c r="H76" s="29"/>
      <c r="I76" s="2"/>
      <c r="J76" s="30"/>
      <c r="K76" s="30"/>
      <c r="L76" s="30"/>
      <c r="M76" s="34"/>
      <c r="N76" s="2"/>
      <c r="O76" s="36"/>
      <c r="P76" s="2"/>
      <c r="Q76" s="2"/>
      <c r="R76" s="33"/>
      <c r="S76" s="12"/>
    </row>
    <row r="77" spans="1:19" x14ac:dyDescent="0.25">
      <c r="A77" s="16"/>
      <c r="B77" s="2"/>
      <c r="C77" s="15"/>
      <c r="D77" s="28"/>
      <c r="E77" s="16"/>
      <c r="F77" s="28"/>
      <c r="G77" s="28"/>
      <c r="H77" s="29"/>
      <c r="I77" s="2"/>
      <c r="J77" s="30"/>
      <c r="K77" s="30"/>
      <c r="L77" s="30"/>
      <c r="M77" s="34"/>
      <c r="N77" s="2"/>
      <c r="O77" s="36"/>
      <c r="P77" s="2"/>
      <c r="Q77" s="2"/>
      <c r="R77" s="33"/>
      <c r="S77" s="12"/>
    </row>
    <row r="78" spans="1:19" x14ac:dyDescent="0.25">
      <c r="A78" s="16"/>
      <c r="B78" s="2"/>
      <c r="C78" s="15"/>
      <c r="D78" s="28"/>
      <c r="E78" s="16"/>
      <c r="F78" s="28"/>
      <c r="G78" s="28"/>
      <c r="H78" s="29"/>
      <c r="I78" s="2"/>
      <c r="J78" s="30"/>
      <c r="K78" s="30"/>
      <c r="L78" s="30"/>
      <c r="M78" s="34"/>
      <c r="N78" s="2"/>
      <c r="O78" s="36"/>
      <c r="P78" s="2"/>
      <c r="Q78" s="2"/>
      <c r="R78" s="33"/>
      <c r="S78" s="12"/>
    </row>
    <row r="79" spans="1:19" x14ac:dyDescent="0.25">
      <c r="A79" s="16"/>
      <c r="B79" s="2"/>
      <c r="C79" s="15"/>
      <c r="D79" s="28"/>
      <c r="E79" s="16"/>
      <c r="F79" s="28"/>
      <c r="G79" s="28"/>
      <c r="H79" s="29"/>
      <c r="I79" s="2"/>
      <c r="J79" s="30"/>
      <c r="K79" s="30"/>
      <c r="L79" s="30"/>
      <c r="M79" s="34"/>
      <c r="N79" s="2"/>
      <c r="O79" s="36"/>
      <c r="P79" s="2"/>
      <c r="Q79" s="2"/>
      <c r="R79" s="33"/>
      <c r="S79" s="12"/>
    </row>
    <row r="80" spans="1:19" x14ac:dyDescent="0.25">
      <c r="A80" s="16"/>
      <c r="B80" s="2"/>
      <c r="C80" s="15"/>
      <c r="D80" s="28"/>
      <c r="E80" s="16"/>
      <c r="F80" s="28"/>
      <c r="G80" s="28"/>
      <c r="H80" s="29"/>
      <c r="I80" s="2"/>
      <c r="J80" s="30"/>
      <c r="K80" s="30"/>
      <c r="L80" s="30"/>
      <c r="M80" s="34"/>
      <c r="N80" s="2"/>
      <c r="O80" s="36"/>
      <c r="P80" s="2"/>
      <c r="Q80" s="2"/>
      <c r="R80" s="33"/>
      <c r="S80" s="12"/>
    </row>
    <row r="81" spans="1:19" x14ac:dyDescent="0.25">
      <c r="A81" s="16"/>
      <c r="B81" s="2"/>
      <c r="C81" s="15"/>
      <c r="D81" s="28"/>
      <c r="E81" s="16"/>
      <c r="F81" s="28"/>
      <c r="G81" s="28"/>
      <c r="H81" s="29"/>
      <c r="I81" s="2"/>
      <c r="J81" s="30"/>
      <c r="K81" s="30"/>
      <c r="L81" s="30"/>
      <c r="M81" s="34"/>
      <c r="N81" s="2"/>
      <c r="O81" s="2"/>
      <c r="P81" s="2"/>
      <c r="Q81" s="2"/>
      <c r="R81" s="33"/>
      <c r="S81" s="12"/>
    </row>
    <row r="82" spans="1:19" x14ac:dyDescent="0.25">
      <c r="A82" s="16"/>
      <c r="B82" s="2"/>
      <c r="C82" s="15"/>
      <c r="D82" s="28"/>
      <c r="E82" s="16"/>
      <c r="F82" s="28"/>
      <c r="G82" s="28"/>
      <c r="H82" s="29"/>
      <c r="I82" s="2"/>
      <c r="J82" s="30"/>
      <c r="K82" s="30"/>
      <c r="L82" s="30"/>
      <c r="M82" s="34"/>
      <c r="N82" s="2"/>
      <c r="O82" s="2"/>
      <c r="P82" s="2"/>
      <c r="Q82" s="2"/>
      <c r="R82" s="33"/>
      <c r="S82" s="12"/>
    </row>
    <row r="83" spans="1:19" x14ac:dyDescent="0.25">
      <c r="A83" s="16"/>
      <c r="B83" s="2"/>
      <c r="C83" s="15"/>
      <c r="D83" s="28"/>
      <c r="E83" s="16"/>
      <c r="F83" s="28"/>
      <c r="G83" s="28"/>
      <c r="H83" s="29"/>
      <c r="I83" s="2"/>
      <c r="J83" s="30"/>
      <c r="K83" s="30"/>
      <c r="L83" s="30"/>
      <c r="M83" s="34"/>
      <c r="N83" s="2"/>
      <c r="O83" s="2"/>
      <c r="P83" s="2"/>
      <c r="Q83" s="2"/>
      <c r="R83" s="33"/>
      <c r="S83" s="12"/>
    </row>
    <row r="84" spans="1:19" x14ac:dyDescent="0.25">
      <c r="A84" s="16"/>
      <c r="B84" s="2"/>
      <c r="C84" s="15"/>
      <c r="D84" s="28"/>
      <c r="E84" s="16"/>
      <c r="F84" s="28"/>
      <c r="G84" s="28"/>
      <c r="H84" s="29"/>
      <c r="I84" s="2"/>
      <c r="J84" s="30"/>
      <c r="K84" s="30"/>
      <c r="L84" s="30"/>
      <c r="M84" s="34"/>
      <c r="N84" s="2"/>
      <c r="O84" s="2"/>
      <c r="P84" s="2"/>
      <c r="Q84" s="2"/>
      <c r="R84" s="33"/>
      <c r="S84" s="12"/>
    </row>
    <row r="85" spans="1:19" x14ac:dyDescent="0.25">
      <c r="A85" s="16"/>
      <c r="B85" s="2"/>
      <c r="C85" s="15"/>
      <c r="D85" s="28"/>
      <c r="E85" s="16"/>
      <c r="F85" s="28"/>
      <c r="G85" s="28"/>
      <c r="H85" s="29"/>
      <c r="I85" s="2"/>
      <c r="J85" s="30"/>
      <c r="K85" s="30"/>
      <c r="L85" s="30"/>
      <c r="M85" s="34"/>
      <c r="N85" s="2"/>
      <c r="O85" s="2"/>
      <c r="P85" s="2"/>
      <c r="Q85" s="2"/>
      <c r="R85" s="33"/>
      <c r="S85" s="12"/>
    </row>
    <row r="86" spans="1:19" x14ac:dyDescent="0.25">
      <c r="A86" s="16"/>
      <c r="B86" s="2"/>
      <c r="C86" s="15"/>
      <c r="D86" s="28"/>
      <c r="E86" s="16"/>
      <c r="F86" s="28"/>
      <c r="G86" s="28"/>
      <c r="H86" s="29"/>
      <c r="I86" s="2"/>
      <c r="J86" s="30"/>
      <c r="K86" s="30"/>
      <c r="L86" s="30"/>
      <c r="M86" s="34"/>
      <c r="N86" s="2"/>
      <c r="O86" s="2"/>
      <c r="P86" s="2"/>
      <c r="Q86" s="2"/>
      <c r="R86" s="33"/>
      <c r="S86" s="12"/>
    </row>
    <row r="87" spans="1:19" x14ac:dyDescent="0.25">
      <c r="A87" s="16"/>
      <c r="B87" s="2"/>
      <c r="C87" s="15"/>
      <c r="D87" s="28"/>
      <c r="E87" s="16"/>
      <c r="F87" s="28"/>
      <c r="G87" s="28"/>
      <c r="H87" s="29"/>
      <c r="I87" s="2"/>
      <c r="J87" s="30"/>
      <c r="K87" s="30"/>
      <c r="L87" s="30"/>
      <c r="M87" s="34"/>
      <c r="N87" s="2"/>
      <c r="O87" s="2"/>
      <c r="P87" s="2"/>
      <c r="Q87" s="2"/>
      <c r="R87" s="33"/>
      <c r="S87" s="12"/>
    </row>
    <row r="88" spans="1:19" x14ac:dyDescent="0.25">
      <c r="A88" s="16"/>
      <c r="B88" s="2"/>
      <c r="C88" s="15"/>
      <c r="D88" s="28"/>
      <c r="E88" s="16"/>
      <c r="F88" s="28"/>
      <c r="G88" s="28"/>
      <c r="H88" s="29"/>
      <c r="I88" s="2"/>
      <c r="J88" s="30"/>
      <c r="K88" s="30"/>
      <c r="L88" s="30"/>
      <c r="M88" s="34"/>
      <c r="N88" s="2"/>
      <c r="O88" s="2"/>
      <c r="P88" s="2"/>
      <c r="Q88" s="2"/>
      <c r="R88" s="33"/>
      <c r="S88" s="12"/>
    </row>
    <row r="89" spans="1:19" x14ac:dyDescent="0.25">
      <c r="A89" s="16"/>
      <c r="B89" s="2"/>
      <c r="C89" s="15"/>
      <c r="D89" s="28"/>
      <c r="E89" s="16"/>
      <c r="F89" s="28"/>
      <c r="G89" s="28"/>
      <c r="H89" s="29"/>
      <c r="I89" s="2"/>
      <c r="J89" s="30"/>
      <c r="K89" s="30"/>
      <c r="L89" s="30"/>
      <c r="M89" s="34"/>
      <c r="N89" s="2"/>
      <c r="O89" s="2"/>
      <c r="P89" s="2"/>
      <c r="Q89" s="2"/>
      <c r="R89" s="33"/>
      <c r="S89" s="12"/>
    </row>
    <row r="90" spans="1:19" x14ac:dyDescent="0.25">
      <c r="A90" s="16"/>
      <c r="B90" s="2"/>
      <c r="C90" s="15"/>
      <c r="D90" s="28"/>
      <c r="E90" s="16"/>
      <c r="F90" s="28"/>
      <c r="G90" s="28"/>
      <c r="H90" s="29"/>
      <c r="I90" s="2"/>
      <c r="J90" s="30"/>
      <c r="K90" s="30"/>
      <c r="L90" s="30"/>
      <c r="M90" s="34"/>
      <c r="N90" s="2"/>
      <c r="O90" s="2"/>
      <c r="P90" s="2"/>
      <c r="Q90" s="2"/>
      <c r="R90" s="33"/>
      <c r="S90" s="12"/>
    </row>
    <row r="91" spans="1:19" x14ac:dyDescent="0.25">
      <c r="A91" s="16"/>
      <c r="B91" s="2"/>
      <c r="C91" s="15"/>
      <c r="D91" s="28"/>
      <c r="E91" s="16"/>
      <c r="F91" s="28"/>
      <c r="G91" s="28"/>
      <c r="H91" s="29"/>
      <c r="I91" s="2"/>
      <c r="J91" s="30"/>
      <c r="K91" s="30"/>
      <c r="L91" s="30"/>
      <c r="M91" s="34"/>
      <c r="N91" s="2"/>
      <c r="O91" s="2"/>
      <c r="P91" s="2"/>
      <c r="Q91" s="2"/>
      <c r="R91" s="33"/>
      <c r="S91" s="12"/>
    </row>
    <row r="92" spans="1:19" x14ac:dyDescent="0.25">
      <c r="A92" s="2"/>
      <c r="B92" s="2"/>
      <c r="C92" s="2"/>
      <c r="D92" s="28"/>
      <c r="E92" s="16"/>
      <c r="F92" s="28"/>
      <c r="G92" s="28"/>
      <c r="H92" s="29"/>
      <c r="I92" s="2"/>
      <c r="J92" s="30"/>
      <c r="K92" s="30"/>
      <c r="L92" s="30"/>
      <c r="M92" s="34"/>
      <c r="N92" s="2"/>
      <c r="O92" s="2"/>
      <c r="P92" s="2"/>
      <c r="Q92" s="2"/>
      <c r="R92" s="33"/>
      <c r="S92" s="12"/>
    </row>
    <row r="93" spans="1:19" x14ac:dyDescent="0.25">
      <c r="A93" s="2"/>
      <c r="B93" s="2"/>
      <c r="C93" s="2"/>
      <c r="D93" s="28"/>
      <c r="E93" s="16"/>
      <c r="F93" s="28"/>
      <c r="G93" s="28"/>
      <c r="H93" s="29"/>
      <c r="I93" s="2"/>
      <c r="J93" s="30"/>
      <c r="K93" s="30"/>
      <c r="L93" s="30"/>
      <c r="M93" s="34"/>
      <c r="N93" s="2"/>
      <c r="O93" s="2"/>
      <c r="P93" s="2"/>
      <c r="Q93" s="2"/>
      <c r="R93" s="33"/>
      <c r="S93" s="12"/>
    </row>
    <row r="94" spans="1:19" x14ac:dyDescent="0.25">
      <c r="A94" s="2"/>
      <c r="B94" s="2"/>
      <c r="C94" s="2"/>
      <c r="D94" s="28"/>
      <c r="E94" s="16"/>
      <c r="F94" s="28"/>
      <c r="G94" s="28"/>
      <c r="H94" s="29"/>
      <c r="I94" s="2"/>
      <c r="J94" s="30"/>
      <c r="K94" s="30"/>
      <c r="L94" s="30"/>
      <c r="M94" s="34"/>
      <c r="N94" s="2"/>
      <c r="O94" s="2"/>
      <c r="P94" s="2"/>
      <c r="Q94" s="2"/>
      <c r="R94" s="33"/>
      <c r="S94" s="12"/>
    </row>
    <row r="95" spans="1:19" x14ac:dyDescent="0.25">
      <c r="A95" s="2"/>
      <c r="B95" s="2"/>
      <c r="C95" s="2"/>
      <c r="D95" s="28"/>
      <c r="E95" s="16"/>
      <c r="F95" s="28"/>
      <c r="G95" s="28"/>
      <c r="H95" s="29"/>
      <c r="I95" s="2"/>
      <c r="J95" s="30"/>
      <c r="K95" s="30"/>
      <c r="L95" s="30"/>
      <c r="M95" s="34"/>
      <c r="N95" s="2"/>
      <c r="O95" s="2"/>
      <c r="P95" s="2"/>
      <c r="Q95" s="2"/>
      <c r="R95" s="33"/>
      <c r="S95" s="12"/>
    </row>
    <row r="96" spans="1:19" x14ac:dyDescent="0.25">
      <c r="A96" s="2"/>
      <c r="B96" s="2"/>
      <c r="C96" s="2"/>
      <c r="D96" s="28"/>
      <c r="E96" s="16"/>
      <c r="F96" s="28"/>
      <c r="G96" s="28"/>
      <c r="H96" s="29"/>
      <c r="I96" s="2"/>
      <c r="J96" s="30"/>
      <c r="K96" s="30"/>
      <c r="L96" s="30"/>
      <c r="M96" s="34"/>
      <c r="N96" s="2"/>
      <c r="O96" s="2"/>
      <c r="P96" s="2"/>
      <c r="Q96" s="2"/>
      <c r="R96" s="33"/>
      <c r="S96" s="12"/>
    </row>
    <row r="97" spans="1:19" x14ac:dyDescent="0.25">
      <c r="A97" s="2"/>
      <c r="B97" s="2"/>
      <c r="C97" s="16"/>
      <c r="D97" s="28"/>
      <c r="E97" s="16"/>
      <c r="F97" s="28"/>
      <c r="G97" s="45"/>
      <c r="H97" s="29"/>
      <c r="I97" s="2"/>
      <c r="J97" s="30"/>
      <c r="K97" s="30"/>
      <c r="L97" s="30"/>
      <c r="M97" s="34"/>
      <c r="N97" s="2"/>
      <c r="O97" s="2"/>
      <c r="P97" s="2"/>
      <c r="Q97" s="2"/>
      <c r="R97" s="33"/>
      <c r="S97" s="12"/>
    </row>
    <row r="98" spans="1:19" x14ac:dyDescent="0.25">
      <c r="A98" s="2"/>
      <c r="B98" s="2"/>
      <c r="C98" s="16"/>
      <c r="D98" s="28"/>
      <c r="E98" s="16"/>
      <c r="F98" s="28"/>
      <c r="G98" s="45"/>
      <c r="H98" s="29"/>
      <c r="I98" s="2"/>
      <c r="J98" s="30"/>
      <c r="K98" s="30"/>
      <c r="L98" s="30"/>
      <c r="M98" s="34"/>
      <c r="N98" s="2"/>
      <c r="O98" s="2"/>
      <c r="P98" s="2"/>
      <c r="Q98" s="2"/>
      <c r="R98" s="33"/>
      <c r="S98" s="12"/>
    </row>
    <row r="99" spans="1:19" x14ac:dyDescent="0.25">
      <c r="A99" s="2"/>
      <c r="B99" s="2"/>
      <c r="C99" s="16"/>
      <c r="D99" s="28"/>
      <c r="E99" s="16"/>
      <c r="F99" s="28"/>
      <c r="G99" s="45"/>
      <c r="H99" s="29"/>
      <c r="I99" s="2"/>
      <c r="J99" s="30"/>
      <c r="K99" s="30"/>
      <c r="L99" s="30"/>
      <c r="M99" s="34"/>
      <c r="N99" s="2"/>
      <c r="O99" s="2"/>
      <c r="P99" s="2"/>
      <c r="Q99" s="2"/>
      <c r="R99" s="33"/>
      <c r="S99" s="12"/>
    </row>
    <row r="100" spans="1:19" x14ac:dyDescent="0.25">
      <c r="A100" s="2"/>
      <c r="B100" s="2"/>
      <c r="C100" s="16"/>
      <c r="D100" s="28"/>
      <c r="E100" s="16"/>
      <c r="F100" s="28"/>
      <c r="G100" s="45"/>
      <c r="H100" s="29"/>
      <c r="I100" s="2"/>
      <c r="J100" s="30"/>
      <c r="K100" s="30"/>
      <c r="L100" s="30"/>
      <c r="M100" s="34"/>
      <c r="N100" s="2"/>
      <c r="O100" s="2"/>
      <c r="P100" s="2"/>
      <c r="Q100" s="2"/>
      <c r="R100" s="33"/>
      <c r="S100" s="12"/>
    </row>
    <row r="101" spans="1:19" x14ac:dyDescent="0.25">
      <c r="A101" s="2"/>
      <c r="B101" s="2"/>
      <c r="C101" s="16"/>
      <c r="D101" s="28"/>
      <c r="E101" s="16"/>
      <c r="F101" s="28"/>
      <c r="G101" s="45"/>
      <c r="H101" s="29"/>
      <c r="I101" s="2"/>
      <c r="J101" s="30"/>
      <c r="K101" s="30"/>
      <c r="L101" s="30"/>
      <c r="M101" s="34"/>
      <c r="N101" s="2"/>
      <c r="O101" s="2"/>
      <c r="P101" s="2"/>
      <c r="Q101" s="2"/>
      <c r="R101" s="33"/>
      <c r="S101" s="12"/>
    </row>
    <row r="102" spans="1:19" x14ac:dyDescent="0.25">
      <c r="A102" s="2"/>
      <c r="B102" s="2"/>
      <c r="C102" s="16"/>
      <c r="D102" s="28"/>
      <c r="E102" s="16"/>
      <c r="F102" s="28"/>
      <c r="G102" s="45"/>
      <c r="H102" s="29"/>
      <c r="I102" s="2"/>
      <c r="J102" s="30"/>
      <c r="K102" s="30"/>
      <c r="L102" s="30"/>
      <c r="M102" s="34"/>
      <c r="N102" s="2"/>
      <c r="O102" s="2"/>
      <c r="P102" s="2"/>
      <c r="Q102" s="2"/>
      <c r="R102" s="33"/>
      <c r="S102" s="12"/>
    </row>
    <row r="103" spans="1:19" x14ac:dyDescent="0.25">
      <c r="A103" s="2"/>
      <c r="B103" s="2"/>
      <c r="C103" s="16"/>
      <c r="D103" s="28"/>
      <c r="E103" s="16"/>
      <c r="F103" s="28"/>
      <c r="G103" s="45"/>
      <c r="H103" s="29"/>
      <c r="I103" s="2"/>
      <c r="J103" s="30"/>
      <c r="K103" s="30"/>
      <c r="L103" s="30"/>
      <c r="M103" s="34"/>
      <c r="N103" s="2"/>
      <c r="O103" s="2"/>
      <c r="P103" s="2"/>
      <c r="Q103" s="2"/>
      <c r="R103" s="33"/>
      <c r="S103" s="12"/>
    </row>
    <row r="104" spans="1:19" x14ac:dyDescent="0.25">
      <c r="A104" s="2"/>
      <c r="B104" s="2"/>
      <c r="C104" s="16"/>
      <c r="D104" s="28"/>
      <c r="E104" s="16"/>
      <c r="F104" s="28"/>
      <c r="G104" s="46"/>
      <c r="H104" s="29"/>
      <c r="I104" s="2"/>
      <c r="J104" s="30"/>
      <c r="K104" s="30"/>
      <c r="L104" s="30"/>
      <c r="M104" s="34"/>
      <c r="N104" s="2"/>
      <c r="O104" s="2"/>
      <c r="P104" s="2"/>
      <c r="Q104" s="2"/>
      <c r="R104" s="33"/>
      <c r="S104" s="12"/>
    </row>
    <row r="105" spans="1:19" x14ac:dyDescent="0.25">
      <c r="A105" s="2"/>
      <c r="B105" s="2"/>
      <c r="C105" s="16"/>
      <c r="D105" s="28"/>
      <c r="E105" s="16"/>
      <c r="F105" s="28"/>
      <c r="G105" s="45"/>
      <c r="H105" s="29"/>
      <c r="I105" s="2"/>
      <c r="J105" s="30"/>
      <c r="K105" s="30"/>
      <c r="L105" s="30"/>
      <c r="M105" s="47"/>
      <c r="N105" s="2"/>
      <c r="O105" s="2"/>
      <c r="P105" s="2"/>
      <c r="Q105" s="2"/>
      <c r="R105" s="33"/>
      <c r="S105" s="12"/>
    </row>
    <row r="106" spans="1:19" x14ac:dyDescent="0.25">
      <c r="A106" s="2"/>
      <c r="B106" s="2"/>
      <c r="C106" s="16"/>
      <c r="D106" s="28"/>
      <c r="E106" s="16"/>
      <c r="F106" s="28"/>
      <c r="G106" s="45"/>
      <c r="H106" s="29"/>
      <c r="I106" s="2"/>
      <c r="J106" s="30"/>
      <c r="K106" s="30"/>
      <c r="L106" s="30"/>
      <c r="M106" s="47"/>
      <c r="N106" s="2"/>
      <c r="O106" s="2"/>
      <c r="P106" s="2"/>
      <c r="Q106" s="2"/>
      <c r="R106" s="33"/>
      <c r="S106" s="12"/>
    </row>
    <row r="107" spans="1:19" x14ac:dyDescent="0.25">
      <c r="A107" s="2"/>
      <c r="B107" s="2"/>
      <c r="C107" s="16"/>
      <c r="D107" s="28"/>
      <c r="E107" s="16"/>
      <c r="F107" s="28"/>
      <c r="G107" s="45"/>
      <c r="H107" s="29"/>
      <c r="I107" s="2"/>
      <c r="J107" s="30"/>
      <c r="K107" s="30"/>
      <c r="L107" s="30"/>
      <c r="M107" s="47"/>
      <c r="N107" s="2"/>
      <c r="O107" s="2"/>
      <c r="P107" s="2"/>
      <c r="Q107" s="2"/>
      <c r="R107" s="33"/>
      <c r="S107" s="12"/>
    </row>
    <row r="108" spans="1:19" x14ac:dyDescent="0.25">
      <c r="A108" s="2"/>
      <c r="B108" s="2"/>
      <c r="C108" s="16"/>
      <c r="D108" s="28"/>
      <c r="E108" s="16"/>
      <c r="F108" s="28"/>
      <c r="G108" s="45"/>
      <c r="H108" s="29"/>
      <c r="I108" s="2"/>
      <c r="J108" s="30"/>
      <c r="K108" s="30"/>
      <c r="L108" s="48"/>
      <c r="M108" s="47"/>
      <c r="N108" s="2"/>
      <c r="O108" s="2"/>
      <c r="P108" s="2"/>
      <c r="Q108" s="2"/>
      <c r="R108" s="33"/>
      <c r="S108" s="12"/>
    </row>
    <row r="109" spans="1:19" x14ac:dyDescent="0.25">
      <c r="A109" s="2"/>
      <c r="B109" s="2"/>
      <c r="C109" s="2"/>
      <c r="D109" s="28"/>
      <c r="E109" s="16"/>
      <c r="F109" s="28"/>
      <c r="G109" s="45"/>
      <c r="H109" s="29"/>
      <c r="I109" s="2"/>
      <c r="J109" s="30"/>
      <c r="K109" s="30"/>
      <c r="L109" s="30"/>
      <c r="M109" s="47"/>
      <c r="N109" s="2"/>
      <c r="O109" s="2"/>
      <c r="P109" s="2"/>
      <c r="Q109" s="2"/>
      <c r="R109" s="33"/>
      <c r="S109" s="42"/>
    </row>
    <row r="110" spans="1:19" x14ac:dyDescent="0.25">
      <c r="A110" s="2"/>
      <c r="B110" s="2"/>
      <c r="C110" s="16"/>
      <c r="D110" s="28"/>
      <c r="E110" s="16"/>
      <c r="F110" s="28"/>
      <c r="G110" s="45"/>
      <c r="H110" s="29"/>
      <c r="I110" s="2"/>
      <c r="J110" s="30"/>
      <c r="K110" s="30"/>
      <c r="L110" s="30"/>
      <c r="M110" s="47"/>
      <c r="N110" s="2"/>
      <c r="O110" s="2"/>
      <c r="P110" s="2"/>
      <c r="Q110" s="2"/>
      <c r="R110" s="33"/>
      <c r="S110" s="12"/>
    </row>
    <row r="111" spans="1:19" x14ac:dyDescent="0.25">
      <c r="A111" s="2"/>
      <c r="B111" s="2"/>
      <c r="C111" s="16"/>
      <c r="D111" s="28"/>
      <c r="E111" s="16"/>
      <c r="F111" s="28"/>
      <c r="G111" s="28"/>
      <c r="H111" s="29"/>
      <c r="I111" s="2"/>
      <c r="J111" s="30"/>
      <c r="K111" s="30"/>
      <c r="L111" s="30"/>
      <c r="M111" s="47"/>
      <c r="N111" s="2"/>
      <c r="O111" s="2"/>
      <c r="P111" s="2"/>
      <c r="Q111" s="2"/>
      <c r="R111" s="33"/>
      <c r="S111" s="12"/>
    </row>
    <row r="112" spans="1:19" x14ac:dyDescent="0.25">
      <c r="A112" s="2"/>
      <c r="B112" s="2"/>
      <c r="C112" s="16"/>
      <c r="D112" s="28"/>
      <c r="E112" s="16"/>
      <c r="F112" s="28"/>
      <c r="G112" s="28"/>
      <c r="H112" s="29"/>
      <c r="I112" s="2"/>
      <c r="J112" s="30"/>
      <c r="K112" s="30"/>
      <c r="L112" s="30"/>
      <c r="M112" s="47"/>
      <c r="N112" s="2"/>
      <c r="O112" s="2"/>
      <c r="P112" s="2"/>
      <c r="Q112" s="2"/>
      <c r="R112" s="33"/>
      <c r="S112" s="12"/>
    </row>
    <row r="113" spans="1:20" x14ac:dyDescent="0.25">
      <c r="A113" s="2"/>
      <c r="B113" s="2"/>
      <c r="C113" s="16"/>
      <c r="D113" s="28"/>
      <c r="E113" s="16"/>
      <c r="F113" s="28"/>
      <c r="G113" s="28"/>
      <c r="H113" s="29"/>
      <c r="I113" s="2"/>
      <c r="J113" s="30"/>
      <c r="K113" s="30"/>
      <c r="L113" s="30"/>
      <c r="M113" s="47"/>
      <c r="N113" s="2"/>
      <c r="O113" s="2"/>
      <c r="P113" s="2"/>
      <c r="Q113" s="2"/>
      <c r="R113" s="33"/>
      <c r="S113" s="12"/>
    </row>
    <row r="114" spans="1:20" x14ac:dyDescent="0.25">
      <c r="A114" s="2"/>
      <c r="B114" s="2"/>
      <c r="C114" s="16"/>
      <c r="D114" s="28"/>
      <c r="E114" s="16"/>
      <c r="F114" s="28"/>
      <c r="G114" s="28"/>
      <c r="H114" s="29"/>
      <c r="I114" s="2"/>
      <c r="J114" s="30"/>
      <c r="K114" s="30"/>
      <c r="L114" s="30"/>
      <c r="M114" s="47"/>
      <c r="N114" s="2"/>
      <c r="O114" s="2"/>
      <c r="P114" s="2"/>
      <c r="Q114" s="2"/>
      <c r="R114" s="33"/>
      <c r="S114" s="12"/>
    </row>
    <row r="115" spans="1:20" x14ac:dyDescent="0.25">
      <c r="A115" s="2"/>
      <c r="B115" s="2"/>
      <c r="C115" s="16"/>
      <c r="D115" s="28"/>
      <c r="E115" s="16"/>
      <c r="F115" s="28"/>
      <c r="G115" s="49"/>
      <c r="H115" s="50"/>
      <c r="I115" s="2"/>
      <c r="J115" s="30"/>
      <c r="K115" s="30"/>
      <c r="L115" s="30"/>
      <c r="M115" s="34"/>
      <c r="N115" s="2"/>
      <c r="O115" s="2"/>
      <c r="P115" s="2"/>
      <c r="Q115" s="2"/>
      <c r="R115" s="33"/>
      <c r="S115" s="12"/>
    </row>
    <row r="116" spans="1:20" x14ac:dyDescent="0.25">
      <c r="A116" s="2"/>
      <c r="B116" s="2"/>
      <c r="C116" s="16"/>
      <c r="D116" s="28"/>
      <c r="E116" s="16"/>
      <c r="F116" s="28"/>
      <c r="G116" s="28"/>
      <c r="H116" s="29"/>
      <c r="I116" s="2"/>
      <c r="J116" s="30"/>
      <c r="K116" s="30"/>
      <c r="L116" s="30"/>
      <c r="M116" s="34"/>
      <c r="N116" s="2"/>
      <c r="O116" s="2"/>
      <c r="P116" s="2"/>
      <c r="Q116" s="2"/>
      <c r="R116" s="33"/>
      <c r="S116" s="12"/>
    </row>
    <row r="117" spans="1:20" x14ac:dyDescent="0.25">
      <c r="A117" s="2"/>
      <c r="B117" s="2"/>
      <c r="C117" s="16"/>
      <c r="D117" s="28"/>
      <c r="E117" s="16"/>
      <c r="F117" s="28"/>
      <c r="G117" s="28"/>
      <c r="H117" s="29"/>
      <c r="I117" s="2"/>
      <c r="J117" s="30"/>
      <c r="K117" s="30"/>
      <c r="L117" s="30"/>
      <c r="M117" s="34"/>
      <c r="N117" s="2"/>
      <c r="O117" s="2"/>
      <c r="P117" s="2"/>
      <c r="Q117" s="2"/>
      <c r="R117" s="33"/>
      <c r="S117" s="12"/>
    </row>
    <row r="118" spans="1:20" x14ac:dyDescent="0.25">
      <c r="A118" s="2"/>
      <c r="B118" s="2"/>
      <c r="C118" s="16"/>
      <c r="D118" s="28"/>
      <c r="E118" s="16"/>
      <c r="F118" s="28"/>
      <c r="G118" s="28"/>
      <c r="H118" s="29"/>
      <c r="I118" s="2"/>
      <c r="J118" s="30"/>
      <c r="K118" s="30"/>
      <c r="L118" s="30"/>
      <c r="M118" s="34"/>
      <c r="N118" s="2"/>
      <c r="O118" s="2"/>
      <c r="P118" s="2"/>
      <c r="Q118" s="2"/>
      <c r="R118" s="33"/>
      <c r="S118" s="12"/>
    </row>
    <row r="119" spans="1:20" x14ac:dyDescent="0.25">
      <c r="A119" s="2"/>
      <c r="B119" s="2"/>
      <c r="C119" s="16"/>
      <c r="D119" s="28"/>
      <c r="E119" s="16"/>
      <c r="F119" s="28"/>
      <c r="G119" s="28"/>
      <c r="H119" s="29"/>
      <c r="I119" s="2"/>
      <c r="J119" s="30"/>
      <c r="K119" s="30"/>
      <c r="L119" s="30"/>
      <c r="M119" s="34"/>
      <c r="N119" s="2"/>
      <c r="O119" s="2"/>
      <c r="P119" s="2"/>
      <c r="Q119" s="2"/>
      <c r="R119" s="33"/>
      <c r="S119" s="12"/>
    </row>
    <row r="120" spans="1:20" x14ac:dyDescent="0.25">
      <c r="A120" s="2"/>
      <c r="B120" s="2"/>
      <c r="C120" s="16"/>
      <c r="D120" s="28"/>
      <c r="E120" s="16"/>
      <c r="F120" s="28"/>
      <c r="G120" s="28"/>
      <c r="H120" s="29"/>
      <c r="I120" s="2"/>
      <c r="J120" s="30"/>
      <c r="K120" s="30"/>
      <c r="L120" s="30"/>
      <c r="M120" s="34"/>
      <c r="N120" s="2"/>
      <c r="O120" s="2"/>
      <c r="P120" s="2"/>
      <c r="Q120" s="2"/>
      <c r="R120" s="33"/>
      <c r="S120" s="12"/>
    </row>
    <row r="121" spans="1:20" x14ac:dyDescent="0.25">
      <c r="A121" s="2"/>
      <c r="B121" s="2"/>
      <c r="C121" s="16"/>
      <c r="D121" s="28"/>
      <c r="E121" s="16"/>
      <c r="F121" s="28"/>
      <c r="G121" s="28"/>
      <c r="H121" s="29"/>
      <c r="I121" s="2"/>
      <c r="J121" s="30"/>
      <c r="K121" s="30"/>
      <c r="L121" s="30"/>
      <c r="M121" s="34"/>
      <c r="N121" s="2"/>
      <c r="O121" s="2"/>
      <c r="P121" s="2"/>
      <c r="Q121" s="2"/>
      <c r="R121" s="33"/>
      <c r="S121" s="12"/>
    </row>
    <row r="122" spans="1:20" x14ac:dyDescent="0.25">
      <c r="A122" s="2"/>
      <c r="B122" s="2"/>
      <c r="C122" s="16"/>
      <c r="D122" s="28"/>
      <c r="E122" s="16"/>
      <c r="F122" s="28"/>
      <c r="G122" s="28"/>
      <c r="H122" s="29"/>
      <c r="I122" s="2"/>
      <c r="J122" s="30"/>
      <c r="K122" s="30"/>
      <c r="L122" s="30"/>
      <c r="M122" s="34"/>
      <c r="N122" s="2"/>
      <c r="O122" s="2"/>
      <c r="P122" s="2"/>
      <c r="Q122" s="2"/>
      <c r="R122" s="33"/>
      <c r="S122" s="12"/>
    </row>
    <row r="123" spans="1:20" x14ac:dyDescent="0.25">
      <c r="A123" s="2"/>
      <c r="B123" s="2"/>
      <c r="C123" s="2"/>
      <c r="D123" s="28"/>
      <c r="E123" s="16"/>
      <c r="F123" s="28"/>
      <c r="G123" s="28"/>
      <c r="H123" s="29"/>
      <c r="I123" s="2"/>
      <c r="J123" s="30"/>
      <c r="K123" s="30"/>
      <c r="L123" s="30"/>
      <c r="M123" s="47"/>
      <c r="N123" s="2"/>
      <c r="O123" s="2"/>
      <c r="P123" s="2"/>
      <c r="Q123" s="2"/>
      <c r="R123" s="33"/>
      <c r="S123" s="12"/>
    </row>
    <row r="124" spans="1:20" s="51" customFormat="1" x14ac:dyDescent="0.2">
      <c r="A124" s="2"/>
      <c r="B124" s="2"/>
      <c r="C124" s="16"/>
      <c r="D124" s="28"/>
      <c r="E124" s="16"/>
      <c r="F124" s="28"/>
      <c r="G124" s="28"/>
      <c r="H124" s="29"/>
      <c r="I124" s="2"/>
      <c r="J124" s="30"/>
      <c r="K124" s="30"/>
      <c r="L124" s="30"/>
      <c r="M124" s="47"/>
      <c r="N124" s="2"/>
      <c r="O124" s="2"/>
      <c r="P124" s="2"/>
      <c r="Q124" s="2"/>
      <c r="R124" s="33"/>
      <c r="S124" s="19"/>
      <c r="T124" s="20"/>
    </row>
    <row r="125" spans="1:20" s="51" customFormat="1" x14ac:dyDescent="0.2">
      <c r="A125" s="2"/>
      <c r="B125" s="2"/>
      <c r="C125" s="2"/>
      <c r="D125" s="28"/>
      <c r="E125" s="16"/>
      <c r="F125" s="28"/>
      <c r="G125" s="28"/>
      <c r="H125" s="29"/>
      <c r="I125" s="2"/>
      <c r="J125" s="30"/>
      <c r="K125" s="30"/>
      <c r="L125" s="30"/>
      <c r="M125" s="47"/>
      <c r="N125" s="2"/>
      <c r="O125" s="2"/>
      <c r="P125" s="2"/>
      <c r="Q125" s="2"/>
      <c r="R125" s="33"/>
      <c r="S125" s="19"/>
      <c r="T125" s="20"/>
    </row>
    <row r="126" spans="1:20" s="51" customFormat="1" x14ac:dyDescent="0.2">
      <c r="A126" s="2"/>
      <c r="B126" s="2"/>
      <c r="C126" s="16"/>
      <c r="D126" s="28"/>
      <c r="E126" s="16"/>
      <c r="F126" s="28"/>
      <c r="G126" s="28"/>
      <c r="H126" s="29"/>
      <c r="I126" s="2"/>
      <c r="J126" s="30"/>
      <c r="K126" s="30"/>
      <c r="L126" s="30"/>
      <c r="M126" s="47"/>
      <c r="N126" s="2"/>
      <c r="O126" s="2"/>
      <c r="P126" s="2"/>
      <c r="Q126" s="2"/>
      <c r="R126" s="33"/>
      <c r="S126" s="19"/>
      <c r="T126" s="20"/>
    </row>
    <row r="127" spans="1:20" s="51" customFormat="1" x14ac:dyDescent="0.2">
      <c r="A127" s="2"/>
      <c r="B127" s="2"/>
      <c r="C127" s="16"/>
      <c r="D127" s="28"/>
      <c r="E127" s="16"/>
      <c r="F127" s="28"/>
      <c r="G127" s="28"/>
      <c r="H127" s="29"/>
      <c r="I127" s="2"/>
      <c r="J127" s="30"/>
      <c r="K127" s="30"/>
      <c r="L127" s="30"/>
      <c r="M127" s="47"/>
      <c r="N127" s="2"/>
      <c r="O127" s="2"/>
      <c r="P127" s="2"/>
      <c r="Q127" s="2"/>
      <c r="R127" s="33"/>
      <c r="S127" s="19"/>
      <c r="T127" s="20"/>
    </row>
    <row r="128" spans="1:20" s="51" customFormat="1" x14ac:dyDescent="0.2">
      <c r="A128" s="2"/>
      <c r="B128" s="2"/>
      <c r="C128" s="2"/>
      <c r="D128" s="28"/>
      <c r="E128" s="2"/>
      <c r="F128" s="28"/>
      <c r="G128" s="43"/>
      <c r="H128" s="29"/>
      <c r="I128" s="2"/>
      <c r="J128" s="30"/>
      <c r="K128" s="30"/>
      <c r="L128" s="30"/>
      <c r="M128" s="31"/>
      <c r="N128" s="2"/>
      <c r="O128" s="2"/>
      <c r="P128" s="2"/>
      <c r="Q128" s="2"/>
      <c r="R128" s="33"/>
      <c r="S128" s="19"/>
      <c r="T128" s="20"/>
    </row>
    <row r="129" spans="1:19" x14ac:dyDescent="0.25">
      <c r="A129" s="2"/>
      <c r="B129" s="2"/>
      <c r="C129" s="16"/>
      <c r="D129" s="28"/>
      <c r="E129" s="16"/>
      <c r="F129" s="28"/>
      <c r="G129" s="28"/>
      <c r="H129" s="29"/>
      <c r="I129" s="2"/>
      <c r="J129" s="30"/>
      <c r="K129" s="30"/>
      <c r="L129" s="30"/>
      <c r="M129" s="47"/>
      <c r="N129" s="2"/>
      <c r="O129" s="2"/>
      <c r="P129" s="2"/>
      <c r="Q129" s="2"/>
      <c r="R129" s="33"/>
      <c r="S129" s="19"/>
    </row>
    <row r="130" spans="1:19" x14ac:dyDescent="0.25">
      <c r="A130" s="2"/>
      <c r="B130" s="2"/>
      <c r="C130" s="16"/>
      <c r="D130" s="28"/>
      <c r="E130" s="16"/>
      <c r="F130" s="28"/>
      <c r="G130" s="37"/>
      <c r="H130" s="50"/>
      <c r="I130" s="2"/>
      <c r="J130" s="30"/>
      <c r="K130" s="30"/>
      <c r="L130" s="30"/>
      <c r="M130" s="47"/>
      <c r="N130" s="2"/>
      <c r="O130" s="2"/>
      <c r="P130" s="2"/>
      <c r="Q130" s="2"/>
      <c r="R130" s="33"/>
      <c r="S130" s="19"/>
    </row>
    <row r="131" spans="1:19" x14ac:dyDescent="0.25">
      <c r="A131" s="2"/>
      <c r="B131" s="2"/>
      <c r="C131" s="16"/>
      <c r="D131" s="28"/>
      <c r="E131" s="40"/>
      <c r="F131" s="28"/>
      <c r="G131" s="37"/>
      <c r="H131" s="38"/>
      <c r="I131" s="2"/>
      <c r="J131" s="30"/>
      <c r="K131" s="30"/>
      <c r="L131" s="30"/>
      <c r="M131" s="34"/>
      <c r="N131" s="2"/>
      <c r="O131" s="2"/>
      <c r="P131" s="2"/>
      <c r="Q131" s="2"/>
      <c r="R131" s="33"/>
      <c r="S131" s="19"/>
    </row>
    <row r="132" spans="1:19" x14ac:dyDescent="0.25">
      <c r="A132" s="2"/>
      <c r="B132" s="2"/>
      <c r="C132" s="16"/>
      <c r="D132" s="28"/>
      <c r="E132" s="16"/>
      <c r="F132" s="28"/>
      <c r="G132" s="28"/>
      <c r="H132" s="29"/>
      <c r="I132" s="2"/>
      <c r="J132" s="30"/>
      <c r="K132" s="30"/>
      <c r="L132" s="30"/>
      <c r="M132" s="34"/>
      <c r="N132" s="2"/>
      <c r="O132" s="2"/>
      <c r="P132" s="2"/>
      <c r="Q132" s="2"/>
      <c r="R132" s="33"/>
      <c r="S132" s="19"/>
    </row>
    <row r="133" spans="1:19" x14ac:dyDescent="0.25">
      <c r="A133" s="2"/>
      <c r="B133" s="2"/>
      <c r="C133" s="16"/>
      <c r="D133" s="28"/>
      <c r="E133" s="16"/>
      <c r="F133" s="28"/>
      <c r="G133" s="28"/>
      <c r="H133" s="29"/>
      <c r="I133" s="2"/>
      <c r="J133" s="30"/>
      <c r="K133" s="30"/>
      <c r="L133" s="30"/>
      <c r="M133" s="34"/>
      <c r="N133" s="2"/>
      <c r="O133" s="2"/>
      <c r="P133" s="2"/>
      <c r="Q133" s="2"/>
      <c r="R133" s="33"/>
      <c r="S133" s="19"/>
    </row>
    <row r="134" spans="1:19" x14ac:dyDescent="0.25">
      <c r="A134" s="2"/>
      <c r="B134" s="2"/>
      <c r="C134" s="16"/>
      <c r="D134" s="28"/>
      <c r="E134" s="16"/>
      <c r="F134" s="28"/>
      <c r="G134" s="28"/>
      <c r="H134" s="29"/>
      <c r="I134" s="2"/>
      <c r="J134" s="30"/>
      <c r="K134" s="30"/>
      <c r="L134" s="30"/>
      <c r="M134" s="31"/>
      <c r="N134" s="2"/>
      <c r="O134" s="2"/>
      <c r="P134" s="2"/>
      <c r="Q134" s="2"/>
      <c r="R134" s="33"/>
      <c r="S134" s="19"/>
    </row>
    <row r="135" spans="1:19" x14ac:dyDescent="0.25">
      <c r="A135" s="2"/>
      <c r="B135" s="2"/>
      <c r="C135" s="16"/>
      <c r="D135" s="28"/>
      <c r="E135" s="16"/>
      <c r="F135" s="28"/>
      <c r="G135" s="28"/>
      <c r="H135" s="29"/>
      <c r="I135" s="2"/>
      <c r="J135" s="30"/>
      <c r="K135" s="30"/>
      <c r="L135" s="30"/>
      <c r="M135" s="31"/>
      <c r="N135" s="2"/>
      <c r="O135" s="2"/>
      <c r="P135" s="2"/>
      <c r="Q135" s="2"/>
      <c r="R135" s="33"/>
      <c r="S135" s="19"/>
    </row>
    <row r="136" spans="1:19" x14ac:dyDescent="0.25">
      <c r="A136" s="2"/>
      <c r="B136" s="2"/>
      <c r="C136" s="16"/>
      <c r="D136" s="28"/>
      <c r="E136" s="16"/>
      <c r="F136" s="28"/>
      <c r="G136" s="28"/>
      <c r="H136" s="29"/>
      <c r="I136" s="2"/>
      <c r="J136" s="30"/>
      <c r="K136" s="30"/>
      <c r="L136" s="30"/>
      <c r="M136" s="31"/>
      <c r="N136" s="2"/>
      <c r="O136" s="2"/>
      <c r="P136" s="2"/>
      <c r="Q136" s="2"/>
      <c r="R136" s="33"/>
      <c r="S136" s="19"/>
    </row>
    <row r="137" spans="1:19" x14ac:dyDescent="0.25">
      <c r="A137" s="2"/>
      <c r="B137" s="2"/>
      <c r="C137" s="16"/>
      <c r="D137" s="28"/>
      <c r="E137" s="16"/>
      <c r="F137" s="28"/>
      <c r="G137" s="28"/>
      <c r="H137" s="29"/>
      <c r="I137" s="2"/>
      <c r="J137" s="30"/>
      <c r="K137" s="30"/>
      <c r="L137" s="30"/>
      <c r="M137" s="31"/>
      <c r="N137" s="2"/>
      <c r="O137" s="2"/>
      <c r="P137" s="2"/>
      <c r="Q137" s="2"/>
      <c r="R137" s="33"/>
      <c r="S137" s="19"/>
    </row>
    <row r="138" spans="1:19" x14ac:dyDescent="0.25">
      <c r="A138" s="2"/>
      <c r="B138" s="2"/>
      <c r="C138" s="16"/>
      <c r="D138" s="28"/>
      <c r="E138" s="16"/>
      <c r="F138" s="28"/>
      <c r="G138" s="28"/>
      <c r="H138" s="29"/>
      <c r="I138" s="2"/>
      <c r="J138" s="30"/>
      <c r="K138" s="30"/>
      <c r="L138" s="30"/>
      <c r="M138" s="31"/>
      <c r="N138" s="2"/>
      <c r="O138" s="2"/>
      <c r="P138" s="2"/>
      <c r="Q138" s="2"/>
      <c r="R138" s="33"/>
      <c r="S138" s="19"/>
    </row>
    <row r="139" spans="1:19" x14ac:dyDescent="0.25">
      <c r="A139" s="2"/>
      <c r="B139" s="14"/>
      <c r="C139" s="2"/>
      <c r="D139" s="49"/>
      <c r="E139" s="2"/>
      <c r="F139" s="49"/>
      <c r="G139" s="49"/>
      <c r="H139" s="50"/>
      <c r="I139" s="2"/>
      <c r="J139" s="2"/>
      <c r="K139" s="2"/>
      <c r="L139" s="2"/>
      <c r="M139" s="4"/>
      <c r="N139" s="17"/>
      <c r="O139" s="17"/>
      <c r="P139" s="2"/>
      <c r="Q139" s="2"/>
      <c r="R139" s="33"/>
      <c r="S139" s="4"/>
    </row>
    <row r="140" spans="1:19" x14ac:dyDescent="0.25">
      <c r="A140" s="2"/>
      <c r="B140" s="14"/>
      <c r="C140" s="2"/>
      <c r="D140" s="49"/>
      <c r="E140" s="2"/>
      <c r="F140" s="49"/>
      <c r="G140" s="49"/>
      <c r="H140" s="50"/>
      <c r="I140" s="2"/>
      <c r="J140" s="2"/>
      <c r="K140" s="2"/>
      <c r="L140" s="2"/>
      <c r="M140" s="4"/>
      <c r="N140" s="17"/>
      <c r="O140" s="17"/>
      <c r="P140" s="2"/>
      <c r="Q140" s="2"/>
      <c r="R140" s="33"/>
      <c r="S140" s="4"/>
    </row>
    <row r="141" spans="1:19" x14ac:dyDescent="0.25">
      <c r="A141" s="2"/>
      <c r="B141" s="14"/>
      <c r="C141" s="2"/>
      <c r="D141" s="49"/>
      <c r="E141" s="2"/>
      <c r="F141" s="49"/>
      <c r="G141" s="49"/>
      <c r="H141" s="50"/>
      <c r="I141" s="2"/>
      <c r="J141" s="2"/>
      <c r="K141" s="2"/>
      <c r="L141" s="2"/>
      <c r="M141" s="4"/>
      <c r="N141" s="17"/>
      <c r="O141" s="17"/>
      <c r="P141" s="2"/>
      <c r="Q141" s="2"/>
      <c r="R141" s="33"/>
      <c r="S141" s="4"/>
    </row>
    <row r="142" spans="1:19" x14ac:dyDescent="0.25">
      <c r="A142" s="2"/>
      <c r="B142" s="14"/>
      <c r="C142" s="2"/>
      <c r="D142" s="49"/>
      <c r="E142" s="2"/>
      <c r="F142" s="49"/>
      <c r="G142" s="49"/>
      <c r="H142" s="50"/>
      <c r="I142" s="2"/>
      <c r="J142" s="2"/>
      <c r="K142" s="2"/>
      <c r="L142" s="2"/>
      <c r="M142" s="4"/>
      <c r="N142" s="17"/>
      <c r="O142" s="17"/>
      <c r="P142" s="2"/>
      <c r="Q142" s="2"/>
      <c r="R142" s="33"/>
      <c r="S142" s="4"/>
    </row>
    <row r="143" spans="1:19" x14ac:dyDescent="0.25">
      <c r="A143" s="14"/>
      <c r="B143" s="14"/>
      <c r="C143" s="2"/>
      <c r="D143" s="49"/>
      <c r="E143" s="2"/>
      <c r="F143" s="49"/>
      <c r="G143" s="49"/>
      <c r="H143" s="50"/>
      <c r="I143" s="2"/>
      <c r="J143" s="2"/>
      <c r="K143" s="2"/>
      <c r="L143" s="2"/>
      <c r="M143" s="4"/>
      <c r="N143" s="17"/>
      <c r="O143" s="17"/>
      <c r="P143" s="2"/>
      <c r="Q143" s="2"/>
      <c r="R143" s="33"/>
      <c r="S143" s="4"/>
    </row>
    <row r="144" spans="1:19" x14ac:dyDescent="0.25">
      <c r="A144" s="14"/>
      <c r="B144" s="14"/>
      <c r="C144" s="2"/>
      <c r="D144" s="49"/>
      <c r="E144" s="2"/>
      <c r="F144" s="49"/>
      <c r="G144" s="49"/>
      <c r="H144" s="50"/>
      <c r="I144" s="2"/>
      <c r="J144" s="2"/>
      <c r="K144" s="2"/>
      <c r="L144" s="2"/>
      <c r="M144" s="4"/>
      <c r="N144" s="17"/>
      <c r="O144" s="17"/>
      <c r="P144" s="2"/>
      <c r="Q144" s="2"/>
      <c r="R144" s="33"/>
      <c r="S144" s="4"/>
    </row>
    <row r="145" spans="1:19" x14ac:dyDescent="0.25">
      <c r="A145" s="14"/>
      <c r="B145" s="14"/>
      <c r="C145" s="2"/>
      <c r="D145" s="49"/>
      <c r="E145" s="2"/>
      <c r="F145" s="49"/>
      <c r="G145" s="49"/>
      <c r="H145" s="50"/>
      <c r="I145" s="2"/>
      <c r="J145" s="2"/>
      <c r="K145" s="2"/>
      <c r="L145" s="2"/>
      <c r="M145" s="4"/>
      <c r="N145" s="17"/>
      <c r="O145" s="17"/>
      <c r="P145" s="2"/>
      <c r="Q145" s="2"/>
      <c r="R145" s="33"/>
      <c r="S145" s="4"/>
    </row>
    <row r="146" spans="1:19" x14ac:dyDescent="0.25">
      <c r="A146" s="14"/>
      <c r="B146" s="14"/>
      <c r="C146" s="2"/>
      <c r="D146" s="49"/>
      <c r="E146" s="2"/>
      <c r="F146" s="49"/>
      <c r="G146" s="49"/>
      <c r="H146" s="50"/>
      <c r="I146" s="2"/>
      <c r="J146" s="2"/>
      <c r="K146" s="2"/>
      <c r="L146" s="2"/>
      <c r="M146" s="4"/>
      <c r="N146" s="17"/>
      <c r="O146" s="17"/>
      <c r="P146" s="2"/>
      <c r="Q146" s="2"/>
      <c r="R146" s="33"/>
      <c r="S146" s="4"/>
    </row>
    <row r="147" spans="1:19" x14ac:dyDescent="0.25">
      <c r="A147" s="14"/>
      <c r="B147" s="14"/>
      <c r="C147" s="2"/>
      <c r="D147" s="49"/>
      <c r="E147" s="2"/>
      <c r="F147" s="49"/>
      <c r="G147" s="49"/>
      <c r="H147" s="50"/>
      <c r="I147" s="2"/>
      <c r="J147" s="2"/>
      <c r="K147" s="2"/>
      <c r="L147" s="2"/>
      <c r="M147" s="4"/>
      <c r="N147" s="17"/>
      <c r="O147" s="17"/>
      <c r="P147" s="2"/>
      <c r="Q147" s="2"/>
      <c r="R147" s="33"/>
      <c r="S147" s="4"/>
    </row>
    <row r="148" spans="1:19" x14ac:dyDescent="0.25">
      <c r="A148" s="13"/>
      <c r="B148" s="13"/>
      <c r="C148" s="17"/>
      <c r="D148" s="52"/>
      <c r="E148" s="17"/>
      <c r="F148" s="52"/>
      <c r="G148" s="52"/>
      <c r="H148" s="53"/>
      <c r="I148" s="2"/>
      <c r="J148" s="2"/>
      <c r="K148" s="2"/>
      <c r="L148" s="2"/>
      <c r="M148" s="4"/>
      <c r="N148" s="17"/>
      <c r="O148" s="17"/>
      <c r="P148" s="2"/>
      <c r="Q148" s="2"/>
      <c r="R148" s="33"/>
      <c r="S148" s="4"/>
    </row>
    <row r="149" spans="1:19" x14ac:dyDescent="0.25">
      <c r="A149" s="2"/>
      <c r="B149" s="36"/>
      <c r="C149" s="36"/>
      <c r="D149" s="37"/>
      <c r="E149" s="40"/>
      <c r="F149" s="37"/>
      <c r="G149" s="37"/>
      <c r="H149" s="38"/>
      <c r="I149" s="36"/>
      <c r="J149" s="39"/>
      <c r="K149" s="39"/>
      <c r="L149" s="39"/>
      <c r="M149" s="34"/>
      <c r="N149" s="36"/>
      <c r="O149" s="36"/>
      <c r="P149" s="2"/>
      <c r="Q149" s="2"/>
      <c r="R149" s="33"/>
      <c r="S149" s="36"/>
    </row>
    <row r="150" spans="1:19" x14ac:dyDescent="0.25">
      <c r="A150" s="2"/>
      <c r="B150" s="2"/>
      <c r="C150" s="28"/>
      <c r="D150" s="28"/>
      <c r="E150" s="16"/>
      <c r="F150" s="28"/>
      <c r="G150" s="28"/>
      <c r="H150" s="29"/>
      <c r="I150" s="2"/>
      <c r="J150" s="30"/>
      <c r="K150" s="30"/>
      <c r="L150" s="30"/>
      <c r="M150" s="31"/>
      <c r="N150" s="2"/>
      <c r="O150" s="36"/>
      <c r="P150" s="2"/>
      <c r="Q150" s="2"/>
      <c r="R150" s="33"/>
      <c r="S150" s="2"/>
    </row>
    <row r="151" spans="1:19" x14ac:dyDescent="0.25">
      <c r="A151" s="2"/>
      <c r="B151" s="2"/>
      <c r="C151" s="28"/>
      <c r="D151" s="28"/>
      <c r="E151" s="16"/>
      <c r="F151" s="28"/>
      <c r="G151" s="28"/>
      <c r="H151" s="29"/>
      <c r="I151" s="2"/>
      <c r="J151" s="30"/>
      <c r="K151" s="30"/>
      <c r="L151" s="30"/>
      <c r="M151" s="31"/>
      <c r="N151" s="2"/>
      <c r="O151" s="36"/>
      <c r="P151" s="2"/>
      <c r="Q151" s="2"/>
      <c r="R151" s="33"/>
      <c r="S151" s="2"/>
    </row>
    <row r="152" spans="1:19" x14ac:dyDescent="0.25">
      <c r="A152" s="2"/>
      <c r="B152" s="2"/>
      <c r="C152" s="28"/>
      <c r="D152" s="28"/>
      <c r="E152" s="16"/>
      <c r="F152" s="28"/>
      <c r="G152" s="28"/>
      <c r="H152" s="29"/>
      <c r="I152" s="2"/>
      <c r="J152" s="30"/>
      <c r="K152" s="30"/>
      <c r="L152" s="30"/>
      <c r="M152" s="31"/>
      <c r="N152" s="2"/>
      <c r="O152" s="36"/>
      <c r="P152" s="2"/>
      <c r="Q152" s="2"/>
      <c r="R152" s="33"/>
      <c r="S152" s="2"/>
    </row>
    <row r="153" spans="1:19" x14ac:dyDescent="0.25">
      <c r="A153" s="2"/>
      <c r="B153" s="2"/>
      <c r="C153" s="28"/>
      <c r="D153" s="28"/>
      <c r="E153" s="16"/>
      <c r="F153" s="28"/>
      <c r="G153" s="28"/>
      <c r="H153" s="29"/>
      <c r="I153" s="2"/>
      <c r="J153" s="30"/>
      <c r="K153" s="30"/>
      <c r="L153" s="30"/>
      <c r="M153" s="31"/>
      <c r="N153" s="2"/>
      <c r="O153" s="36"/>
      <c r="P153" s="2"/>
      <c r="Q153" s="2"/>
      <c r="R153" s="33"/>
      <c r="S153" s="2"/>
    </row>
    <row r="154" spans="1:19" x14ac:dyDescent="0.25">
      <c r="A154" s="2"/>
      <c r="B154" s="2"/>
      <c r="C154" s="28"/>
      <c r="D154" s="28"/>
      <c r="E154" s="16"/>
      <c r="F154" s="28"/>
      <c r="G154" s="28"/>
      <c r="H154" s="29"/>
      <c r="I154" s="2"/>
      <c r="J154" s="30"/>
      <c r="K154" s="30"/>
      <c r="L154" s="30"/>
      <c r="M154" s="31"/>
      <c r="N154" s="2"/>
      <c r="O154" s="36"/>
      <c r="P154" s="2"/>
      <c r="Q154" s="2"/>
      <c r="R154" s="33"/>
      <c r="S154" s="2"/>
    </row>
    <row r="155" spans="1:19" x14ac:dyDescent="0.25">
      <c r="A155" s="2"/>
      <c r="B155" s="2"/>
      <c r="C155" s="28"/>
      <c r="D155" s="28"/>
      <c r="E155" s="16"/>
      <c r="F155" s="28"/>
      <c r="G155" s="28"/>
      <c r="H155" s="29"/>
      <c r="I155" s="2"/>
      <c r="J155" s="30"/>
      <c r="K155" s="30"/>
      <c r="L155" s="30"/>
      <c r="M155" s="31"/>
      <c r="N155" s="2"/>
      <c r="O155" s="36"/>
      <c r="P155" s="2"/>
      <c r="Q155" s="2"/>
      <c r="R155" s="33"/>
      <c r="S155" s="2"/>
    </row>
    <row r="156" spans="1:19" x14ac:dyDescent="0.25">
      <c r="A156" s="2"/>
      <c r="B156" s="2"/>
      <c r="C156" s="28"/>
      <c r="D156" s="28"/>
      <c r="E156" s="16"/>
      <c r="F156" s="28"/>
      <c r="G156" s="28"/>
      <c r="H156" s="29"/>
      <c r="I156" s="2"/>
      <c r="J156" s="30"/>
      <c r="K156" s="30"/>
      <c r="L156" s="30"/>
      <c r="M156" s="31"/>
      <c r="N156" s="2"/>
      <c r="O156" s="36"/>
      <c r="P156" s="2"/>
      <c r="Q156" s="2"/>
      <c r="R156" s="33"/>
      <c r="S156" s="2"/>
    </row>
    <row r="157" spans="1:19" x14ac:dyDescent="0.25">
      <c r="A157" s="2"/>
      <c r="B157" s="2"/>
      <c r="C157" s="28"/>
      <c r="D157" s="28"/>
      <c r="E157" s="16"/>
      <c r="F157" s="28"/>
      <c r="G157" s="28"/>
      <c r="H157" s="29"/>
      <c r="I157" s="2"/>
      <c r="J157" s="30"/>
      <c r="K157" s="30"/>
      <c r="L157" s="30"/>
      <c r="M157" s="31"/>
      <c r="N157" s="2"/>
      <c r="O157" s="36"/>
      <c r="P157" s="2"/>
      <c r="Q157" s="2"/>
      <c r="R157" s="33"/>
      <c r="S157" s="2"/>
    </row>
    <row r="158" spans="1:19" x14ac:dyDescent="0.25">
      <c r="A158" s="2"/>
      <c r="B158" s="2"/>
      <c r="C158" s="28"/>
      <c r="D158" s="28"/>
      <c r="E158" s="16"/>
      <c r="F158" s="28"/>
      <c r="G158" s="28"/>
      <c r="H158" s="29"/>
      <c r="I158" s="2"/>
      <c r="J158" s="30"/>
      <c r="K158" s="30"/>
      <c r="L158" s="30"/>
      <c r="M158" s="34"/>
      <c r="N158" s="2"/>
      <c r="O158" s="2"/>
      <c r="P158" s="2"/>
      <c r="Q158" s="2"/>
      <c r="R158" s="33"/>
      <c r="S158" s="2"/>
    </row>
  </sheetData>
  <autoFilter ref="A2:S128" xr:uid="{342DF5B6-DD38-4188-BF3B-8F802BD4D650}"/>
  <phoneticPr fontId="2" type="noConversion"/>
  <dataValidations count="1">
    <dataValidation type="list" allowBlank="1" showInputMessage="1" showErrorMessage="1" sqref="P3:R158" xr:uid="{D25A7F6F-F3B2-459B-BA8F-8BB729690022}">
      <formula1>#REF!</formula1>
    </dataValidation>
  </dataValidations>
  <hyperlinks>
    <hyperlink ref="M3" r:id="rId1" xr:uid="{7D9BB031-DFE2-4501-A49B-3785F260A531}"/>
    <hyperlink ref="M6" r:id="rId2" xr:uid="{BBB66BB1-26F6-4657-B6C3-B3A63A53F4ED}"/>
    <hyperlink ref="M7:M8" r:id="rId3" display="https://www.sce.com/sites/default/files/AEM/Wildfire%20Mitigation%20Plan/2026-2028/OEIS-P-WMP_2025-SCE-002.zip" xr:uid="{57816B65-01E2-4148-B87B-24EE39C8A543}"/>
    <hyperlink ref="M9" r:id="rId4" xr:uid="{4E13C13D-5975-4124-B13C-CFC23AB62A2D}"/>
    <hyperlink ref="M10" r:id="rId5" xr:uid="{01B073C6-EAA2-416C-9EB1-B6A22D6A7639}"/>
    <hyperlink ref="M11" r:id="rId6" xr:uid="{986AE3EF-0607-410A-A1A2-D20F68F4CC2E}"/>
    <hyperlink ref="M12" r:id="rId7" xr:uid="{0CCB0D7D-31AB-4A08-91A9-ECB5EDD08CB4}"/>
    <hyperlink ref="M13" r:id="rId8" xr:uid="{79E85557-86E9-4C88-8B3E-A0936A4E3535}"/>
    <hyperlink ref="M14" r:id="rId9" xr:uid="{679EBEF7-3167-408A-B43E-6D3912576982}"/>
    <hyperlink ref="M15" r:id="rId10" xr:uid="{BB41122F-E62D-4B4D-B2BA-713902CE5EBB}"/>
    <hyperlink ref="M19" r:id="rId11" xr:uid="{F1A55BD1-4DEA-430C-8253-04A14C80DA01}"/>
    <hyperlink ref="M20" r:id="rId12" xr:uid="{02BB7E62-8A7A-47DA-88CE-7DC211C13A17}"/>
    <hyperlink ref="M35" r:id="rId13" xr:uid="{4A6C8F8A-A3AB-46AB-AC64-61D8E21D9EF6}"/>
    <hyperlink ref="M36:M50" r:id="rId14" display="https://www.sce.com/sites/default/files/AEM/Wildfire%20Mitigation%20Plan/2026-2028/MGRA-SCE-004.zip" xr:uid="{6DECADCA-6305-43F6-826A-ED08B1CDED43}"/>
    <hyperlink ref="M51" r:id="rId15" xr:uid="{0F72B25A-50EC-4503-BA59-588F008C7632}"/>
    <hyperlink ref="M52" r:id="rId16" xr:uid="{6FCF50E2-70DD-401F-A302-2C117AF63305}"/>
    <hyperlink ref="M53" r:id="rId17" xr:uid="{5C922ED5-15EF-4D11-82EF-F84B31405A57}"/>
    <hyperlink ref="M54:M56" r:id="rId18" display="https://www.sce.com/sites/default/files/AEM/Wildfire%20Mitigation%20Plan/2026-2028/OEIS-P-WMP_2025-SCE-005.zip" xr:uid="{3B3957FF-F60B-4F5D-8BA4-798E810C4893}"/>
  </hyperlinks>
  <pageMargins left="0.7" right="0.7" top="0.75" bottom="0.75" header="0.3" footer="0.3"/>
  <pageSetup orientation="portrait" r:id="rId19"/>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A60C39B248E9242A4ECF077796D55E1" ma:contentTypeVersion="13" ma:contentTypeDescription="Create a new document." ma:contentTypeScope="" ma:versionID="4724767113444d3df905ad7f96a56f76">
  <xsd:schema xmlns:xsd="http://www.w3.org/2001/XMLSchema" xmlns:xs="http://www.w3.org/2001/XMLSchema" xmlns:p="http://schemas.microsoft.com/office/2006/metadata/properties" xmlns:ns2="58d64138-7db6-4962-a9cf-53531ae84252" xmlns:ns3="e45da448-bf9c-43e8-8676-7e88d583ded9" targetNamespace="http://schemas.microsoft.com/office/2006/metadata/properties" ma:root="true" ma:fieldsID="0175d4c97a6205dac78dd6e0e8dbbeed" ns2:_="" ns3:_="">
    <xsd:import namespace="58d64138-7db6-4962-a9cf-53531ae84252"/>
    <xsd:import namespace="e45da448-bf9c-43e8-8676-7e88d583ded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Remediated" minOccurs="0"/>
                <xsd:element ref="ns2:Analyst"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8d64138-7db6-4962-a9cf-53531ae8425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1da7e81d-6ea8-45c5-b51f-f6fb8dd5843f"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Remediated" ma:index="19" nillable="true" ma:displayName="Remediated" ma:format="Dropdown" ma:internalName="Remediated">
      <xsd:simpleType>
        <xsd:restriction base="dms:Choice">
          <xsd:enumeration value="Yes"/>
          <xsd:enumeration value="No"/>
        </xsd:restriction>
      </xsd:simpleType>
    </xsd:element>
    <xsd:element name="Analyst" ma:index="20" nillable="true" ma:displayName="Analyst" ma:format="Dropdown" ma:internalName="Analyst">
      <xsd:simpleType>
        <xsd:restriction base="dms:Choice">
          <xsd:enumeration value="Alberto"/>
          <xsd:enumeration value="Masooma"/>
          <xsd:enumeration value="Priscilla"/>
          <xsd:enumeration value="Mark"/>
        </xsd:restriction>
      </xsd:simpleType>
    </xsd:element>
  </xsd:schema>
  <xsd:schema xmlns:xsd="http://www.w3.org/2001/XMLSchema" xmlns:xs="http://www.w3.org/2001/XMLSchema" xmlns:dms="http://schemas.microsoft.com/office/2006/documentManagement/types" xmlns:pc="http://schemas.microsoft.com/office/infopath/2007/PartnerControls" targetNamespace="e45da448-bf9c-43e8-8676-7e88d583ded9"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5f04494f-a07d-4f35-b1dd-cfae72033703}" ma:internalName="TaxCatchAll" ma:showField="CatchAllData" ma:web="287e4302-86cf-4944-a309-ab111957c49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e45da448-bf9c-43e8-8676-7e88d583ded9" xsi:nil="true"/>
    <lcf76f155ced4ddcb4097134ff3c332f xmlns="58d64138-7db6-4962-a9cf-53531ae84252">
      <Terms xmlns="http://schemas.microsoft.com/office/infopath/2007/PartnerControls"/>
    </lcf76f155ced4ddcb4097134ff3c332f>
    <Analyst xmlns="58d64138-7db6-4962-a9cf-53531ae84252" xsi:nil="true"/>
    <Remediated xmlns="58d64138-7db6-4962-a9cf-53531ae84252"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345D57D-80E0-448B-9997-0D9C7CFCB2D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8d64138-7db6-4962-a9cf-53531ae84252"/>
    <ds:schemaRef ds:uri="e45da448-bf9c-43e8-8676-7e88d583ded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C02ACEE-87AE-4791-80BD-98B47F122616}">
  <ds:schemaRefs>
    <ds:schemaRef ds:uri="http://schemas.openxmlformats.org/package/2006/metadata/core-properties"/>
    <ds:schemaRef ds:uri="e45da448-bf9c-43e8-8676-7e88d583ded9"/>
    <ds:schemaRef ds:uri="http://schemas.microsoft.com/office/infopath/2007/PartnerControls"/>
    <ds:schemaRef ds:uri="http://purl.org/dc/terms/"/>
    <ds:schemaRef ds:uri="http://schemas.microsoft.com/office/2006/documentManagement/types"/>
    <ds:schemaRef ds:uri="http://purl.org/dc/elements/1.1/"/>
    <ds:schemaRef ds:uri="58d64138-7db6-4962-a9cf-53531ae84252"/>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9990EE72-A784-41E2-A996-79C66FEE755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Discovery Log</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Masooma Tirmazi</dc:creator>
  <cp:keywords/>
  <dc:description/>
  <cp:lastModifiedBy>Priscilla R Medrano</cp:lastModifiedBy>
  <cp:revision/>
  <dcterms:created xsi:type="dcterms:W3CDTF">2022-02-22T05:14:13Z</dcterms:created>
  <dcterms:modified xsi:type="dcterms:W3CDTF">2025-06-12T21:08:15Z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0x0101002A60C39B248E9242A4ECF077796D55E1</vt:lpwstr>
  </property>
  <property fmtid="{D5CDD505-2E9C-101B-9397-08002B2CF9AE}" pid="3" name="MediaServiceImageTags">
    <vt:lpwstr/>
  </property>
  <property fmtid="{D5CDD505-2E9C-101B-9397-08002B2CF9AE}" pid="4" name="MSIP_Label_7ffacc1e-185e-497f-a9e6-8a156b87dd17_Enabled">
    <vt:lpwstr>true</vt:lpwstr>
  </property>
  <property fmtid="{D5CDD505-2E9C-101B-9397-08002B2CF9AE}" pid="5" name="MSIP_Label_7ffacc1e-185e-497f-a9e6-8a156b87dd17_SetDate">
    <vt:lpwstr>2024-04-04T15:34:06Z</vt:lpwstr>
  </property>
  <property fmtid="{D5CDD505-2E9C-101B-9397-08002B2CF9AE}" pid="6" name="MSIP_Label_7ffacc1e-185e-497f-a9e6-8a156b87dd17_Method">
    <vt:lpwstr>Privileged</vt:lpwstr>
  </property>
  <property fmtid="{D5CDD505-2E9C-101B-9397-08002B2CF9AE}" pid="7" name="MSIP_Label_7ffacc1e-185e-497f-a9e6-8a156b87dd17_Name">
    <vt:lpwstr>7ffacc1e-185e-497f-a9e6-8a156b87dd17</vt:lpwstr>
  </property>
  <property fmtid="{D5CDD505-2E9C-101B-9397-08002B2CF9AE}" pid="8" name="MSIP_Label_7ffacc1e-185e-497f-a9e6-8a156b87dd17_SiteId">
    <vt:lpwstr>5b2a8fee-4c95-4bdc-8aae-196f8aacb1b6</vt:lpwstr>
  </property>
  <property fmtid="{D5CDD505-2E9C-101B-9397-08002B2CF9AE}" pid="9" name="MSIP_Label_7ffacc1e-185e-497f-a9e6-8a156b87dd17_ActionId">
    <vt:lpwstr>c9efa4b7-53e6-478e-8706-b3724544f8c6</vt:lpwstr>
  </property>
  <property fmtid="{D5CDD505-2E9C-101B-9397-08002B2CF9AE}" pid="10" name="MSIP_Label_7ffacc1e-185e-497f-a9e6-8a156b87dd17_ContentBits">
    <vt:lpwstr>0</vt:lpwstr>
  </property>
</Properties>
</file>