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730"/>
  <workbookPr defaultThemeVersion="166925"/>
  <mc:AlternateContent xmlns:mc="http://schemas.openxmlformats.org/markup-compatibility/2006">
    <mc:Choice Requires="x15">
      <x15ac:absPath xmlns:x15ac="http://schemas.microsoft.com/office/spreadsheetml/2010/11/ac" url="C:\Users\medranpr\Downloads\"/>
    </mc:Choice>
  </mc:AlternateContent>
  <xr:revisionPtr revIDLastSave="0" documentId="13_ncr:1_{56A20F15-4725-49CF-B794-DA6323E666AC}" xr6:coauthVersionLast="47" xr6:coauthVersionMax="47" xr10:uidLastSave="{00000000-0000-0000-0000-000000000000}"/>
  <bookViews>
    <workbookView xWindow="-120" yWindow="-120" windowWidth="29040" windowHeight="15720" xr2:uid="{FBAC5C31-56B9-412F-AD9A-42B76F6D665C}"/>
  </bookViews>
  <sheets>
    <sheet name="Discovery Log" sheetId="1" r:id="rId1"/>
  </sheets>
  <definedNames>
    <definedName name="_xlnm._FilterDatabase" localSheetId="0" hidden="1">'Discovery Log'!$A$2:$S$92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5" i="1" l="1"/>
  <c r="A6" i="1" s="1"/>
  <c r="A7" i="1" s="1"/>
  <c r="A8" i="1" s="1"/>
  <c r="A9" i="1" s="1"/>
  <c r="A10" i="1" s="1"/>
  <c r="A11" i="1" s="1"/>
  <c r="A12" i="1" s="1"/>
  <c r="A13" i="1" s="1"/>
  <c r="A14" i="1" s="1"/>
  <c r="A15" i="1" s="1"/>
  <c r="A16" i="1" s="1"/>
  <c r="A17" i="1" s="1"/>
  <c r="A18" i="1" s="1"/>
  <c r="A19" i="1" s="1"/>
  <c r="A20" i="1" s="1"/>
  <c r="A4" i="1"/>
</calcChain>
</file>

<file path=xl/sharedStrings.xml><?xml version="1.0" encoding="utf-8"?>
<sst xmlns="http://schemas.openxmlformats.org/spreadsheetml/2006/main" count="255" uniqueCount="121">
  <si>
    <r>
      <t xml:space="preserve">**This Discovery Log reflects Data Requests completed as of 12:00PM each Thursday                                                                                                                                                 </t>
    </r>
    <r>
      <rPr>
        <b/>
        <sz val="9"/>
        <color theme="1"/>
        <rFont val="Times New Roman"/>
        <family val="1"/>
      </rPr>
      <t xml:space="preserve">   </t>
    </r>
    <r>
      <rPr>
        <b/>
        <sz val="9"/>
        <color rgb="FFFF0000"/>
        <rFont val="Times New Roman"/>
        <family val="1"/>
      </rPr>
      <t xml:space="preserve">  Southern California Edison</t>
    </r>
  </si>
  <si>
    <t>Count</t>
  </si>
  <si>
    <t>Party Name</t>
  </si>
  <si>
    <t>DR Set #</t>
  </si>
  <si>
    <t>Data Request</t>
  </si>
  <si>
    <t>Question No.</t>
  </si>
  <si>
    <t>Question ID</t>
  </si>
  <si>
    <t>Question</t>
  </si>
  <si>
    <t>Responses</t>
  </si>
  <si>
    <t>Requestor</t>
  </si>
  <si>
    <t>Date Rec'd</t>
  </si>
  <si>
    <t>Final Due Date</t>
  </si>
  <si>
    <t>Date Sent</t>
  </si>
  <si>
    <t>Links</t>
  </si>
  <si>
    <t>Number of Atchs</t>
  </si>
  <si>
    <t>NDA required</t>
  </si>
  <si>
    <t>WMP Section</t>
  </si>
  <si>
    <t>Category</t>
  </si>
  <si>
    <t>Subcategory</t>
  </si>
  <si>
    <t>Confidential (Yes)</t>
  </si>
  <si>
    <t>01</t>
  </si>
  <si>
    <t>SPD</t>
  </si>
  <si>
    <t>003</t>
  </si>
  <si>
    <t>SPD-WSPS-SCE-2025-003</t>
  </si>
  <si>
    <t>2026-WMPs</t>
  </si>
  <si>
    <t>Provide the confidential version of the WMP pre-submission that was submitted to the Office of Energy Infrastructure Safety on 3/28/2025.</t>
  </si>
  <si>
    <t xml:space="preserve">Please find attached the confidential pre-submission version of SCE’s 2026-2028 Wildfire Mitigation Plan (WMP), which was submitted to the Office of Energy Infrastructure Safety (Energy Safety) on March 28, 2025 in accordance with Energy Safety’s guidelines pertaining to the pre-submission check. Pursuant to Energy Safety’s WMP guidelines, SCE’s final 2026-2028 WMP will be made publicly available on May 16, 2025. </t>
  </si>
  <si>
    <t>No</t>
  </si>
  <si>
    <t>Pre-Submission</t>
  </si>
  <si>
    <t>Misc</t>
  </si>
  <si>
    <t>Yes</t>
  </si>
  <si>
    <t>Section 4 - Overview of Service Territory</t>
  </si>
  <si>
    <t>Section 5 - Risk Methodology and Assessment</t>
  </si>
  <si>
    <t>Section 6 - Wildfire Mitigation Strategy</t>
  </si>
  <si>
    <t>Section 8 - Grid Design, Operations, and Maintenance</t>
  </si>
  <si>
    <t>Section 9 - Vegetation Management and Inspections</t>
  </si>
  <si>
    <t>Section 10 - Situational Awareness and Forecasting</t>
  </si>
  <si>
    <t>5.2.1.2.1.2 High Consequence Areas</t>
  </si>
  <si>
    <t>4.3 Frequently Deenergized Circuits</t>
  </si>
  <si>
    <t>5.2 Risk Analysis Framework</t>
  </si>
  <si>
    <t>5.2.1.5 Fundamental Risk Components</t>
  </si>
  <si>
    <t>5.2.2.2.1 Wildfire Consequence Risk Component</t>
  </si>
  <si>
    <t>6.2 Wildfire Mitigation Strategy</t>
  </si>
  <si>
    <t>5.2.2.2.2 Summary of Updates to the Wildfire Consequence Model</t>
  </si>
  <si>
    <t>5.2.2.2.2.4 Updated Fuel Models</t>
  </si>
  <si>
    <t>8.2 Grid Design and System Hardening</t>
  </si>
  <si>
    <t>5.2.2.2.3 Other Consequence Risk Components</t>
  </si>
  <si>
    <t>5.2.3 Key Assumptions and Limitations</t>
  </si>
  <si>
    <t>9.7  Integrated Vegetation Management</t>
  </si>
  <si>
    <t>9.12  Work Orders</t>
  </si>
  <si>
    <t>10.2  Environmental Monitoring Systems</t>
  </si>
  <si>
    <t>10.6  Fire Potential Index</t>
  </si>
  <si>
    <t>6.2.1.3  Projected Risk Reduction on Highest-Risk Circuits Over the Three-Year WMP Cycle</t>
  </si>
  <si>
    <t>8.2.1 Covered Conductor Installation</t>
  </si>
  <si>
    <t>9.7.3 Scheduling</t>
  </si>
  <si>
    <t>9.12.1 Priority Assignment</t>
  </si>
  <si>
    <t>10.2.1.1 Weather Station Coverage (SA-19)</t>
  </si>
  <si>
    <t>10.6.1 Existing Calculation Approach and Use</t>
  </si>
  <si>
    <t>OEIS-P-WMP_2025-SCE-001</t>
  </si>
  <si>
    <t>OEIS-P-WMP_2025-SCE-002</t>
  </si>
  <si>
    <t>MGRA-SCE-003</t>
  </si>
  <si>
    <t>001</t>
  </si>
  <si>
    <t>002</t>
  </si>
  <si>
    <t>MGRA</t>
  </si>
  <si>
    <t>01.a-b</t>
  </si>
  <si>
    <t>02.a</t>
  </si>
  <si>
    <t xml:space="preserve"> Regarding SCE’s Risk Categories: On page 57 of SCE’s 2026-2028 Base WMP, in Table SCE 5-02, SCE describes the three Integrated Wildfire Mitigation Strategy (IWMS) Risk categories: Severe Risk Areas (SRA), High Consequence Areas (HCA), and Other HFRA.  
    a. Fill out the following table with circuit mileage for each:    
    b. Provide the total number of circuit miles that meet each of the various criteria discussed in Table SCE 5-02:          
        i. Fire Risk Egress Constrained Areas        
       ii. Significant fire consequence  
      iii. High winds 
       iv. Communities of Elevated Fire Concern (CEFCs)  
        v. Destructive fire consequence 
       vi. Locations that have been subject to PSPS de-energizations 
       vii. Locations that do not meet any SRA criteria 
      viii. Small fire consequence   
         ix. Locations that do not meet either SRA or HCA criteria</t>
  </si>
  <si>
    <t>a. Please see the following table. Note that the data provided assumes that 600 circuit miles of covered conductor and 60 overhead miles will be undergrounded by the end of 2025. Additionally, this table was created using forecasted covered conductor and TUG data for 2025-2028. The IWMS categories are based on SCE’s WRRM 7.6 risk model and SCE’s review and revise process because this model was used to identify and forecasted scope for 2025-2028. (Table)
 b. Please see the following table. Note that a location can fall under multiple categories. Additionally, the circuit miles for “Locations that have been subject to PSPS de-energizations” are the total length of all circuits in HFRA that have been de-energized by PSPS, which may include sections of the circuit that were not de-energized due to sectionalization. SCE used the risk model FireSight 8 to develop this table with the exception of part vii and part ix. The miles for part vii and part ix were based on WRRM 7.6 and the review and revise process to align with question 1a.  (Table)</t>
  </si>
  <si>
    <t>Regarding Table 6-4:
 a. Provide an updated version via Excel of Table 6-4 from pages 201-205 of SCE’s 2026-2028 
Base WMP with the following additional columns:
     i. Mileage already hardened by 2026
    ii. % SRA
   iii. % HCA
    iv. % Other HFRA
     v. 2026 TUG Planned (circuit mileage)
    vi. 2027 TUG Planned (circuit mileage)
   vii. 2028 TUG Planned (circuit mileage)
  viii. 2026 CC Planned (circuit mileage)
 ix. 2027 CC Planned (circuit mileage)
 x. 2028 CC Planned (circuit mileage)</t>
  </si>
  <si>
    <t>Please see the attached file titled OEIS-P-WMP_2025-SCE-002a Table.xlsx. 
In preparing the additional columns requested to supplement Table 6-4, SCE discovered certain
instances where “Initiative Activities” listed for a particular circuit did not match scoped miles for 
either targeted undergrounding (TUG) or covered conductor (CC) mitigations. SCE has made 
corrections in the table produced in response to this data request and will make corresponding 
updates to Table 6-4 in the WMP as part of its filing of substantive errata on June 2, 2025. Changes
are denoted in red text in the attached file</t>
  </si>
  <si>
    <t>Regarding Discontinuing Heli-Saw Trimming as a Part of Integrated Vegetation Management:
On page 349 of its 2026-2028 WMP, SCE describes integrated vegetation management (IVM) practices it tested within its service territory between October 2021 and January 2024. These include a tree growth regulator (TGR) pilot program, goat grazing, a “Low Growth Pilot” that compared the effectiveness of mechanical, chemical, and biological controls, and bulk tree trimming using a heli-saw. “Based on research and experience” SCE chose not to include heli-saw trimming in its IVM plans.
    a. Describe what research findings led SCE to exclude the heli-saw from its IVM plans (e.g., trimming effectiveness, cost, environmental considerations, safety, tree trimming quality, etc.).</t>
  </si>
  <si>
    <t>02.a-b</t>
  </si>
  <si>
    <t>01.a</t>
  </si>
  <si>
    <t>Regarding Work Order Priority Levels:
On page 366 of its 2026-2028 WMP, SCE identifies two categories that designate a tree as requiring work within a Priority 1 timeline: 24 hours and 72 hours. Furthermore, SCE identifies four categories that designate a tree as requiring work within a Priority 2 timeline. The four categories are as follows (abbreviations and timelines to complete work are in parentheses): within Regulatory Clearance Distance (RCD; &lt;30 days), between RCD and Trigger Clearance Distance (RCD; &lt;90 days), hazard management and dead and dying trees (&lt;180 days), and strain or abrasion to secondary distribution lines. SCE does not include a timeline to remove strain or abrasion due to trees contacting secondary distribution lines.
    a. Specify what timeline SCE has set to mitigate tree contact causing strain or abrasion to secondary distribution lines.
    b. Complete the table, below, to disaggregate the Priority 1 and Priority 2 condition timeline categories. (Table)</t>
  </si>
  <si>
    <t>03.a</t>
  </si>
  <si>
    <t>Regarding Technosylva Modeling Framework Documents:
SCE states on page 79 of its 2026-2028 Base WMP that it “utilizes Technosylva-based wildfire modeling tools to assess wildfire consequences based on deterministic match-drop simulations at utility asset location.”
    a. Provide the manuals, procedure documents, or other modeling framework documents that Technosylva provides SCE related to Technosylva’s modeling tools.</t>
  </si>
  <si>
    <t>Regarding Monetizing Attributes: On pages 46 and 94-99 of the SCE’s 2026-2028 Base WMP, SCE describes the risk score and how it is calculated. On page 102 of SCE’s 2026-2028 Base WMP, SCE specifies that it does not have monetized attributes at this time.
    a. Provide a timeline of when monetization will occur, including specific and measurable milestones and expected completion dates.
    b. Provide any bases or assumptions that are being or have been developed for the monetization.</t>
  </si>
  <si>
    <t>04.a-b</t>
  </si>
  <si>
    <t>Regarding 8- and 24-hour Simulations:
    a. On pages 57-58 of SCE’s 2026-2028 Base WMP, Figure SCE 5-12 shows a comparison of an 8-hour simulation fire size to a "final" fire size.
        i. List and describe the datasets used to determine each fire size.
       ii. Clarify at what hour of truncation SCE used for the "final" fire size.
    b. On page 87 of SCE’s 2026-2028 Base WMP, SCE discusses the use of maximum consequence based on truncated 8- or 24-hour simulation periods.
        i. Explain SCE’s process for choosing whether to use 8-hour or 24-hour simulations in a given situation.
       ii. Describe how SCE differentiates using 8-hour vs. 24-hour simulations based on "extreme events"</t>
  </si>
  <si>
    <t>05.a-b</t>
  </si>
  <si>
    <t>06.a-c</t>
  </si>
  <si>
    <t>Regarding Fire Climate Zones (FCZ):
    a. On page 67 of SCE’s 2026-2028 Base WMP, SCE states that "resulting consequences can then be adjusted based on the ratio of FWD for each FBO specific to each FCZ."
        i. Clarify how these ratios are used within the consequence score.
       ii. Provide an example of how these ratios are used within the consequence score for an FCZ.
    b. On page 86 of SCE’s 2026-2028 Base WMP, Figure 5-31 shows how the FWD ratio is calculated from the TWD of each FCZ. Clarify how the numbers within each FCZ matrix lead to the FWD ratio.
    c. On pages 77 and 84 of SCE’s 2026-2028 Base WMP, SCE discusses how burn likelihood has an assumed probability of 1.
        i. Explain as to how the new FWD approach and the ratios generated from it address the intent of the burn likelihood.
       ii. Describe how the new FWD approach would impact how burn likelihood probability is determined.</t>
  </si>
  <si>
    <t>07.a-b</t>
  </si>
  <si>
    <t>Regarding Wildland Urban Interface (WUI) Fuel:
On pages 90 and 92 SCE’s 2026-2028 Base WMP, SCE describes a new method and algorithm for handling WUI fuel adjustments. During a previous Risk Model Working Group meeting, SCE discussed the use of a decay function in the WUI fuel layer.
    a. Explain on how the decay function was developed and is being used.
    b. Provide the technical documentation showing the new methodology and algorithm for WUI fuel adjustments.</t>
  </si>
  <si>
    <t>Regarding PSPS Consequences Calculation:
On page 98 of SCE’s 2026-2028 Base WMP, within the PSPS consequences calculation, SCE describes how the number of customers on a circuit is multiplied by 3 to get the total affected population.
    a. Explain why SCE uses a factor of 3.</t>
  </si>
  <si>
    <t>08.a</t>
  </si>
  <si>
    <t>09.a-b</t>
  </si>
  <si>
    <t>Regarding Building Loss Factor:
On pages 81 and 146 of SCE’s 2026-2028 Base WMP, SCE describes the new building loss factor (BLF) being generated.
    a. Provide an estimated timeline for when the new BLF will be included in risk modeling.
    b. Describe how BLF will be used at each stage.</t>
  </si>
  <si>
    <t>OEIS-P-WMP_2025-SCE-003</t>
  </si>
  <si>
    <t>Please provide an excel spreadsheet table that provides for 2023, and 2024:
    a. Number of miles of fully covered conductor circuit segments in SCE’s HFRA.
    b. Number of miles of fully “bare wire” conductor circuit segments in SCE’s HFRA
    c. Number of wires down for fully covered conductor circuit segments in the HFRA.
    d. Number of wires down for fully “bare wire” conductor circuit segments in the HFRA,
    e. Number reportable ignitions for fully covered conductor circuit segments in the HFRA.
    f. Number reportable ignitions for fully “bare wire” conductor circuit segments in the HFRA</t>
  </si>
  <si>
    <t>Please provide an excel spreadsheet table that provides for 2019, 2020, 2021,2022, 2023, and 2024:
    a. Number of outages attributable to infrastructure on fully “bare wire” conductor circuit segments in the HFRA.
    b. Number of outages attributable to infrastructure on fully covered conductor circuit segments in the HFRA.</t>
  </si>
  <si>
    <t>Has SCE analyzed or studied covered conductor degradation over time? If so please provide data and analysis.</t>
  </si>
  <si>
    <t>With regard to OEIS Table 4-3, please provide a version adding columns that specify the number of Residential, Small Commercial and Medium/Large
Commercial customers associated with each circuit current as of 2024.</t>
  </si>
  <si>
    <t>Regarding Weather Station Totals
    a. SCE states on pg. 381 that they have over 1,450 weather stations capable of relaying 30-second, real time reads. SCE states on pg. 415 that there are 1,947 weather stations within SCE’s service territory utilizing a machine learning forecast system based on public weather model data, 1,624 weather station locations utilizing machine learning, 1,483 weather station locations leveraging the SCE ensemble forecasts as inputs. SCE states on pg. 422 that they have a network of 1,780+ weather stations.
        i. Provide the total number of weather stations capable of relaying 30-second, real time reads.
       ii. Provide the total number of weather stations owned, operated, and maintained by SCE.</t>
  </si>
  <si>
    <t>Regarding FPI
    a. SCE states on pg. 424 that, “Based on a risk analysis of the historical fire data, the FPI portion of a circuit’s PSPS threshold is set at 13 for most areas. However, exceptions exist for certain areas and situations in which the FPI threshold is set at 12”.
        i. Provide the Fire Potential Index (FPI) breakpoint levels (i.e. 1-5, 6-10, 11-13) and how each is used in the initiation of PSPS events.
       ii. The PSPS initiation criteria level for each FPI breakpoint.
    b. Provide the following information regarding the FPI breakpoints and how they are used for actions taken in the field.
        i. A detailed description of actions taken in the field that are associated with each FPI breakpoint (i.e. 1-5 no additional actions, 6-10 fire suppression equipment at worksite, 11-13 no active line work).</t>
  </si>
  <si>
    <t>MGRA 3-1</t>
  </si>
  <si>
    <t>MGRA 3-2</t>
  </si>
  <si>
    <t>MGRA 3-3</t>
  </si>
  <si>
    <t>MGRA 3-4</t>
  </si>
  <si>
    <t>https://www.sce.com/sites/default/files/AEM/Wildfire%20Mitigation%20Plan/2026-2028/SPD-WSPS-SCE-2025-003%20Q.%2001%20Answer.pdf</t>
  </si>
  <si>
    <t>https://www.sce.com/sites/default/files/AEM/Wildfire%20Mitigation%20Plan/2026-2028/OEIS-P-WMP_2025-SCE-001.zip</t>
  </si>
  <si>
    <t xml:space="preserve">OEIS </t>
  </si>
  <si>
    <t>OEIS</t>
  </si>
  <si>
    <t>In 2022-2024, SCE solicited information from heli-saw vendors and also researched the experience of other utility companies1 to evaluate the utilization for SCE’s Vegetation Management program. After further consideration and review, SCE decided not to move forward with this methodology due to various factors including, but not limited to, safety concerns such as falling material and increased potential fire hazards; limited scope of work within the service area; regulatory requirements (e.g., permitting); and potential environmental impacts such as cutting protected trees or disturbing wildlife habitats.</t>
  </si>
  <si>
    <t>Please see SCE’s response to OEIS’ questions below.
a.) When vegetation is found to be causing strain and abrasion on secondaries, remediation is performed within the guidelines of GO95 Rule 18A as a level 2 and typically mitigated within 90 days.
b.) SCE presents the information below in the requested table format, disaggregating the P1 and P2 categories as of 3/7/25. This information was also provided in SCE’s 2026-2028 WMP, Table 9-8; however, the P2 category in the WMP also included 2,599 past due vegetation management work orders for P2s with ≥ GRCD (180 days). As a result, the total number of past due vegetation management work orders identified in this response will vary from the totals shown in SCE’s 2026-2028 WMP, Table 9-8.
Lastly, SCE clarifies that timelines associated with the remediations are internal guidelines and are not formal WMP targets. As noted in the UVM documents, these timelines may be subject to various constraints.</t>
  </si>
  <si>
    <t>Please see the attached document entitled “01_Supplemental Appendix B,” which contains technical information regarding SCE’s wildfire model, including technical details regarding Technosylva’s modeling tools in the documentation standards required by OEIS for technical documentation set forth in the 2023-2025 WMP.</t>
  </si>
  <si>
    <r>
      <t xml:space="preserve">a. In accordance with California Public Utilities Commission guidance set forth in the Risk-Based Decision-Making Framework proceeding (R.20-07-013) Phase II Decision (D.22-12-027), SCE plans to transition to the use of monetized attributes1 by its next Risk Assessment Mitigation Phase (RAMP) filing. SCE’s RAMP filing will be submitted on May 15, 2026.
b. In compliance with Ordering Paragraph 2 of D.22-12-027, SCE is currently in the process of monetizing attributes ahead of its 2026 RAMP filing, based on the following:
i. Guidance from the most current published United States Department of Transportation (DOT) Value of Statistical Life (VSL) to reflect the monetized value of safety.
ii. The most current version of the Lawrence Berkeley National Laboratory (LBNL) Interruption Cost Estimate (ICE) calculator to reflect the monetized value of reliability, released April 9, 2025.
iii. SCE also intends to revisit its existing monetized value of structures impacted, suppression, and restoration costs, based on information presented at recent OEIS workshops. Additionally, SCE is reviewing information submitted in SDG&amp;E’s 2025 RAMP (filed May 15, 2025) and PG&amp;E’s 2027 General Rate Case (GRC) application (filed May 15, 2025) and intends to evaluate CPUC Safety Policy Division (SPD) and other party feedback before making a final determination regarding monetized attributes.
_____________________________
</t>
    </r>
    <r>
      <rPr>
        <vertAlign val="subscript"/>
        <sz val="9"/>
        <color theme="1"/>
        <rFont val="Times New Roman"/>
        <family val="1"/>
      </rPr>
      <t>1</t>
    </r>
    <r>
      <rPr>
        <sz val="9"/>
        <color theme="1"/>
        <rFont val="Times New Roman"/>
        <family val="1"/>
      </rPr>
      <t xml:space="preserve"> Other than existing financial attributes, which are already monetized.</t>
    </r>
  </si>
  <si>
    <r>
      <t xml:space="preserve">a. See responses to each part, below:
i. SCE used a historical wildfire dataset from Simtable1 to create Figure 5-12.
ii. SCE did not truncate the wildfire sizes depicted in Figure 5-12. The final wildfire sizes depicted in this figure vary from wildfire to wildfire.
b. See responses to each part, below:
i. SCE currently uses 8-hour maximum consequence values for both its MARS and Integrated Wildfire Mitigation Strategy (IWMS) frameworks. However, SCE continues to explore the use of 24-hour simulations based on benchmarking with other large investor-owned utilities, as well as guidance from the California Public Utilities Commission (CPUC) Risk-Based Decision-Making Framework (RDF) Proceeding (R.20-07-013).
ii. SCE does not differentiate between 8- and 24-hour simulation based on “extreme
_____________________________
</t>
    </r>
    <r>
      <rPr>
        <vertAlign val="subscript"/>
        <sz val="9"/>
        <color theme="1"/>
        <rFont val="Times New Roman"/>
        <family val="1"/>
      </rPr>
      <t>1</t>
    </r>
    <r>
      <rPr>
        <sz val="9"/>
        <color theme="1"/>
        <rFont val="Times New Roman"/>
        <family val="1"/>
      </rPr>
      <t xml:space="preserve"> Simtable’s website is www.simtable.com.</t>
    </r>
  </si>
  <si>
    <t>a. Given that SCE currently uses the maximum consequence at 8 hours across all wildfire simulations at a given location, there is no need to adjust the consequences based on the ratio of FWD for each FBO specific to each FCZ. SCE provided this information in the WMP in response to a pending requirement in the California Public Utilities Commission Risk-Based Decision Making Framework proceeding to produce a full distribution of consequence values to justify the use of tail values (see Figures 5-33 and 5-34 on page 89 of SCE’s WMP), as well as stakeholder feedback in previous OEIS Risk Modeling Working Groups to quantity the frequency of return intervals for various fire weather conditions.
b. The numbers in parentheses in each FBO quadrant depicted in Figure 5-31 for Fire Climate Zone (FCZ), as an example, are a count of historical weather days over SCE’s 40-year climatology that could be categorized by those weather conditions. The sum of all weather days in each quadrant equals the Total Weather Days (TWD). The sum of all weather days in quadrants 1D, 2D, 3D, 4D, 2C, 3C, 4C, 3B, 4B, 4A indicate the total Fire Weather Days. The ratio of FWD to TWD indicates the percentage of FWD in relation to the full historical climatology.
c. See responses to Part c, below:
i. Given that SCE only performs wildfire simulations for Fire Weather Days (FWD), which are fuel and wind conditions in which an ignition event can transition into a wildfire, there is no need to perform further adjustments to account for burn likelihood.
ii. See mathematical example: Burn Likelihood “1” x Total FWD in FCZ1 as an example “0.8%” = 0.8%; meaning that 0.8% of all historical weather days in FCZ1 in SCE’s historical weather data set represent conditions in which an ignition event can transition into a wildfire.</t>
  </si>
  <si>
    <t>CONFIDENTIAL
The Attachment(s) Are Marked Confidential In Accordance With Applicable Law and Regulation. Basis for Confidentiality In Accompanying Confidentiality Declaration. Public Disclosure Restricted.
a. Technosylva has developed a WUI fuel model to augment the Scott and Burgan (2005) fuels commonly used in wildfire simulations. These 12 new fuel models were developed to better characterize wildfire propagation in WUI intermix/interface areas.
As described on page 92 of SCE’s 2026-2028 Wildfire Mitigation Plan, these new Technosylva custom WUI fuel models are used in conjunction with building footprints, and other remote sensing technology to overwrite the existing Land Use Land Cover (LULC) in an existing location.
These new WUI models better reflect surface wildfire propagation in those locations by adjusting the Rate of Spread (ROS) based on the encroachment distance from any point on the landscape to the nearest pixel containing burnable forest fuel based on prevailing fire spread conditions.
b. Please see the attached confidential document.</t>
  </si>
  <si>
    <r>
      <t>a. There are two reasons SCE has settled on the ratio of one customer account equates to approximately three people. First, SCE serves a population of approximately 15 million customers across 5 million service accounts. Second, the Federal Energy Regulatory Commission (FERC) has noted a typical ratio of 2-3 customers per customer account in the context of utility operations.</t>
    </r>
    <r>
      <rPr>
        <vertAlign val="superscript"/>
        <sz val="9"/>
        <color theme="1"/>
        <rFont val="Times New Roman"/>
        <family val="1"/>
      </rPr>
      <t>1</t>
    </r>
    <r>
      <rPr>
        <sz val="9"/>
        <color theme="1"/>
        <rFont val="Times New Roman"/>
        <family val="1"/>
      </rPr>
      <t xml:space="preserve">
</t>
    </r>
    <r>
      <rPr>
        <vertAlign val="superscript"/>
        <sz val="9"/>
        <color theme="1"/>
        <rFont val="Times New Roman"/>
        <family val="1"/>
      </rPr>
      <t>1</t>
    </r>
    <r>
      <rPr>
        <sz val="9"/>
        <color theme="1"/>
        <rFont val="Times New Roman"/>
        <family val="1"/>
      </rPr>
      <t xml:space="preserve"> See https://www.ferc.gov/sites/default/files/2020-05/04-27-2012-ferc-nerc-report.pdf, p. 1, fn. 1 (explaining that “customers” are not the same as “people” in utility parlance, and estimates of “people” affected by power outages “generally are prepared by increasing the customer numbers by a multiplier, often two or three.”).
</t>
    </r>
  </si>
  <si>
    <t>a. SCE plans to incorporate the new Building Loss Factor (BLF) in the 2027 Update to its 2026-2028 Wildfire Mitigation Plan (WMP), which SCE estimates to produce around the time that SCE’s 2026 Risk Assessment Mitigation Phase (RAMP) filing will be due in May 2026.
b. SCE is exploring ways to utilize the BLF to better represent the ratio of Building Damaged (BDam) to Buildings Destroyed (BDes) to more accurately represent building impact consequence metrics. As fire simulations progress across building footprints within the FireSight 8 model, the BLF generates an estimate of the percentage of buildings within a given simulation that likely survive the fire, but may be damaged versus the percentage of buildings that are likely to be completely destroyed. These BLFs are calibrated based on CAL FIRE Damage Inspection (DINs) data.</t>
  </si>
  <si>
    <t>i. At the conclusion of 2024, SCE owned 1,446 weather stations capable of relaying 30-second, real time reads. As part of SCE’s non-substantive errata submission, SCE plans to correct the language indicating that SCE has “over 1,450” weather stations capable of relaying 30-second, real time reads to “approximately 1,450” such weather stations.
ii. At end of 2024, SCE owned, operated and maintained 1,787 weather stations.</t>
  </si>
  <si>
    <t>a.
i. SCE interprets the term “FPI breakpoint” in this question as the FPI threshold that SCE uses to drive the initiation of a PSPS event or other field actions.
Currently, SCE has set the baseline FPI threshold at 13 for most areas and most events based on a risk analysis of historical fire data. Exceptions in which the baseline FPI threshold may be set at 12 include:
• Fire Climate Zone 1 (FCZ1) (Coastal region) — The threshold for FCZ1 is set at 12 because probability calculations indicated a significantly higher ignition risk factor at an FPI threshold of 13 for this FCZ compared to other FCZs (2, 3, 4, 9, and 10). (Figure 2)
• Geographic Area Coordination Center (GACC) preparedness level of 4 or 5 — The GACC coordinates multiple federal and state agencies to track and manage regional fire resources. It provides a daily fire preparedness level on a score of 1-5. A high score signals that there could be resource issues in responding to a fire.
• Circuits located in an active Fire Science Area of Concern (AOC) — AOCs are areas within FCZs that are at high risk for fire with significant community impact. This designation is based on factors that are common to FPI as well as
OEIS-P-WMP_2025-SCE-003: 02.a-b
Page 2 of 2
egress, fire history, and fire consequence. Further details about AOCs can be found in SCE’s Wildfire Mitigation Plan.
Additionally, SCE has set the baseline FPI threshold at 11 for circuits located on Catalina Island because the island has very limited firefighting capabilities and because of the town of Avalon’s egress issues in the event of an emergency.
ii. SCE will initiate a PSPS event when forecast conditions are expected to meet or exceed baseline FPI thresholds and wind speeds are forecast to meet established criteria.
Note: Baseline FPI thresholds may be lowered in response to broader fire weather concerns.
b.
i. See above for a description of how FPI is used in the process of initiating a PSPS event.
SCE also issues a Fire Weather Threat (FWT) when forecast conditions are expected to meet or exceed established FPI and wind speed criteria. SCE uses an FPI threshold of 11 to declare a FWT (when winds are also forecast to meet or exceed FWT criteria). FWT are declared for distribution and subtransmission, only. When declared, SCE will ensure that reclosers for identified circuits are non-automatic via auto 322 or group controls. The Fire Weather Threat Report (Watch List) will be updated to reflect identified circuits with operating restrictions. Any circuits on that list will not be tested until a complete patrol of the line following a relay operation or scheduled work.
“FPI breakpoints” are not used to drive any additional actions taken in the field.</t>
  </si>
  <si>
    <t>Please see the attached file labeled MGRA-SCE-003 Q1.xlsx. The spreadsheet includes two tabs: “HFRA Only Events” and “HFRA &amp; Non-HFRA Events.” The “HFRA Only Events” tab includes wire down and ignition information that occurred only in HFRA; however, note that the miles of fully covered and fully bare circuits will include miles in both HFRA and non-HFRA areas since some of the HFRA circuits may traverse through non-HFRA. The “HFRA &amp; Non-HFRA Events” tab includes wire down and ignition information that occurred in HFRA and non-HFRA areas. The “HFRA Only Events” tab can be considered as a subset of the totals in the “HFRA &amp; Non-HFRA Events” tab.
Note that previous data provided for “Year End 2019” through “Year End 2022” are included in the spreadsheet. The mileage counts of fully covered and fully bare circuits for these years were updated in the spreadsheet to reflect the current mileage counts of these circuits. There may be some differences in the miles due to changes in SCE’s system (e.g., circuit extensions, line removals, etc.).
Please also note the following:
• SCE tracks this data at the HFRA circuit level. Therefore, the data provided will be provided at the HFRA circuit level.
• HFRA circuits are circuits that are completely in HFRA or have any portion of circuit miles in HFRA.
• A circuit is considered fully covered if covered conductor is installed on the entire circuit, including applicable non-HFRA portions. Therefore, the miles provided may include installations in non-HFRA areas.
• A circuit is considered fully bare if covered conductor is not installed on any portion of the circuit. Note that fully bare HFRA circuit miles will include miles outside of HFRA.
• Fully covered and fully bare circuit classifications are based on their status as of January 1st for each year.</t>
  </si>
  <si>
    <r>
      <t xml:space="preserve">Number of Outages (HFRA)
Year, Fully Covered Conductor, Not Covered Conductor </t>
    </r>
    <r>
      <rPr>
        <vertAlign val="superscript"/>
        <sz val="9"/>
        <color theme="1"/>
        <rFont val="Times New Roman"/>
        <family val="1"/>
      </rPr>
      <t>1</t>
    </r>
    <r>
      <rPr>
        <sz val="9"/>
        <color theme="1"/>
        <rFont val="Times New Roman"/>
        <family val="1"/>
      </rPr>
      <t xml:space="preserve">
*Includes both momentary and sustained outages
</t>
    </r>
    <r>
      <rPr>
        <vertAlign val="superscript"/>
        <sz val="9"/>
        <color theme="1"/>
        <rFont val="Times New Roman"/>
        <family val="1"/>
      </rPr>
      <t xml:space="preserve">1 </t>
    </r>
    <r>
      <rPr>
        <sz val="9"/>
        <color theme="1"/>
        <rFont val="Times New Roman"/>
        <family val="1"/>
      </rPr>
      <t>The figures in this column include outages attributable to infrastructure on circuit segments that are not fully Covered Conductor, including but are not limited to circuit segments with bare wire such as aerial cable.</t>
    </r>
  </si>
  <si>
    <t>Please see the section titled “Joint IOU Grid Hardening Working Group Report” in SCE’s 2026-2028 Wildfire Mitigation Plan (WMP). Beginning on page 658 of SCE’s WMP is a summary of SCE’s research on covered conductor degradation over time. SCE also participated in certain third-party testing of covered conductor in 2022. Please see the “IOU CC Testing Report Redacted (PDF)” under supporting documents on sce.com/wmp for the related data and analysis from that testing.</t>
  </si>
  <si>
    <t>SCE objects to MGRA’s request on the basis that SCE does not have readily available information responsive to this request. SCE tracks and provides information in its PSPS reports consistent with the CPUC’s requirements. SCE does not generate or use in the ordinary course of its PSPS operations or record-keeping all the data as requested by MGRA. More specifically, SCE’s customer data by circuit does not currently differentiate between small/medium/large commercial customers. Customer types provided in SCE’s publicly filed ESRB-8 Post Event Reports provide the lowest granularity currently available. As such, this request seeks the creation of new studies, analyses, and/or presentation of data in formats that do not exist.</t>
  </si>
  <si>
    <t>https://www.sce.com/sites/default/files/AEM/Wildfire%20Mitigation%20Plan/2026-2028/OEIS-P-WMP_2025-SCE-002.zip</t>
  </si>
  <si>
    <t>https://www.sce.com/sites/default/files/AEM/Wildfire%20Mitigation%20Plan/2026-2028/MGRA-SCE-003.zip</t>
  </si>
  <si>
    <t>https://www.sce.com/sites/default/files/AEM/Wildfire%20Mitigation%20Plan/2026-2028/OEIS-P-WMP_2025-SCE-003.zip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</si>
</sst>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1"/>
      <color theme="1"/>
      <name val="Calibri"/>
      <family val="2"/>
      <scheme val="minor"/>
    </font>
    <font>
      <sz val="9"/>
      <color theme="1"/>
      <name val="Times New Roman"/>
      <family val="1"/>
    </font>
    <font>
      <sz val="8"/>
      <name val="Calibri"/>
      <family val="2"/>
      <scheme val="minor"/>
    </font>
    <font>
      <u/>
      <sz val="11"/>
      <color theme="10"/>
      <name val="Calibri"/>
      <family val="2"/>
      <scheme val="minor"/>
    </font>
    <font>
      <b/>
      <sz val="9"/>
      <color rgb="FF000000"/>
      <name val="Times New Roman"/>
      <family val="1"/>
    </font>
    <font>
      <b/>
      <sz val="9"/>
      <color rgb="FFFFFFFF"/>
      <name val="Times New Roman"/>
      <family val="1"/>
    </font>
    <font>
      <sz val="11"/>
      <color rgb="FFFF0000"/>
      <name val="Calibri"/>
      <family val="2"/>
      <scheme val="minor"/>
    </font>
    <font>
      <b/>
      <sz val="11"/>
      <color rgb="FFFF0000"/>
      <name val="Calibri"/>
      <family val="2"/>
      <scheme val="minor"/>
    </font>
    <font>
      <sz val="9"/>
      <color rgb="FF000000"/>
      <name val="Times New Roman"/>
      <family val="1"/>
    </font>
    <font>
      <b/>
      <sz val="9"/>
      <color theme="1"/>
      <name val="Times New Roman"/>
      <family val="1"/>
    </font>
    <font>
      <sz val="9"/>
      <color theme="1"/>
      <name val="Calibri"/>
      <family val="2"/>
      <scheme val="minor"/>
    </font>
    <font>
      <sz val="9"/>
      <color rgb="FFFF0000"/>
      <name val="Calibri"/>
      <family val="2"/>
      <scheme val="minor"/>
    </font>
    <font>
      <b/>
      <sz val="9"/>
      <color rgb="FFFF0000"/>
      <name val="Calibri"/>
      <family val="2"/>
      <scheme val="minor"/>
    </font>
    <font>
      <sz val="9"/>
      <color rgb="FFFF0000"/>
      <name val="Times New Roman"/>
      <family val="1"/>
    </font>
    <font>
      <b/>
      <sz val="9"/>
      <color rgb="FFFF0000"/>
      <name val="Times New Roman"/>
      <family val="1"/>
    </font>
    <font>
      <sz val="9"/>
      <color theme="1"/>
      <name val="Times New Roman"/>
      <family val="1"/>
    </font>
    <font>
      <sz val="11"/>
      <color theme="1"/>
      <name val="Times New Roman"/>
      <family val="1"/>
    </font>
    <font>
      <sz val="9"/>
      <name val="Times New Roman"/>
      <family val="1"/>
    </font>
    <font>
      <sz val="11"/>
      <color theme="1"/>
      <name val="Calibri"/>
      <family val="2"/>
    </font>
    <font>
      <vertAlign val="subscript"/>
      <sz val="9"/>
      <color theme="1"/>
      <name val="Times New Roman"/>
      <family val="1"/>
    </font>
    <font>
      <vertAlign val="superscript"/>
      <sz val="9"/>
      <color theme="1"/>
      <name val="Times New Roman"/>
      <family val="1"/>
    </font>
    <font>
      <sz val="8"/>
      <color theme="1"/>
      <name val="Times New Roman"/>
      <family val="1"/>
    </font>
    <font>
      <u/>
      <sz val="8"/>
      <color theme="10"/>
      <name val="Calibri"/>
      <family val="2"/>
      <scheme val="minor"/>
    </font>
    <font>
      <sz val="8"/>
      <color theme="1"/>
      <name val="Calibri"/>
      <family val="2"/>
      <scheme val="minor"/>
    </font>
  </fonts>
  <fills count="4">
    <fill>
      <patternFill patternType="none"/>
    </fill>
    <fill>
      <patternFill patternType="gray125"/>
    </fill>
    <fill>
      <patternFill patternType="solid">
        <fgColor rgb="FFD9E1F3"/>
        <bgColor indexed="64"/>
      </patternFill>
    </fill>
    <fill>
      <patternFill patternType="solid">
        <fgColor theme="4" tint="-0.49998474074526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s>
  <cellStyleXfs count="2">
    <xf numFmtId="0" fontId="0" fillId="0" borderId="0"/>
    <xf numFmtId="0" fontId="3" fillId="0" borderId="0" applyNumberFormat="0" applyFill="0" applyBorder="0" applyAlignment="0" applyProtection="0"/>
  </cellStyleXfs>
  <cellXfs count="62">
    <xf numFmtId="0" fontId="0" fillId="0" borderId="0" xfId="0"/>
    <xf numFmtId="0" fontId="0" fillId="0" borderId="0" xfId="0" applyAlignment="1">
      <alignment horizontal="center"/>
    </xf>
    <xf numFmtId="0" fontId="1" fillId="0" borderId="1" xfId="0" applyFont="1" applyBorder="1" applyAlignment="1">
      <alignment horizontal="center" vertical="center"/>
    </xf>
    <xf numFmtId="0" fontId="6" fillId="0" borderId="0" xfId="0" applyFont="1" applyAlignment="1">
      <alignment horizontal="center"/>
    </xf>
    <xf numFmtId="0" fontId="0" fillId="0" borderId="1" xfId="0" applyBorder="1" applyAlignment="1">
      <alignment horizontal="center" vertical="center"/>
    </xf>
    <xf numFmtId="0" fontId="11" fillId="0" borderId="2" xfId="0" applyFont="1" applyBorder="1" applyAlignment="1">
      <alignment horizontal="center" vertical="center"/>
    </xf>
    <xf numFmtId="0" fontId="1" fillId="0" borderId="0" xfId="0" applyFont="1" applyAlignment="1">
      <alignment vertical="center"/>
    </xf>
    <xf numFmtId="0" fontId="11" fillId="0" borderId="0" xfId="0" applyFont="1" applyAlignment="1">
      <alignment horizontal="center" vertical="center"/>
    </xf>
    <xf numFmtId="0" fontId="1" fillId="0" borderId="0" xfId="0" applyFont="1" applyAlignment="1">
      <alignment horizontal="left" vertical="center"/>
    </xf>
    <xf numFmtId="0" fontId="6" fillId="0" borderId="1" xfId="0" applyFont="1" applyBorder="1" applyAlignment="1">
      <alignment horizontal="center" vertical="center"/>
    </xf>
    <xf numFmtId="0" fontId="0" fillId="0" borderId="1" xfId="0" applyBorder="1" applyAlignment="1">
      <alignment horizontal="center"/>
    </xf>
    <xf numFmtId="0" fontId="16" fillId="0" borderId="1" xfId="0" applyFont="1" applyBorder="1" applyAlignment="1">
      <alignment horizontal="center"/>
    </xf>
    <xf numFmtId="0" fontId="10" fillId="0" borderId="1" xfId="0" quotePrefix="1" applyFont="1" applyBorder="1" applyAlignment="1">
      <alignment horizontal="center" vertical="center"/>
    </xf>
    <xf numFmtId="0" fontId="1" fillId="0" borderId="1" xfId="0" quotePrefix="1" applyFont="1" applyBorder="1" applyAlignment="1">
      <alignment horizontal="center" vertical="center"/>
    </xf>
    <xf numFmtId="0" fontId="10" fillId="0" borderId="1" xfId="0" applyFont="1" applyBorder="1" applyAlignment="1">
      <alignment horizontal="center" vertical="center"/>
    </xf>
    <xf numFmtId="0" fontId="10" fillId="0" borderId="0" xfId="0" applyFont="1" applyAlignment="1">
      <alignment horizontal="center" vertical="center"/>
    </xf>
    <xf numFmtId="0" fontId="11" fillId="0" borderId="1" xfId="0" applyFont="1" applyBorder="1" applyAlignment="1">
      <alignment horizontal="center" vertical="center"/>
    </xf>
    <xf numFmtId="0" fontId="11" fillId="0" borderId="0" xfId="0" applyFont="1" applyAlignment="1">
      <alignment horizontal="center"/>
    </xf>
    <xf numFmtId="0" fontId="1" fillId="0" borderId="0" xfId="0" applyFont="1" applyAlignment="1">
      <alignment horizontal="center" vertical="center"/>
    </xf>
    <xf numFmtId="0" fontId="4" fillId="2" borderId="1" xfId="0" applyFont="1" applyFill="1" applyBorder="1" applyAlignment="1">
      <alignment horizontal="center" vertical="center"/>
    </xf>
    <xf numFmtId="0" fontId="4" fillId="2" borderId="1" xfId="0" applyFont="1" applyFill="1" applyBorder="1" applyAlignment="1">
      <alignment horizontal="left" vertical="center"/>
    </xf>
    <xf numFmtId="0" fontId="5" fillId="3" borderId="1" xfId="0" applyFont="1" applyFill="1" applyBorder="1" applyAlignment="1">
      <alignment horizontal="center" vertical="center"/>
    </xf>
    <xf numFmtId="0" fontId="5" fillId="3" borderId="3" xfId="0" applyFont="1" applyFill="1" applyBorder="1" applyAlignment="1">
      <alignment horizontal="center" vertical="center"/>
    </xf>
    <xf numFmtId="0" fontId="12" fillId="0" borderId="2" xfId="0" applyFont="1" applyBorder="1" applyAlignment="1">
      <alignment horizontal="center" vertical="center"/>
    </xf>
    <xf numFmtId="0" fontId="7" fillId="0" borderId="0" xfId="0" applyFont="1" applyAlignment="1">
      <alignment horizontal="center" vertical="center"/>
    </xf>
    <xf numFmtId="0" fontId="1" fillId="0" borderId="1" xfId="0" applyFont="1" applyBorder="1" applyAlignment="1">
      <alignment vertical="center"/>
    </xf>
    <xf numFmtId="0" fontId="1" fillId="0" borderId="1" xfId="0" applyFont="1" applyBorder="1" applyAlignment="1">
      <alignment horizontal="left" vertical="center"/>
    </xf>
    <xf numFmtId="14" fontId="1" fillId="0" borderId="1" xfId="0" applyNumberFormat="1" applyFont="1" applyBorder="1" applyAlignment="1">
      <alignment horizontal="center" vertical="center"/>
    </xf>
    <xf numFmtId="0" fontId="8" fillId="0" borderId="1" xfId="0" applyFont="1" applyBorder="1" applyAlignment="1">
      <alignment horizontal="center" vertical="center"/>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1" fillId="0" borderId="4" xfId="0" applyFont="1" applyBorder="1" applyAlignment="1">
      <alignment vertical="center"/>
    </xf>
    <xf numFmtId="0" fontId="1" fillId="0" borderId="4" xfId="0" applyFont="1" applyBorder="1" applyAlignment="1">
      <alignment horizontal="left" vertical="center"/>
    </xf>
    <xf numFmtId="14" fontId="1" fillId="0" borderId="4" xfId="0" applyNumberFormat="1" applyFont="1" applyBorder="1" applyAlignment="1">
      <alignment horizontal="center" vertical="center"/>
    </xf>
    <xf numFmtId="0" fontId="1" fillId="0" borderId="4" xfId="0" quotePrefix="1" applyFont="1" applyBorder="1" applyAlignment="1">
      <alignment horizontal="center" vertical="center"/>
    </xf>
    <xf numFmtId="0" fontId="13" fillId="0" borderId="1" xfId="0" applyFont="1" applyBorder="1" applyAlignment="1">
      <alignment horizontal="center" vertical="center"/>
    </xf>
    <xf numFmtId="0" fontId="8" fillId="0" borderId="1" xfId="0" applyFont="1" applyBorder="1" applyAlignment="1">
      <alignment vertical="center"/>
    </xf>
    <xf numFmtId="0" fontId="1" fillId="0" borderId="1" xfId="0" applyFont="1" applyBorder="1"/>
    <xf numFmtId="0" fontId="1" fillId="0" borderId="1" xfId="0" applyFont="1" applyBorder="1" applyAlignment="1">
      <alignment vertical="top"/>
    </xf>
    <xf numFmtId="14" fontId="17" fillId="0" borderId="1" xfId="0" applyNumberFormat="1" applyFont="1" applyBorder="1" applyAlignment="1">
      <alignment horizontal="center" vertical="center"/>
    </xf>
    <xf numFmtId="0" fontId="16" fillId="0" borderId="1" xfId="0" applyFont="1" applyBorder="1"/>
    <xf numFmtId="0" fontId="16" fillId="0" borderId="1" xfId="0" applyFont="1" applyBorder="1" applyAlignment="1">
      <alignment horizontal="left" vertical="center"/>
    </xf>
    <xf numFmtId="0" fontId="10" fillId="0" borderId="0" xfId="0" applyFont="1"/>
    <xf numFmtId="0" fontId="0" fillId="0" borderId="1" xfId="0" applyBorder="1"/>
    <xf numFmtId="0" fontId="0" fillId="0" borderId="1" xfId="0" applyBorder="1" applyAlignment="1">
      <alignment horizontal="left" vertical="center"/>
    </xf>
    <xf numFmtId="0" fontId="0" fillId="0" borderId="0" xfId="0" applyAlignment="1">
      <alignment horizontal="left" vertical="center"/>
    </xf>
    <xf numFmtId="0" fontId="15" fillId="0" borderId="0" xfId="0" applyFont="1" applyAlignment="1">
      <alignment horizontal="center" vertical="center"/>
    </xf>
    <xf numFmtId="0" fontId="1" fillId="0" borderId="1" xfId="0" quotePrefix="1" applyFont="1" applyBorder="1" applyAlignment="1">
      <alignment vertical="center"/>
    </xf>
    <xf numFmtId="0" fontId="1" fillId="0" borderId="1" xfId="0" applyFont="1" applyBorder="1" applyAlignment="1">
      <alignment vertical="center" wrapText="1"/>
    </xf>
    <xf numFmtId="0" fontId="1" fillId="0" borderId="1" xfId="0" applyFont="1" applyBorder="1" applyAlignment="1">
      <alignment horizontal="left" vertical="center" wrapText="1"/>
    </xf>
    <xf numFmtId="1" fontId="1" fillId="0" borderId="1" xfId="0" quotePrefix="1" applyNumberFormat="1" applyFont="1" applyBorder="1" applyAlignment="1">
      <alignment horizontal="center" vertical="center"/>
    </xf>
    <xf numFmtId="16" fontId="1" fillId="0" borderId="1" xfId="0" quotePrefix="1" applyNumberFormat="1" applyFont="1" applyBorder="1" applyAlignment="1">
      <alignment vertical="center"/>
    </xf>
    <xf numFmtId="0" fontId="18" fillId="0" borderId="1" xfId="0" applyFont="1" applyBorder="1" applyAlignment="1">
      <alignment horizontal="left" vertical="top" wrapText="1"/>
    </xf>
    <xf numFmtId="0" fontId="21" fillId="0" borderId="0" xfId="0" applyFont="1" applyAlignment="1">
      <alignment vertical="center"/>
    </xf>
    <xf numFmtId="14" fontId="22" fillId="0" borderId="1" xfId="1" applyNumberFormat="1" applyFont="1" applyBorder="1" applyAlignment="1">
      <alignment horizontal="center" vertical="center" wrapText="1"/>
    </xf>
    <xf numFmtId="0" fontId="22" fillId="0" borderId="1" xfId="1" applyFont="1" applyBorder="1" applyAlignment="1">
      <alignment horizontal="center" vertical="center" wrapText="1"/>
    </xf>
    <xf numFmtId="14" fontId="22" fillId="0" borderId="1" xfId="1" applyNumberFormat="1" applyFont="1" applyBorder="1" applyAlignment="1">
      <alignment horizontal="center" vertical="center"/>
    </xf>
    <xf numFmtId="0" fontId="22" fillId="0" borderId="1" xfId="1" applyFont="1" applyBorder="1" applyAlignment="1">
      <alignment horizontal="center" vertical="center"/>
    </xf>
    <xf numFmtId="14" fontId="22" fillId="0" borderId="1" xfId="1" applyNumberFormat="1" applyFont="1" applyFill="1" applyBorder="1" applyAlignment="1">
      <alignment horizontal="center" vertical="center"/>
    </xf>
    <xf numFmtId="0" fontId="23" fillId="0" borderId="1" xfId="0" applyFont="1" applyBorder="1" applyAlignment="1">
      <alignment horizontal="center" vertical="center"/>
    </xf>
    <xf numFmtId="0" fontId="23" fillId="0" borderId="0" xfId="0" applyFont="1" applyAlignment="1">
      <alignment horizontal="center" vertical="center"/>
    </xf>
    <xf numFmtId="14" fontId="3" fillId="0" borderId="1" xfId="1" applyNumberFormat="1" applyBorder="1" applyAlignment="1">
      <alignment horizontal="center" vertical="center"/>
    </xf>
  </cellXfs>
  <cellStyles count="2">
    <cellStyle name="Hyperlink" xfId="1" builtinId="8"/>
    <cellStyle name="Normal" xfId="0" builtinId="0"/>
  </cellStyles>
  <dxfs count="0"/>
  <tableStyles count="0" defaultTableStyle="TableStyleMedium2" defaultPivotStyle="PivotStyleLight16"/>
  <colors>
    <mruColors>
      <color rgb="FFFFFFE7"/>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sce.com/sites/default/files/AEM/Wildfire%20Mitigation%20Plan/2026-2028/OEIS-P-WMP_2025-SCE-002.zip" TargetMode="External"/><Relationship Id="rId13" Type="http://schemas.openxmlformats.org/officeDocument/2006/relationships/printerSettings" Target="../printerSettings/printerSettings1.bin"/><Relationship Id="rId3" Type="http://schemas.openxmlformats.org/officeDocument/2006/relationships/hyperlink" Target="https://www.sce.com/sites/default/files/AEM/Wildfire%20Mitigation%20Plan/2026-2028/OEIS-P-WMP_2025-SCE-002.zip" TargetMode="External"/><Relationship Id="rId7" Type="http://schemas.openxmlformats.org/officeDocument/2006/relationships/hyperlink" Target="https://www.sce.com/sites/default/files/AEM/Wildfire%20Mitigation%20Plan/2026-2028/OEIS-P-WMP_2025-SCE-002.zip" TargetMode="External"/><Relationship Id="rId12" Type="http://schemas.openxmlformats.org/officeDocument/2006/relationships/hyperlink" Target="https://www.sce.com/sites/default/files/AEM/Wildfire%20Mitigation%20Plan/2026-2028/OEIS-P-WMP_2025-SCE-003.zip" TargetMode="External"/><Relationship Id="rId2" Type="http://schemas.openxmlformats.org/officeDocument/2006/relationships/hyperlink" Target="https://www.sce.com/sites/default/files/AEM/Wildfire%20Mitigation%20Plan/2026-2028/OEIS-P-WMP_2025-SCE-002.zip" TargetMode="External"/><Relationship Id="rId1" Type="http://schemas.openxmlformats.org/officeDocument/2006/relationships/hyperlink" Target="https://www.sce.com/sites/default/files/AEM/Wildfire%20Mitigation%20Plan/2026-2028/SPD-WSPS-SCE-2025-003%20Q.%2001%20Answer.pdf" TargetMode="External"/><Relationship Id="rId6" Type="http://schemas.openxmlformats.org/officeDocument/2006/relationships/hyperlink" Target="https://www.sce.com/sites/default/files/AEM/Wildfire%20Mitigation%20Plan/2026-2028/OEIS-P-WMP_2025-SCE-002.zip" TargetMode="External"/><Relationship Id="rId11" Type="http://schemas.openxmlformats.org/officeDocument/2006/relationships/hyperlink" Target="https://www.sce.com/sites/default/files/AEM/Wildfire%20Mitigation%20Plan/2026-2028/OEIS-P-WMP_2025-SCE-003.zip" TargetMode="External"/><Relationship Id="rId5" Type="http://schemas.openxmlformats.org/officeDocument/2006/relationships/hyperlink" Target="https://www.sce.com/sites/default/files/AEM/Wildfire%20Mitigation%20Plan/2026-2028/OEIS-P-WMP_2025-SCE-002.zip" TargetMode="External"/><Relationship Id="rId10" Type="http://schemas.openxmlformats.org/officeDocument/2006/relationships/hyperlink" Target="https://www.sce.com/sites/default/files/AEM/Wildfire%20Mitigation%20Plan/2026-2028/MGRA-SCE-003.zip" TargetMode="External"/><Relationship Id="rId4" Type="http://schemas.openxmlformats.org/officeDocument/2006/relationships/hyperlink" Target="https://www.sce.com/sites/default/files/AEM/Wildfire%20Mitigation%20Plan/2026-2028/OEIS-P-WMP_2025-SCE-002.zip" TargetMode="External"/><Relationship Id="rId9" Type="http://schemas.openxmlformats.org/officeDocument/2006/relationships/hyperlink" Target="https://www.sce.com/sites/default/files/AEM/Wildfire%20Mitigation%20Plan/2026-2028/OEIS-P-WMP_2025-SCE-002.zi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61C341-48FC-4C7E-9B4D-01DDDB626B96}">
  <dimension ref="A1:T122"/>
  <sheetViews>
    <sheetView showGridLines="0" tabSelected="1" topLeftCell="G1" zoomScaleNormal="100" workbookViewId="0">
      <pane ySplit="1" topLeftCell="A10" activePane="bottomLeft" state="frozen"/>
      <selection pane="bottomLeft" activeCell="H12" sqref="H12"/>
    </sheetView>
  </sheetViews>
  <sheetFormatPr defaultRowHeight="15" x14ac:dyDescent="0.25"/>
  <cols>
    <col min="1" max="1" width="9.28515625" style="1"/>
    <col min="2" max="2" width="12.5703125" style="1" customWidth="1"/>
    <col min="3" max="3" width="9.28515625" style="15"/>
    <col min="4" max="4" width="27.7109375" bestFit="1" customWidth="1"/>
    <col min="5" max="5" width="14.28515625" style="15" customWidth="1"/>
    <col min="6" max="6" width="20.5703125" customWidth="1"/>
    <col min="7" max="7" width="82.28515625" customWidth="1"/>
    <col min="8" max="8" width="115.7109375" style="45" customWidth="1"/>
    <col min="9" max="9" width="15.7109375" style="46" customWidth="1"/>
    <col min="10" max="10" width="16.42578125" style="46" customWidth="1"/>
    <col min="11" max="11" width="19.85546875" style="46" customWidth="1"/>
    <col min="12" max="12" width="13.28515625" style="46" customWidth="1"/>
    <col min="13" max="13" width="14.140625" style="60" customWidth="1"/>
    <col min="14" max="14" width="21.28515625" style="15" customWidth="1"/>
    <col min="15" max="15" width="18.5703125" style="15" bestFit="1" customWidth="1"/>
    <col min="16" max="16" width="24.140625" style="15" customWidth="1"/>
    <col min="17" max="17" width="41.7109375" style="15" bestFit="1" customWidth="1"/>
    <col min="18" max="18" width="57.28515625" style="15" bestFit="1" customWidth="1"/>
    <col min="19" max="19" width="22.85546875" style="7" bestFit="1" customWidth="1"/>
    <col min="20" max="20" width="24" style="3" bestFit="1" customWidth="1"/>
  </cols>
  <sheetData>
    <row r="1" spans="1:20" x14ac:dyDescent="0.25">
      <c r="A1" s="6" t="s">
        <v>0</v>
      </c>
      <c r="B1" s="6"/>
      <c r="C1" s="6"/>
      <c r="D1" s="6"/>
      <c r="E1" s="6"/>
      <c r="F1" s="6"/>
      <c r="G1" s="6"/>
      <c r="H1" s="8"/>
      <c r="I1" s="18"/>
      <c r="J1" s="6"/>
      <c r="K1" s="6"/>
      <c r="L1" s="6"/>
      <c r="M1" s="53"/>
      <c r="N1" s="6"/>
      <c r="O1" s="6"/>
      <c r="P1" s="6"/>
      <c r="Q1" s="6"/>
      <c r="R1" s="6"/>
    </row>
    <row r="2" spans="1:20" s="1" customFormat="1" x14ac:dyDescent="0.25">
      <c r="A2" s="19" t="s">
        <v>1</v>
      </c>
      <c r="B2" s="19" t="s">
        <v>2</v>
      </c>
      <c r="C2" s="19" t="s">
        <v>3</v>
      </c>
      <c r="D2" s="19" t="s">
        <v>4</v>
      </c>
      <c r="E2" s="19" t="s">
        <v>5</v>
      </c>
      <c r="F2" s="19" t="s">
        <v>6</v>
      </c>
      <c r="G2" s="19" t="s">
        <v>7</v>
      </c>
      <c r="H2" s="20" t="s">
        <v>8</v>
      </c>
      <c r="I2" s="19" t="s">
        <v>9</v>
      </c>
      <c r="J2" s="19" t="s">
        <v>10</v>
      </c>
      <c r="K2" s="19" t="s">
        <v>11</v>
      </c>
      <c r="L2" s="19" t="s">
        <v>12</v>
      </c>
      <c r="M2" s="19" t="s">
        <v>13</v>
      </c>
      <c r="N2" s="19" t="s">
        <v>14</v>
      </c>
      <c r="O2" s="19" t="s">
        <v>15</v>
      </c>
      <c r="P2" s="21" t="s">
        <v>16</v>
      </c>
      <c r="Q2" s="21" t="s">
        <v>17</v>
      </c>
      <c r="R2" s="22" t="s">
        <v>18</v>
      </c>
      <c r="S2" s="23" t="s">
        <v>19</v>
      </c>
      <c r="T2" s="24"/>
    </row>
    <row r="3" spans="1:20" ht="90" x14ac:dyDescent="0.25">
      <c r="A3" s="13" t="s">
        <v>20</v>
      </c>
      <c r="B3" s="2" t="s">
        <v>21</v>
      </c>
      <c r="C3" s="13" t="s">
        <v>22</v>
      </c>
      <c r="D3" s="2" t="s">
        <v>23</v>
      </c>
      <c r="E3" s="13" t="s">
        <v>24</v>
      </c>
      <c r="F3" s="47" t="s">
        <v>20</v>
      </c>
      <c r="G3" s="48" t="s">
        <v>25</v>
      </c>
      <c r="H3" s="49" t="s">
        <v>26</v>
      </c>
      <c r="I3" s="2" t="s">
        <v>21</v>
      </c>
      <c r="J3" s="27">
        <v>45754</v>
      </c>
      <c r="K3" s="27">
        <v>45754</v>
      </c>
      <c r="L3" s="27">
        <v>45754</v>
      </c>
      <c r="M3" s="54" t="s">
        <v>99</v>
      </c>
      <c r="N3" s="28">
        <v>2</v>
      </c>
      <c r="O3" s="2" t="s">
        <v>27</v>
      </c>
      <c r="P3" s="2" t="s">
        <v>28</v>
      </c>
      <c r="Q3" s="2" t="s">
        <v>29</v>
      </c>
      <c r="R3" s="29"/>
      <c r="S3" s="5" t="s">
        <v>30</v>
      </c>
    </row>
    <row r="4" spans="1:20" ht="168" x14ac:dyDescent="0.25">
      <c r="A4" s="50">
        <f>A3+1</f>
        <v>2</v>
      </c>
      <c r="B4" s="2" t="s">
        <v>101</v>
      </c>
      <c r="C4" s="13" t="s">
        <v>61</v>
      </c>
      <c r="D4" s="2" t="s">
        <v>58</v>
      </c>
      <c r="E4" s="13" t="s">
        <v>24</v>
      </c>
      <c r="F4" s="52" t="s">
        <v>64</v>
      </c>
      <c r="G4" s="48" t="s">
        <v>66</v>
      </c>
      <c r="H4" s="49" t="s">
        <v>67</v>
      </c>
      <c r="I4" s="2" t="s">
        <v>102</v>
      </c>
      <c r="J4" s="27">
        <v>45798</v>
      </c>
      <c r="K4" s="27">
        <v>45804</v>
      </c>
      <c r="L4" s="27">
        <v>45804</v>
      </c>
      <c r="M4" s="54" t="s">
        <v>100</v>
      </c>
      <c r="N4" s="28">
        <v>0</v>
      </c>
      <c r="O4" s="2" t="s">
        <v>27</v>
      </c>
      <c r="P4" s="2" t="s">
        <v>32</v>
      </c>
      <c r="Q4" s="2" t="s">
        <v>39</v>
      </c>
      <c r="R4" s="29" t="s">
        <v>37</v>
      </c>
      <c r="S4" s="5"/>
    </row>
    <row r="5" spans="1:20" ht="156" x14ac:dyDescent="0.25">
      <c r="A5" s="50">
        <f t="shared" ref="A5:A20" si="0">A4+1</f>
        <v>3</v>
      </c>
      <c r="B5" s="2" t="s">
        <v>101</v>
      </c>
      <c r="C5" s="13" t="s">
        <v>61</v>
      </c>
      <c r="D5" s="2" t="s">
        <v>58</v>
      </c>
      <c r="E5" s="13" t="s">
        <v>24</v>
      </c>
      <c r="F5" s="52" t="s">
        <v>65</v>
      </c>
      <c r="G5" s="48" t="s">
        <v>68</v>
      </c>
      <c r="H5" s="49" t="s">
        <v>69</v>
      </c>
      <c r="I5" s="2" t="s">
        <v>102</v>
      </c>
      <c r="J5" s="27">
        <v>45798</v>
      </c>
      <c r="K5" s="27">
        <v>45804</v>
      </c>
      <c r="L5" s="27">
        <v>45804</v>
      </c>
      <c r="M5" s="54" t="s">
        <v>100</v>
      </c>
      <c r="N5" s="28">
        <v>1</v>
      </c>
      <c r="O5" s="2" t="s">
        <v>27</v>
      </c>
      <c r="P5" s="2" t="s">
        <v>33</v>
      </c>
      <c r="Q5" s="2" t="s">
        <v>42</v>
      </c>
      <c r="R5" s="29" t="s">
        <v>52</v>
      </c>
      <c r="S5" s="5"/>
    </row>
    <row r="6" spans="1:20" ht="96" x14ac:dyDescent="0.25">
      <c r="A6" s="50">
        <f t="shared" si="0"/>
        <v>4</v>
      </c>
      <c r="B6" s="2" t="s">
        <v>101</v>
      </c>
      <c r="C6" s="13" t="s">
        <v>62</v>
      </c>
      <c r="D6" s="2" t="s">
        <v>59</v>
      </c>
      <c r="E6" s="13" t="s">
        <v>24</v>
      </c>
      <c r="F6" s="47" t="s">
        <v>72</v>
      </c>
      <c r="G6" s="48" t="s">
        <v>70</v>
      </c>
      <c r="H6" s="49" t="s">
        <v>103</v>
      </c>
      <c r="I6" s="2" t="s">
        <v>102</v>
      </c>
      <c r="J6" s="27">
        <v>45800</v>
      </c>
      <c r="K6" s="27">
        <v>45806</v>
      </c>
      <c r="L6" s="27">
        <v>45806</v>
      </c>
      <c r="M6" s="54" t="s">
        <v>118</v>
      </c>
      <c r="N6" s="28">
        <v>0</v>
      </c>
      <c r="O6" s="2" t="s">
        <v>27</v>
      </c>
      <c r="P6" s="2" t="s">
        <v>35</v>
      </c>
      <c r="Q6" s="2" t="s">
        <v>48</v>
      </c>
      <c r="R6" s="29" t="s">
        <v>54</v>
      </c>
      <c r="S6" s="5"/>
    </row>
    <row r="7" spans="1:20" ht="132" x14ac:dyDescent="0.25">
      <c r="A7" s="50">
        <f t="shared" si="0"/>
        <v>5</v>
      </c>
      <c r="B7" s="2" t="s">
        <v>101</v>
      </c>
      <c r="C7" s="13" t="s">
        <v>62</v>
      </c>
      <c r="D7" s="2" t="s">
        <v>59</v>
      </c>
      <c r="E7" s="13" t="s">
        <v>24</v>
      </c>
      <c r="F7" s="47" t="s">
        <v>71</v>
      </c>
      <c r="G7" s="48" t="s">
        <v>73</v>
      </c>
      <c r="H7" s="49" t="s">
        <v>104</v>
      </c>
      <c r="I7" s="2" t="s">
        <v>102</v>
      </c>
      <c r="J7" s="27">
        <v>45800</v>
      </c>
      <c r="K7" s="27">
        <v>45806</v>
      </c>
      <c r="L7" s="27">
        <v>45806</v>
      </c>
      <c r="M7" s="54" t="s">
        <v>118</v>
      </c>
      <c r="N7" s="28">
        <v>0</v>
      </c>
      <c r="O7" s="2" t="s">
        <v>27</v>
      </c>
      <c r="P7" s="2" t="s">
        <v>35</v>
      </c>
      <c r="Q7" s="2" t="s">
        <v>49</v>
      </c>
      <c r="R7" s="29" t="s">
        <v>55</v>
      </c>
      <c r="S7" s="5"/>
    </row>
    <row r="8" spans="1:20" ht="78.75" x14ac:dyDescent="0.25">
      <c r="A8" s="50">
        <f t="shared" si="0"/>
        <v>6</v>
      </c>
      <c r="B8" s="2" t="s">
        <v>101</v>
      </c>
      <c r="C8" s="13" t="s">
        <v>62</v>
      </c>
      <c r="D8" s="2" t="s">
        <v>59</v>
      </c>
      <c r="E8" s="13" t="s">
        <v>24</v>
      </c>
      <c r="F8" s="47" t="s">
        <v>74</v>
      </c>
      <c r="G8" s="48" t="s">
        <v>75</v>
      </c>
      <c r="H8" s="26" t="s">
        <v>105</v>
      </c>
      <c r="I8" s="2" t="s">
        <v>102</v>
      </c>
      <c r="J8" s="27">
        <v>45800</v>
      </c>
      <c r="K8" s="27">
        <v>45806</v>
      </c>
      <c r="L8" s="27">
        <v>45806</v>
      </c>
      <c r="M8" s="54" t="s">
        <v>118</v>
      </c>
      <c r="N8" s="28">
        <v>1</v>
      </c>
      <c r="O8" s="2" t="s">
        <v>27</v>
      </c>
      <c r="P8" s="2" t="s">
        <v>32</v>
      </c>
      <c r="Q8" s="2" t="s">
        <v>39</v>
      </c>
      <c r="R8" s="29" t="s">
        <v>41</v>
      </c>
      <c r="S8" s="5"/>
    </row>
    <row r="9" spans="1:20" ht="193.5" x14ac:dyDescent="0.25">
      <c r="A9" s="50">
        <f t="shared" si="0"/>
        <v>7</v>
      </c>
      <c r="B9" s="2" t="s">
        <v>101</v>
      </c>
      <c r="C9" s="13" t="s">
        <v>62</v>
      </c>
      <c r="D9" s="2" t="s">
        <v>59</v>
      </c>
      <c r="E9" s="13" t="s">
        <v>24</v>
      </c>
      <c r="F9" s="47" t="s">
        <v>77</v>
      </c>
      <c r="G9" s="48" t="s">
        <v>76</v>
      </c>
      <c r="H9" s="49" t="s">
        <v>106</v>
      </c>
      <c r="I9" s="2" t="s">
        <v>102</v>
      </c>
      <c r="J9" s="27">
        <v>45800</v>
      </c>
      <c r="K9" s="27">
        <v>45806</v>
      </c>
      <c r="L9" s="27">
        <v>45806</v>
      </c>
      <c r="M9" s="54" t="s">
        <v>118</v>
      </c>
      <c r="N9" s="28">
        <v>0</v>
      </c>
      <c r="O9" s="2" t="s">
        <v>27</v>
      </c>
      <c r="P9" s="2" t="s">
        <v>32</v>
      </c>
      <c r="Q9" s="2" t="s">
        <v>39</v>
      </c>
      <c r="R9" s="29" t="s">
        <v>47</v>
      </c>
      <c r="S9" s="5"/>
    </row>
    <row r="10" spans="1:20" ht="133.5" x14ac:dyDescent="0.25">
      <c r="A10" s="50">
        <f t="shared" si="0"/>
        <v>8</v>
      </c>
      <c r="B10" s="2" t="s">
        <v>101</v>
      </c>
      <c r="C10" s="13" t="s">
        <v>62</v>
      </c>
      <c r="D10" s="2" t="s">
        <v>59</v>
      </c>
      <c r="E10" s="13" t="s">
        <v>24</v>
      </c>
      <c r="F10" s="47" t="s">
        <v>79</v>
      </c>
      <c r="G10" s="48" t="s">
        <v>78</v>
      </c>
      <c r="H10" s="49" t="s">
        <v>107</v>
      </c>
      <c r="I10" s="2" t="s">
        <v>102</v>
      </c>
      <c r="J10" s="27">
        <v>45800</v>
      </c>
      <c r="K10" s="27">
        <v>45806</v>
      </c>
      <c r="L10" s="27">
        <v>45806</v>
      </c>
      <c r="M10" s="54" t="s">
        <v>118</v>
      </c>
      <c r="N10" s="2">
        <v>0</v>
      </c>
      <c r="O10" s="2" t="s">
        <v>27</v>
      </c>
      <c r="P10" s="2" t="s">
        <v>32</v>
      </c>
      <c r="Q10" s="2" t="s">
        <v>39</v>
      </c>
      <c r="R10" s="29" t="s">
        <v>37</v>
      </c>
      <c r="S10" s="5"/>
    </row>
    <row r="11" spans="1:20" ht="168" x14ac:dyDescent="0.25">
      <c r="A11" s="50">
        <f t="shared" si="0"/>
        <v>9</v>
      </c>
      <c r="B11" s="2" t="s">
        <v>101</v>
      </c>
      <c r="C11" s="13" t="s">
        <v>62</v>
      </c>
      <c r="D11" s="2" t="s">
        <v>59</v>
      </c>
      <c r="E11" s="13" t="s">
        <v>24</v>
      </c>
      <c r="F11" s="47" t="s">
        <v>80</v>
      </c>
      <c r="G11" s="48" t="s">
        <v>81</v>
      </c>
      <c r="H11" s="49" t="s">
        <v>108</v>
      </c>
      <c r="I11" s="2" t="s">
        <v>102</v>
      </c>
      <c r="J11" s="27">
        <v>45800</v>
      </c>
      <c r="K11" s="27">
        <v>45806</v>
      </c>
      <c r="L11" s="27">
        <v>45806</v>
      </c>
      <c r="M11" s="54" t="s">
        <v>118</v>
      </c>
      <c r="N11" s="2">
        <v>0</v>
      </c>
      <c r="O11" s="2" t="s">
        <v>27</v>
      </c>
      <c r="P11" s="2" t="s">
        <v>32</v>
      </c>
      <c r="Q11" s="2" t="s">
        <v>39</v>
      </c>
      <c r="R11" s="29" t="s">
        <v>40</v>
      </c>
      <c r="S11" s="5"/>
    </row>
    <row r="12" spans="1:20" ht="120" x14ac:dyDescent="0.25">
      <c r="A12" s="50">
        <f t="shared" si="0"/>
        <v>10</v>
      </c>
      <c r="B12" s="2" t="s">
        <v>101</v>
      </c>
      <c r="C12" s="13" t="s">
        <v>62</v>
      </c>
      <c r="D12" s="2" t="s">
        <v>59</v>
      </c>
      <c r="E12" s="13" t="s">
        <v>24</v>
      </c>
      <c r="F12" s="47" t="s">
        <v>82</v>
      </c>
      <c r="G12" s="48" t="s">
        <v>83</v>
      </c>
      <c r="H12" s="49" t="s">
        <v>109</v>
      </c>
      <c r="I12" s="2" t="s">
        <v>102</v>
      </c>
      <c r="J12" s="27">
        <v>45800</v>
      </c>
      <c r="K12" s="27">
        <v>45806</v>
      </c>
      <c r="L12" s="27">
        <v>45806</v>
      </c>
      <c r="M12" s="54" t="s">
        <v>118</v>
      </c>
      <c r="N12" s="2">
        <v>2</v>
      </c>
      <c r="O12" s="2" t="s">
        <v>27</v>
      </c>
      <c r="P12" s="2" t="s">
        <v>32</v>
      </c>
      <c r="Q12" s="2" t="s">
        <v>39</v>
      </c>
      <c r="R12" s="29" t="s">
        <v>44</v>
      </c>
      <c r="S12" s="5" t="s">
        <v>30</v>
      </c>
    </row>
    <row r="13" spans="1:20" ht="111" x14ac:dyDescent="0.25">
      <c r="A13" s="50">
        <f t="shared" si="0"/>
        <v>11</v>
      </c>
      <c r="B13" s="2" t="s">
        <v>101</v>
      </c>
      <c r="C13" s="13" t="s">
        <v>62</v>
      </c>
      <c r="D13" s="2" t="s">
        <v>59</v>
      </c>
      <c r="E13" s="13" t="s">
        <v>24</v>
      </c>
      <c r="F13" s="47" t="s">
        <v>85</v>
      </c>
      <c r="G13" s="48" t="s">
        <v>84</v>
      </c>
      <c r="H13" s="49" t="s">
        <v>110</v>
      </c>
      <c r="I13" s="2" t="s">
        <v>102</v>
      </c>
      <c r="J13" s="27">
        <v>45800</v>
      </c>
      <c r="K13" s="27">
        <v>45806</v>
      </c>
      <c r="L13" s="27">
        <v>45806</v>
      </c>
      <c r="M13" s="54" t="s">
        <v>118</v>
      </c>
      <c r="N13" s="2">
        <v>0</v>
      </c>
      <c r="O13" s="2" t="s">
        <v>27</v>
      </c>
      <c r="P13" s="2" t="s">
        <v>32</v>
      </c>
      <c r="Q13" s="2" t="s">
        <v>39</v>
      </c>
      <c r="R13" s="29" t="s">
        <v>46</v>
      </c>
      <c r="S13" s="5"/>
    </row>
    <row r="14" spans="1:20" ht="78.75" x14ac:dyDescent="0.25">
      <c r="A14" s="50">
        <f t="shared" si="0"/>
        <v>12</v>
      </c>
      <c r="B14" s="2" t="s">
        <v>101</v>
      </c>
      <c r="C14" s="13" t="s">
        <v>62</v>
      </c>
      <c r="D14" s="2" t="s">
        <v>59</v>
      </c>
      <c r="E14" s="13" t="s">
        <v>24</v>
      </c>
      <c r="F14" s="47" t="s">
        <v>86</v>
      </c>
      <c r="G14" s="48" t="s">
        <v>87</v>
      </c>
      <c r="H14" s="49" t="s">
        <v>111</v>
      </c>
      <c r="I14" s="2" t="s">
        <v>102</v>
      </c>
      <c r="J14" s="27">
        <v>45800</v>
      </c>
      <c r="K14" s="27">
        <v>45806</v>
      </c>
      <c r="L14" s="27">
        <v>45806</v>
      </c>
      <c r="M14" s="54" t="s">
        <v>118</v>
      </c>
      <c r="N14" s="2">
        <v>0</v>
      </c>
      <c r="O14" s="2" t="s">
        <v>27</v>
      </c>
      <c r="P14" s="2" t="s">
        <v>32</v>
      </c>
      <c r="Q14" s="2" t="s">
        <v>39</v>
      </c>
      <c r="R14" s="29" t="s">
        <v>43</v>
      </c>
      <c r="S14" s="5"/>
    </row>
    <row r="15" spans="1:20" ht="192" x14ac:dyDescent="0.25">
      <c r="A15" s="50">
        <f t="shared" si="0"/>
        <v>13</v>
      </c>
      <c r="B15" s="2" t="s">
        <v>63</v>
      </c>
      <c r="C15" s="13" t="s">
        <v>22</v>
      </c>
      <c r="D15" s="2" t="s">
        <v>60</v>
      </c>
      <c r="E15" s="13" t="s">
        <v>24</v>
      </c>
      <c r="F15" s="51" t="s">
        <v>95</v>
      </c>
      <c r="G15" s="48" t="s">
        <v>89</v>
      </c>
      <c r="H15" s="49" t="s">
        <v>114</v>
      </c>
      <c r="I15" s="2" t="s">
        <v>63</v>
      </c>
      <c r="J15" s="27">
        <v>45800</v>
      </c>
      <c r="K15" s="27">
        <v>45806</v>
      </c>
      <c r="L15" s="27">
        <v>45806</v>
      </c>
      <c r="M15" s="55" t="s">
        <v>119</v>
      </c>
      <c r="N15" s="2">
        <v>0</v>
      </c>
      <c r="O15" s="2" t="s">
        <v>27</v>
      </c>
      <c r="P15" s="2" t="s">
        <v>34</v>
      </c>
      <c r="Q15" s="2" t="s">
        <v>45</v>
      </c>
      <c r="R15" s="29" t="s">
        <v>53</v>
      </c>
      <c r="S15" s="5"/>
    </row>
    <row r="16" spans="1:20" ht="87" x14ac:dyDescent="0.25">
      <c r="A16" s="50">
        <f t="shared" si="0"/>
        <v>14</v>
      </c>
      <c r="B16" s="2" t="s">
        <v>63</v>
      </c>
      <c r="C16" s="13" t="s">
        <v>22</v>
      </c>
      <c r="D16" s="2" t="s">
        <v>60</v>
      </c>
      <c r="E16" s="13" t="s">
        <v>24</v>
      </c>
      <c r="F16" s="51" t="s">
        <v>96</v>
      </c>
      <c r="G16" s="48" t="s">
        <v>90</v>
      </c>
      <c r="H16" s="49" t="s">
        <v>115</v>
      </c>
      <c r="I16" s="2" t="s">
        <v>63</v>
      </c>
      <c r="J16" s="27">
        <v>45800</v>
      </c>
      <c r="K16" s="27">
        <v>45806</v>
      </c>
      <c r="L16" s="27">
        <v>45806</v>
      </c>
      <c r="M16" s="55" t="s">
        <v>119</v>
      </c>
      <c r="N16" s="2">
        <v>0</v>
      </c>
      <c r="O16" s="2" t="s">
        <v>27</v>
      </c>
      <c r="P16" s="2" t="s">
        <v>34</v>
      </c>
      <c r="Q16" s="2" t="s">
        <v>45</v>
      </c>
      <c r="R16" s="29" t="s">
        <v>53</v>
      </c>
      <c r="S16" s="5"/>
    </row>
    <row r="17" spans="1:19" ht="60" customHeight="1" x14ac:dyDescent="0.25">
      <c r="A17" s="50">
        <f t="shared" si="0"/>
        <v>15</v>
      </c>
      <c r="B17" s="2" t="s">
        <v>63</v>
      </c>
      <c r="C17" s="13" t="s">
        <v>22</v>
      </c>
      <c r="D17" s="2" t="s">
        <v>60</v>
      </c>
      <c r="E17" s="13" t="s">
        <v>24</v>
      </c>
      <c r="F17" s="51" t="s">
        <v>97</v>
      </c>
      <c r="G17" s="48" t="s">
        <v>91</v>
      </c>
      <c r="H17" s="49" t="s">
        <v>116</v>
      </c>
      <c r="I17" s="2" t="s">
        <v>63</v>
      </c>
      <c r="J17" s="27">
        <v>45800</v>
      </c>
      <c r="K17" s="27">
        <v>45806</v>
      </c>
      <c r="L17" s="27">
        <v>45806</v>
      </c>
      <c r="M17" s="55" t="s">
        <v>119</v>
      </c>
      <c r="N17" s="2">
        <v>0</v>
      </c>
      <c r="O17" s="2" t="s">
        <v>27</v>
      </c>
      <c r="P17" s="2" t="s">
        <v>34</v>
      </c>
      <c r="Q17" s="2" t="s">
        <v>45</v>
      </c>
      <c r="R17" s="29" t="s">
        <v>53</v>
      </c>
      <c r="S17" s="5"/>
    </row>
    <row r="18" spans="1:19" ht="78.75" x14ac:dyDescent="0.25">
      <c r="A18" s="50">
        <f t="shared" si="0"/>
        <v>16</v>
      </c>
      <c r="B18" s="2" t="s">
        <v>63</v>
      </c>
      <c r="C18" s="13" t="s">
        <v>22</v>
      </c>
      <c r="D18" s="2" t="s">
        <v>60</v>
      </c>
      <c r="E18" s="13" t="s">
        <v>24</v>
      </c>
      <c r="F18" s="51" t="s">
        <v>98</v>
      </c>
      <c r="G18" s="48" t="s">
        <v>92</v>
      </c>
      <c r="H18" s="49" t="s">
        <v>117</v>
      </c>
      <c r="I18" s="2" t="s">
        <v>63</v>
      </c>
      <c r="J18" s="27">
        <v>45800</v>
      </c>
      <c r="K18" s="27">
        <v>45806</v>
      </c>
      <c r="L18" s="27">
        <v>45806</v>
      </c>
      <c r="M18" s="55" t="s">
        <v>119</v>
      </c>
      <c r="N18" s="2">
        <v>0</v>
      </c>
      <c r="O18" s="2" t="s">
        <v>27</v>
      </c>
      <c r="P18" s="2" t="s">
        <v>31</v>
      </c>
      <c r="Q18" s="2" t="s">
        <v>38</v>
      </c>
      <c r="R18" s="29"/>
      <c r="S18" s="5"/>
    </row>
    <row r="19" spans="1:19" ht="96" x14ac:dyDescent="0.25">
      <c r="A19" s="50">
        <f t="shared" si="0"/>
        <v>17</v>
      </c>
      <c r="B19" s="2" t="s">
        <v>101</v>
      </c>
      <c r="C19" s="13" t="s">
        <v>22</v>
      </c>
      <c r="D19" s="2" t="s">
        <v>88</v>
      </c>
      <c r="E19" s="13" t="s">
        <v>24</v>
      </c>
      <c r="F19" s="25" t="s">
        <v>72</v>
      </c>
      <c r="G19" s="48" t="s">
        <v>93</v>
      </c>
      <c r="H19" s="49" t="s">
        <v>112</v>
      </c>
      <c r="I19" s="2" t="s">
        <v>102</v>
      </c>
      <c r="J19" s="27">
        <v>45805</v>
      </c>
      <c r="K19" s="27">
        <v>45810</v>
      </c>
      <c r="L19" s="27">
        <v>45810</v>
      </c>
      <c r="M19" s="55" t="s">
        <v>120</v>
      </c>
      <c r="N19" s="2">
        <v>0</v>
      </c>
      <c r="O19" s="2" t="s">
        <v>27</v>
      </c>
      <c r="P19" s="2" t="s">
        <v>36</v>
      </c>
      <c r="Q19" s="2" t="s">
        <v>50</v>
      </c>
      <c r="R19" s="29" t="s">
        <v>56</v>
      </c>
      <c r="S19" s="5"/>
    </row>
    <row r="20" spans="1:19" ht="312" x14ac:dyDescent="0.25">
      <c r="A20" s="50">
        <f t="shared" si="0"/>
        <v>18</v>
      </c>
      <c r="B20" s="2" t="s">
        <v>101</v>
      </c>
      <c r="C20" s="13" t="s">
        <v>22</v>
      </c>
      <c r="D20" s="2" t="s">
        <v>88</v>
      </c>
      <c r="E20" s="13" t="s">
        <v>24</v>
      </c>
      <c r="F20" s="25" t="s">
        <v>71</v>
      </c>
      <c r="G20" s="48" t="s">
        <v>94</v>
      </c>
      <c r="H20" s="49" t="s">
        <v>113</v>
      </c>
      <c r="I20" s="2" t="s">
        <v>102</v>
      </c>
      <c r="J20" s="27">
        <v>45805</v>
      </c>
      <c r="K20" s="27">
        <v>45810</v>
      </c>
      <c r="L20" s="27">
        <v>45810</v>
      </c>
      <c r="M20" s="55" t="s">
        <v>120</v>
      </c>
      <c r="N20" s="2">
        <v>0</v>
      </c>
      <c r="O20" s="2" t="s">
        <v>27</v>
      </c>
      <c r="P20" s="2" t="s">
        <v>36</v>
      </c>
      <c r="Q20" s="2" t="s">
        <v>51</v>
      </c>
      <c r="R20" s="29" t="s">
        <v>57</v>
      </c>
      <c r="S20" s="5"/>
    </row>
    <row r="21" spans="1:19" x14ac:dyDescent="0.25">
      <c r="A21" s="13"/>
      <c r="B21" s="2"/>
      <c r="C21" s="13"/>
      <c r="D21" s="25"/>
      <c r="E21" s="13"/>
      <c r="H21" s="26"/>
      <c r="I21" s="2"/>
      <c r="J21" s="27"/>
      <c r="K21" s="27"/>
      <c r="L21" s="27"/>
      <c r="M21" s="61"/>
      <c r="N21" s="14"/>
      <c r="O21" s="30"/>
      <c r="P21" s="2"/>
      <c r="Q21" s="2"/>
      <c r="R21" s="29"/>
      <c r="S21" s="35"/>
    </row>
    <row r="22" spans="1:19" x14ac:dyDescent="0.25">
      <c r="A22" s="13"/>
      <c r="B22" s="2"/>
      <c r="C22" s="13"/>
      <c r="D22" s="25"/>
      <c r="E22" s="13"/>
      <c r="F22" s="25"/>
      <c r="G22" s="25"/>
      <c r="H22" s="26"/>
      <c r="I22" s="2"/>
      <c r="J22" s="27"/>
      <c r="K22" s="27"/>
      <c r="L22" s="27"/>
      <c r="M22" s="56"/>
      <c r="N22" s="14"/>
      <c r="O22" s="30"/>
      <c r="P22" s="2"/>
      <c r="Q22" s="2"/>
      <c r="R22" s="29"/>
      <c r="S22" s="35"/>
    </row>
    <row r="23" spans="1:19" x14ac:dyDescent="0.25">
      <c r="A23" s="13"/>
      <c r="B23" s="2"/>
      <c r="C23" s="13"/>
      <c r="D23" s="25"/>
      <c r="E23" s="13"/>
      <c r="F23" s="25"/>
      <c r="G23" s="25"/>
      <c r="H23" s="26"/>
      <c r="I23" s="2"/>
      <c r="J23" s="27"/>
      <c r="K23" s="27"/>
      <c r="L23" s="27"/>
      <c r="M23" s="56"/>
      <c r="N23" s="14"/>
      <c r="O23" s="30"/>
      <c r="P23" s="2"/>
      <c r="Q23" s="2"/>
      <c r="R23" s="29"/>
      <c r="S23" s="35"/>
    </row>
    <row r="24" spans="1:19" x14ac:dyDescent="0.25">
      <c r="A24" s="13"/>
      <c r="B24" s="2"/>
      <c r="C24" s="13"/>
      <c r="D24" s="25"/>
      <c r="E24" s="13"/>
      <c r="F24" s="25"/>
      <c r="G24" s="25"/>
      <c r="H24" s="26"/>
      <c r="I24" s="2"/>
      <c r="J24" s="27"/>
      <c r="K24" s="27"/>
      <c r="L24" s="27"/>
      <c r="M24" s="56"/>
      <c r="N24" s="14"/>
      <c r="O24" s="30"/>
      <c r="P24" s="2"/>
      <c r="Q24" s="2"/>
      <c r="R24" s="29"/>
      <c r="S24" s="35"/>
    </row>
    <row r="25" spans="1:19" x14ac:dyDescent="0.25">
      <c r="A25" s="13"/>
      <c r="B25" s="2"/>
      <c r="C25" s="13"/>
      <c r="D25" s="25"/>
      <c r="E25" s="13"/>
      <c r="F25" s="25"/>
      <c r="G25" s="25"/>
      <c r="H25" s="26"/>
      <c r="I25" s="2"/>
      <c r="J25" s="27"/>
      <c r="K25" s="27"/>
      <c r="L25" s="27"/>
      <c r="M25" s="56"/>
      <c r="N25" s="14"/>
      <c r="O25" s="30"/>
      <c r="P25" s="2"/>
      <c r="Q25" s="2"/>
      <c r="R25" s="29"/>
      <c r="S25" s="35"/>
    </row>
    <row r="26" spans="1:19" x14ac:dyDescent="0.25">
      <c r="A26" s="13"/>
      <c r="B26" s="2"/>
      <c r="C26" s="13"/>
      <c r="D26" s="25"/>
      <c r="E26" s="13"/>
      <c r="F26" s="25"/>
      <c r="G26" s="25"/>
      <c r="H26" s="26"/>
      <c r="I26" s="2"/>
      <c r="J26" s="27"/>
      <c r="K26" s="27"/>
      <c r="L26" s="27"/>
      <c r="M26" s="56"/>
      <c r="N26" s="14"/>
      <c r="O26" s="30"/>
      <c r="P26" s="2"/>
      <c r="Q26" s="2"/>
      <c r="R26" s="29"/>
      <c r="S26" s="35"/>
    </row>
    <row r="27" spans="1:19" x14ac:dyDescent="0.25">
      <c r="A27" s="13"/>
      <c r="B27" s="2"/>
      <c r="C27" s="13"/>
      <c r="D27" s="25"/>
      <c r="E27" s="13"/>
      <c r="F27" s="25"/>
      <c r="G27" s="25"/>
      <c r="H27" s="26"/>
      <c r="I27" s="2"/>
      <c r="J27" s="27"/>
      <c r="K27" s="27"/>
      <c r="L27" s="27"/>
      <c r="M27" s="56"/>
      <c r="N27" s="14"/>
      <c r="O27" s="30"/>
      <c r="P27" s="2"/>
      <c r="Q27" s="2"/>
      <c r="R27" s="29"/>
      <c r="S27" s="35"/>
    </row>
    <row r="28" spans="1:19" x14ac:dyDescent="0.25">
      <c r="A28" s="13"/>
      <c r="B28" s="2"/>
      <c r="C28" s="13"/>
      <c r="D28" s="25"/>
      <c r="E28" s="13"/>
      <c r="F28" s="25"/>
      <c r="G28" s="25"/>
      <c r="H28" s="26"/>
      <c r="I28" s="2"/>
      <c r="J28" s="27"/>
      <c r="K28" s="27"/>
      <c r="L28" s="27"/>
      <c r="M28" s="56"/>
      <c r="N28" s="14"/>
      <c r="O28" s="30"/>
      <c r="P28" s="2"/>
      <c r="Q28" s="2"/>
      <c r="R28" s="29"/>
      <c r="S28" s="35"/>
    </row>
    <row r="29" spans="1:19" x14ac:dyDescent="0.25">
      <c r="A29" s="13"/>
      <c r="B29" s="2"/>
      <c r="C29" s="13"/>
      <c r="D29" s="25"/>
      <c r="E29" s="13"/>
      <c r="F29" s="25"/>
      <c r="G29" s="25"/>
      <c r="H29" s="26"/>
      <c r="I29" s="2"/>
      <c r="J29" s="27"/>
      <c r="K29" s="27"/>
      <c r="L29" s="27"/>
      <c r="M29" s="56"/>
      <c r="N29" s="14"/>
      <c r="O29" s="30"/>
      <c r="P29" s="2"/>
      <c r="Q29" s="2"/>
      <c r="R29" s="29"/>
      <c r="S29" s="35"/>
    </row>
    <row r="30" spans="1:19" x14ac:dyDescent="0.25">
      <c r="A30" s="13"/>
      <c r="B30" s="2"/>
      <c r="C30" s="13"/>
      <c r="D30" s="25"/>
      <c r="E30" s="13"/>
      <c r="F30" s="25"/>
      <c r="G30" s="25"/>
      <c r="H30" s="26"/>
      <c r="I30" s="2"/>
      <c r="J30" s="27"/>
      <c r="K30" s="27"/>
      <c r="L30" s="27"/>
      <c r="M30" s="56"/>
      <c r="N30" s="14"/>
      <c r="O30" s="30"/>
      <c r="P30" s="2"/>
      <c r="Q30" s="2"/>
      <c r="R30" s="29"/>
      <c r="S30" s="35"/>
    </row>
    <row r="31" spans="1:19" x14ac:dyDescent="0.25">
      <c r="A31" s="13"/>
      <c r="B31" s="2"/>
      <c r="C31" s="13"/>
      <c r="D31" s="25"/>
      <c r="E31" s="13"/>
      <c r="F31" s="25"/>
      <c r="G31" s="25"/>
      <c r="H31" s="26"/>
      <c r="I31" s="2"/>
      <c r="J31" s="27"/>
      <c r="K31" s="27"/>
      <c r="L31" s="27"/>
      <c r="M31" s="56"/>
      <c r="N31" s="14"/>
      <c r="O31" s="30"/>
      <c r="P31" s="2"/>
      <c r="Q31" s="2"/>
      <c r="R31" s="29"/>
      <c r="S31" s="35"/>
    </row>
    <row r="32" spans="1:19" x14ac:dyDescent="0.25">
      <c r="A32" s="13"/>
      <c r="B32" s="2"/>
      <c r="C32" s="13"/>
      <c r="D32" s="25"/>
      <c r="E32" s="13"/>
      <c r="F32" s="25"/>
      <c r="G32" s="25"/>
      <c r="H32" s="26"/>
      <c r="I32" s="2"/>
      <c r="J32" s="27"/>
      <c r="K32" s="27"/>
      <c r="L32" s="27"/>
      <c r="M32" s="56"/>
      <c r="N32" s="14"/>
      <c r="O32" s="30"/>
      <c r="P32" s="2"/>
      <c r="Q32" s="2"/>
      <c r="R32" s="29"/>
      <c r="S32" s="35"/>
    </row>
    <row r="33" spans="1:19" x14ac:dyDescent="0.25">
      <c r="A33" s="13"/>
      <c r="B33" s="2"/>
      <c r="C33" s="13"/>
      <c r="D33" s="25"/>
      <c r="E33" s="13"/>
      <c r="F33" s="25"/>
      <c r="G33" s="25"/>
      <c r="H33" s="26"/>
      <c r="I33" s="2"/>
      <c r="J33" s="27"/>
      <c r="K33" s="27"/>
      <c r="L33" s="27"/>
      <c r="M33" s="56"/>
      <c r="N33" s="14"/>
      <c r="O33" s="30"/>
      <c r="P33" s="2"/>
      <c r="Q33" s="2"/>
      <c r="R33" s="29"/>
      <c r="S33" s="35"/>
    </row>
    <row r="34" spans="1:19" x14ac:dyDescent="0.25">
      <c r="A34" s="13"/>
      <c r="B34" s="2"/>
      <c r="C34" s="13"/>
      <c r="D34" s="25"/>
      <c r="E34" s="13"/>
      <c r="F34" s="25"/>
      <c r="G34" s="25"/>
      <c r="H34" s="26"/>
      <c r="I34" s="2"/>
      <c r="J34" s="27"/>
      <c r="K34" s="27"/>
      <c r="L34" s="27"/>
      <c r="M34" s="56"/>
      <c r="N34" s="14"/>
      <c r="O34" s="30"/>
      <c r="P34" s="2"/>
      <c r="Q34" s="2"/>
      <c r="R34" s="29"/>
      <c r="S34" s="35"/>
    </row>
    <row r="35" spans="1:19" x14ac:dyDescent="0.25">
      <c r="A35" s="13"/>
      <c r="B35" s="2"/>
      <c r="C35" s="13"/>
      <c r="D35" s="25"/>
      <c r="E35" s="13"/>
      <c r="F35" s="25"/>
      <c r="G35" s="25"/>
      <c r="H35" s="26"/>
      <c r="I35" s="2"/>
      <c r="J35" s="27"/>
      <c r="K35" s="27"/>
      <c r="L35" s="27"/>
      <c r="M35" s="56"/>
      <c r="N35" s="14"/>
      <c r="O35" s="30"/>
      <c r="P35" s="2"/>
      <c r="Q35" s="2"/>
      <c r="R35" s="29"/>
      <c r="S35" s="35"/>
    </row>
    <row r="36" spans="1:19" x14ac:dyDescent="0.25">
      <c r="A36" s="13"/>
      <c r="B36" s="2"/>
      <c r="C36" s="13"/>
      <c r="D36" s="25"/>
      <c r="E36" s="13"/>
      <c r="F36" s="25"/>
      <c r="G36" s="25"/>
      <c r="H36" s="26"/>
      <c r="I36" s="2"/>
      <c r="J36" s="27"/>
      <c r="K36" s="27"/>
      <c r="L36" s="27"/>
      <c r="M36" s="56"/>
      <c r="N36" s="14"/>
      <c r="O36" s="2"/>
      <c r="P36" s="2"/>
      <c r="Q36" s="2"/>
      <c r="R36" s="29"/>
      <c r="S36" s="35"/>
    </row>
    <row r="37" spans="1:19" x14ac:dyDescent="0.25">
      <c r="A37" s="13"/>
      <c r="B37" s="2"/>
      <c r="C37" s="12"/>
      <c r="D37" s="25"/>
      <c r="E37" s="13"/>
      <c r="F37" s="25"/>
      <c r="G37" s="25"/>
      <c r="H37" s="26"/>
      <c r="I37" s="2"/>
      <c r="J37" s="27"/>
      <c r="K37" s="27"/>
      <c r="L37" s="27"/>
      <c r="M37" s="57"/>
      <c r="N37" s="2"/>
      <c r="O37" s="30"/>
      <c r="P37" s="2"/>
      <c r="Q37" s="2"/>
      <c r="R37" s="29"/>
      <c r="S37" s="9"/>
    </row>
    <row r="38" spans="1:19" x14ac:dyDescent="0.25">
      <c r="A38" s="13"/>
      <c r="B38" s="2"/>
      <c r="C38" s="12"/>
      <c r="D38" s="25"/>
      <c r="E38" s="13"/>
      <c r="F38" s="25"/>
      <c r="G38" s="25"/>
      <c r="H38" s="26"/>
      <c r="I38" s="2"/>
      <c r="J38" s="27"/>
      <c r="K38" s="27"/>
      <c r="L38" s="27"/>
      <c r="M38" s="57"/>
      <c r="N38" s="2"/>
      <c r="O38" s="30"/>
      <c r="P38" s="2"/>
      <c r="Q38" s="2"/>
      <c r="R38" s="29"/>
      <c r="S38" s="9"/>
    </row>
    <row r="39" spans="1:19" x14ac:dyDescent="0.25">
      <c r="A39" s="13"/>
      <c r="B39" s="2"/>
      <c r="C39" s="12"/>
      <c r="D39" s="25"/>
      <c r="E39" s="13"/>
      <c r="F39" s="25"/>
      <c r="G39" s="25"/>
      <c r="H39" s="26"/>
      <c r="I39" s="2"/>
      <c r="J39" s="27"/>
      <c r="K39" s="27"/>
      <c r="L39" s="27"/>
      <c r="M39" s="57"/>
      <c r="N39" s="2"/>
      <c r="O39" s="30"/>
      <c r="P39" s="2"/>
      <c r="Q39" s="2"/>
      <c r="R39" s="29"/>
      <c r="S39" s="9"/>
    </row>
    <row r="40" spans="1:19" x14ac:dyDescent="0.25">
      <c r="A40" s="13"/>
      <c r="B40" s="2"/>
      <c r="C40" s="12"/>
      <c r="D40" s="25"/>
      <c r="E40" s="13"/>
      <c r="F40" s="25"/>
      <c r="G40" s="25"/>
      <c r="H40" s="26"/>
      <c r="I40" s="2"/>
      <c r="J40" s="27"/>
      <c r="K40" s="27"/>
      <c r="L40" s="27"/>
      <c r="M40" s="57"/>
      <c r="N40" s="2"/>
      <c r="O40" s="30"/>
      <c r="P40" s="2"/>
      <c r="Q40" s="2"/>
      <c r="R40" s="29"/>
      <c r="S40" s="9"/>
    </row>
    <row r="41" spans="1:19" x14ac:dyDescent="0.25">
      <c r="A41" s="13"/>
      <c r="B41" s="2"/>
      <c r="C41" s="12"/>
      <c r="D41" s="25"/>
      <c r="E41" s="13"/>
      <c r="F41" s="25"/>
      <c r="G41" s="25"/>
      <c r="H41" s="26"/>
      <c r="I41" s="2"/>
      <c r="J41" s="27"/>
      <c r="K41" s="27"/>
      <c r="L41" s="27"/>
      <c r="M41" s="57"/>
      <c r="N41" s="2"/>
      <c r="O41" s="30"/>
      <c r="P41" s="2"/>
      <c r="Q41" s="2"/>
      <c r="R41" s="29"/>
      <c r="S41" s="9"/>
    </row>
    <row r="42" spans="1:19" x14ac:dyDescent="0.25">
      <c r="A42" s="13"/>
      <c r="B42" s="2"/>
      <c r="C42" s="12"/>
      <c r="D42" s="25"/>
      <c r="E42" s="13"/>
      <c r="F42" s="25"/>
      <c r="G42" s="25"/>
      <c r="H42" s="26"/>
      <c r="I42" s="2"/>
      <c r="J42" s="27"/>
      <c r="K42" s="27"/>
      <c r="L42" s="27"/>
      <c r="M42" s="57"/>
      <c r="N42" s="2"/>
      <c r="O42" s="30"/>
      <c r="P42" s="2"/>
      <c r="Q42" s="2"/>
      <c r="R42" s="29"/>
      <c r="S42" s="9"/>
    </row>
    <row r="43" spans="1:19" x14ac:dyDescent="0.25">
      <c r="A43" s="13"/>
      <c r="B43" s="2"/>
      <c r="C43" s="12"/>
      <c r="D43" s="25"/>
      <c r="E43" s="13"/>
      <c r="F43" s="25"/>
      <c r="G43" s="25"/>
      <c r="H43" s="26"/>
      <c r="I43" s="2"/>
      <c r="J43" s="27"/>
      <c r="K43" s="27"/>
      <c r="L43" s="27"/>
      <c r="M43" s="57"/>
      <c r="N43" s="2"/>
      <c r="O43" s="30"/>
      <c r="P43" s="2"/>
      <c r="Q43" s="2"/>
      <c r="R43" s="29"/>
      <c r="S43" s="9"/>
    </row>
    <row r="44" spans="1:19" x14ac:dyDescent="0.25">
      <c r="A44" s="13"/>
      <c r="B44" s="2"/>
      <c r="C44" s="12"/>
      <c r="D44" s="25"/>
      <c r="E44" s="13"/>
      <c r="F44" s="25"/>
      <c r="G44" s="25"/>
      <c r="H44" s="26"/>
      <c r="I44" s="2"/>
      <c r="J44" s="27"/>
      <c r="K44" s="27"/>
      <c r="L44" s="27"/>
      <c r="M44" s="57"/>
      <c r="N44" s="2"/>
      <c r="O44" s="30"/>
      <c r="P44" s="2"/>
      <c r="Q44" s="2"/>
      <c r="R44" s="29"/>
      <c r="S44" s="9"/>
    </row>
    <row r="45" spans="1:19" x14ac:dyDescent="0.25">
      <c r="A45" s="13"/>
      <c r="B45" s="2"/>
      <c r="C45" s="12"/>
      <c r="D45" s="25"/>
      <c r="E45" s="13"/>
      <c r="F45" s="25"/>
      <c r="G45" s="25"/>
      <c r="H45" s="26"/>
      <c r="I45" s="2"/>
      <c r="J45" s="27"/>
      <c r="K45" s="27"/>
      <c r="L45" s="27"/>
      <c r="M45" s="57"/>
      <c r="N45" s="2"/>
      <c r="O45" s="2"/>
      <c r="P45" s="2"/>
      <c r="Q45" s="2"/>
      <c r="R45" s="29"/>
      <c r="S45" s="9"/>
    </row>
    <row r="46" spans="1:19" x14ac:dyDescent="0.25">
      <c r="A46" s="13"/>
      <c r="B46" s="2"/>
      <c r="C46" s="12"/>
      <c r="D46" s="25"/>
      <c r="E46" s="13"/>
      <c r="F46" s="25"/>
      <c r="G46" s="25"/>
      <c r="H46" s="26"/>
      <c r="I46" s="2"/>
      <c r="J46" s="27"/>
      <c r="K46" s="27"/>
      <c r="L46" s="27"/>
      <c r="M46" s="57"/>
      <c r="N46" s="2"/>
      <c r="O46" s="2"/>
      <c r="P46" s="2"/>
      <c r="Q46" s="2"/>
      <c r="R46" s="29"/>
      <c r="S46" s="9"/>
    </row>
    <row r="47" spans="1:19" x14ac:dyDescent="0.25">
      <c r="A47" s="13"/>
      <c r="B47" s="2"/>
      <c r="C47" s="12"/>
      <c r="D47" s="25"/>
      <c r="E47" s="13"/>
      <c r="F47" s="25"/>
      <c r="G47" s="25"/>
      <c r="H47" s="26"/>
      <c r="I47" s="2"/>
      <c r="J47" s="27"/>
      <c r="K47" s="27"/>
      <c r="L47" s="27"/>
      <c r="M47" s="57"/>
      <c r="N47" s="2"/>
      <c r="O47" s="2"/>
      <c r="P47" s="2"/>
      <c r="Q47" s="2"/>
      <c r="R47" s="29"/>
      <c r="S47" s="9"/>
    </row>
    <row r="48" spans="1:19" x14ac:dyDescent="0.25">
      <c r="A48" s="13"/>
      <c r="B48" s="2"/>
      <c r="C48" s="12"/>
      <c r="D48" s="25"/>
      <c r="E48" s="13"/>
      <c r="F48" s="25"/>
      <c r="G48" s="25"/>
      <c r="H48" s="26"/>
      <c r="I48" s="2"/>
      <c r="J48" s="27"/>
      <c r="K48" s="27"/>
      <c r="L48" s="27"/>
      <c r="M48" s="57"/>
      <c r="N48" s="2"/>
      <c r="O48" s="2"/>
      <c r="P48" s="2"/>
      <c r="Q48" s="2"/>
      <c r="R48" s="29"/>
      <c r="S48" s="9"/>
    </row>
    <row r="49" spans="1:19" x14ac:dyDescent="0.25">
      <c r="A49" s="13"/>
      <c r="B49" s="2"/>
      <c r="C49" s="12"/>
      <c r="D49" s="25"/>
      <c r="E49" s="13"/>
      <c r="F49" s="25"/>
      <c r="G49" s="25"/>
      <c r="H49" s="26"/>
      <c r="I49" s="2"/>
      <c r="J49" s="27"/>
      <c r="K49" s="27"/>
      <c r="L49" s="27"/>
      <c r="M49" s="57"/>
      <c r="N49" s="2"/>
      <c r="O49" s="2"/>
      <c r="P49" s="2"/>
      <c r="Q49" s="2"/>
      <c r="R49" s="29"/>
      <c r="S49" s="9"/>
    </row>
    <row r="50" spans="1:19" x14ac:dyDescent="0.25">
      <c r="A50" s="13"/>
      <c r="B50" s="2"/>
      <c r="C50" s="12"/>
      <c r="D50" s="25"/>
      <c r="E50" s="13"/>
      <c r="F50" s="25"/>
      <c r="G50" s="25"/>
      <c r="H50" s="26"/>
      <c r="I50" s="2"/>
      <c r="J50" s="27"/>
      <c r="K50" s="27"/>
      <c r="L50" s="27"/>
      <c r="M50" s="57"/>
      <c r="N50" s="2"/>
      <c r="O50" s="2"/>
      <c r="P50" s="2"/>
      <c r="Q50" s="2"/>
      <c r="R50" s="29"/>
      <c r="S50" s="9"/>
    </row>
    <row r="51" spans="1:19" x14ac:dyDescent="0.25">
      <c r="A51" s="13"/>
      <c r="B51" s="2"/>
      <c r="C51" s="12"/>
      <c r="D51" s="25"/>
      <c r="E51" s="13"/>
      <c r="F51" s="25"/>
      <c r="G51" s="25"/>
      <c r="H51" s="26"/>
      <c r="I51" s="2"/>
      <c r="J51" s="27"/>
      <c r="K51" s="27"/>
      <c r="L51" s="27"/>
      <c r="M51" s="57"/>
      <c r="N51" s="2"/>
      <c r="O51" s="2"/>
      <c r="P51" s="2"/>
      <c r="Q51" s="2"/>
      <c r="R51" s="29"/>
      <c r="S51" s="9"/>
    </row>
    <row r="52" spans="1:19" x14ac:dyDescent="0.25">
      <c r="A52" s="13"/>
      <c r="B52" s="2"/>
      <c r="C52" s="12"/>
      <c r="D52" s="25"/>
      <c r="E52" s="13"/>
      <c r="F52" s="25"/>
      <c r="G52" s="25"/>
      <c r="H52" s="26"/>
      <c r="I52" s="2"/>
      <c r="J52" s="27"/>
      <c r="K52" s="27"/>
      <c r="L52" s="27"/>
      <c r="M52" s="57"/>
      <c r="N52" s="2"/>
      <c r="O52" s="2"/>
      <c r="P52" s="2"/>
      <c r="Q52" s="2"/>
      <c r="R52" s="29"/>
      <c r="S52" s="9"/>
    </row>
    <row r="53" spans="1:19" x14ac:dyDescent="0.25">
      <c r="A53" s="13"/>
      <c r="B53" s="2"/>
      <c r="C53" s="12"/>
      <c r="D53" s="25"/>
      <c r="E53" s="13"/>
      <c r="F53" s="25"/>
      <c r="G53" s="25"/>
      <c r="H53" s="26"/>
      <c r="I53" s="2"/>
      <c r="J53" s="27"/>
      <c r="K53" s="27"/>
      <c r="L53" s="27"/>
      <c r="M53" s="57"/>
      <c r="N53" s="2"/>
      <c r="O53" s="2"/>
      <c r="P53" s="2"/>
      <c r="Q53" s="2"/>
      <c r="R53" s="29"/>
      <c r="S53" s="9"/>
    </row>
    <row r="54" spans="1:19" x14ac:dyDescent="0.25">
      <c r="A54" s="13"/>
      <c r="B54" s="2"/>
      <c r="C54" s="12"/>
      <c r="D54" s="25"/>
      <c r="E54" s="13"/>
      <c r="F54" s="25"/>
      <c r="G54" s="25"/>
      <c r="H54" s="26"/>
      <c r="I54" s="2"/>
      <c r="J54" s="27"/>
      <c r="K54" s="27"/>
      <c r="L54" s="27"/>
      <c r="M54" s="57"/>
      <c r="N54" s="2"/>
      <c r="O54" s="2"/>
      <c r="P54" s="2"/>
      <c r="Q54" s="2"/>
      <c r="R54" s="29"/>
      <c r="S54" s="9"/>
    </row>
    <row r="55" spans="1:19" x14ac:dyDescent="0.25">
      <c r="A55" s="13"/>
      <c r="B55" s="2"/>
      <c r="C55" s="12"/>
      <c r="D55" s="25"/>
      <c r="E55" s="13"/>
      <c r="F55" s="25"/>
      <c r="G55" s="25"/>
      <c r="H55" s="26"/>
      <c r="I55" s="2"/>
      <c r="J55" s="27"/>
      <c r="K55" s="27"/>
      <c r="L55" s="27"/>
      <c r="M55" s="57"/>
      <c r="N55" s="2"/>
      <c r="O55" s="2"/>
      <c r="P55" s="2"/>
      <c r="Q55" s="2"/>
      <c r="R55" s="29"/>
      <c r="S55" s="9"/>
    </row>
    <row r="56" spans="1:19" x14ac:dyDescent="0.25">
      <c r="A56" s="2"/>
      <c r="B56" s="2"/>
      <c r="C56" s="2"/>
      <c r="D56" s="25"/>
      <c r="E56" s="13"/>
      <c r="F56" s="25"/>
      <c r="G56" s="25"/>
      <c r="H56" s="26"/>
      <c r="I56" s="2"/>
      <c r="J56" s="27"/>
      <c r="K56" s="27"/>
      <c r="L56" s="27"/>
      <c r="M56" s="57"/>
      <c r="N56" s="2"/>
      <c r="O56" s="2"/>
      <c r="P56" s="2"/>
      <c r="Q56" s="2"/>
      <c r="R56" s="29"/>
      <c r="S56" s="9"/>
    </row>
    <row r="57" spans="1:19" x14ac:dyDescent="0.25">
      <c r="A57" s="2"/>
      <c r="B57" s="2"/>
      <c r="C57" s="2"/>
      <c r="D57" s="25"/>
      <c r="E57" s="13"/>
      <c r="F57" s="25"/>
      <c r="G57" s="25"/>
      <c r="H57" s="26"/>
      <c r="I57" s="2"/>
      <c r="J57" s="27"/>
      <c r="K57" s="27"/>
      <c r="L57" s="27"/>
      <c r="M57" s="57"/>
      <c r="N57" s="2"/>
      <c r="O57" s="2"/>
      <c r="P57" s="2"/>
      <c r="Q57" s="2"/>
      <c r="R57" s="29"/>
      <c r="S57" s="9"/>
    </row>
    <row r="58" spans="1:19" x14ac:dyDescent="0.25">
      <c r="A58" s="2"/>
      <c r="B58" s="2"/>
      <c r="C58" s="2"/>
      <c r="D58" s="25"/>
      <c r="E58" s="13"/>
      <c r="F58" s="25"/>
      <c r="G58" s="25"/>
      <c r="H58" s="26"/>
      <c r="I58" s="2"/>
      <c r="J58" s="27"/>
      <c r="K58" s="27"/>
      <c r="L58" s="27"/>
      <c r="M58" s="57"/>
      <c r="N58" s="2"/>
      <c r="O58" s="2"/>
      <c r="P58" s="2"/>
      <c r="Q58" s="2"/>
      <c r="R58" s="29"/>
      <c r="S58" s="9"/>
    </row>
    <row r="59" spans="1:19" x14ac:dyDescent="0.25">
      <c r="A59" s="2"/>
      <c r="B59" s="2"/>
      <c r="C59" s="2"/>
      <c r="D59" s="25"/>
      <c r="E59" s="13"/>
      <c r="F59" s="25"/>
      <c r="G59" s="25"/>
      <c r="H59" s="26"/>
      <c r="I59" s="2"/>
      <c r="J59" s="27"/>
      <c r="K59" s="27"/>
      <c r="L59" s="27"/>
      <c r="M59" s="57"/>
      <c r="N59" s="2"/>
      <c r="O59" s="2"/>
      <c r="P59" s="2"/>
      <c r="Q59" s="2"/>
      <c r="R59" s="29"/>
      <c r="S59" s="9"/>
    </row>
    <row r="60" spans="1:19" x14ac:dyDescent="0.25">
      <c r="A60" s="2"/>
      <c r="B60" s="2"/>
      <c r="C60" s="2"/>
      <c r="D60" s="25"/>
      <c r="E60" s="13"/>
      <c r="F60" s="25"/>
      <c r="G60" s="25"/>
      <c r="H60" s="26"/>
      <c r="I60" s="2"/>
      <c r="J60" s="27"/>
      <c r="K60" s="27"/>
      <c r="L60" s="27"/>
      <c r="M60" s="57"/>
      <c r="N60" s="2"/>
      <c r="O60" s="2"/>
      <c r="P60" s="2"/>
      <c r="Q60" s="2"/>
      <c r="R60" s="29"/>
      <c r="S60" s="9"/>
    </row>
    <row r="61" spans="1:19" x14ac:dyDescent="0.25">
      <c r="A61" s="2"/>
      <c r="B61" s="2"/>
      <c r="C61" s="13"/>
      <c r="D61" s="25"/>
      <c r="E61" s="13"/>
      <c r="F61" s="25"/>
      <c r="G61" s="37"/>
      <c r="H61" s="26"/>
      <c r="I61" s="2"/>
      <c r="J61" s="27"/>
      <c r="K61" s="27"/>
      <c r="L61" s="27"/>
      <c r="M61" s="57"/>
      <c r="N61" s="2"/>
      <c r="O61" s="2"/>
      <c r="P61" s="2"/>
      <c r="Q61" s="2"/>
      <c r="R61" s="29"/>
      <c r="S61" s="9"/>
    </row>
    <row r="62" spans="1:19" x14ac:dyDescent="0.25">
      <c r="A62" s="2"/>
      <c r="B62" s="2"/>
      <c r="C62" s="13"/>
      <c r="D62" s="25"/>
      <c r="E62" s="13"/>
      <c r="F62" s="25"/>
      <c r="G62" s="37"/>
      <c r="H62" s="26"/>
      <c r="I62" s="2"/>
      <c r="J62" s="27"/>
      <c r="K62" s="27"/>
      <c r="L62" s="27"/>
      <c r="M62" s="57"/>
      <c r="N62" s="2"/>
      <c r="O62" s="2"/>
      <c r="P62" s="2"/>
      <c r="Q62" s="2"/>
      <c r="R62" s="29"/>
      <c r="S62" s="9"/>
    </row>
    <row r="63" spans="1:19" x14ac:dyDescent="0.25">
      <c r="A63" s="2"/>
      <c r="B63" s="2"/>
      <c r="C63" s="13"/>
      <c r="D63" s="25"/>
      <c r="E63" s="13"/>
      <c r="F63" s="25"/>
      <c r="G63" s="37"/>
      <c r="H63" s="26"/>
      <c r="I63" s="2"/>
      <c r="J63" s="27"/>
      <c r="K63" s="27"/>
      <c r="L63" s="27"/>
      <c r="M63" s="57"/>
      <c r="N63" s="2"/>
      <c r="O63" s="2"/>
      <c r="P63" s="2"/>
      <c r="Q63" s="2"/>
      <c r="R63" s="29"/>
      <c r="S63" s="9"/>
    </row>
    <row r="64" spans="1:19" x14ac:dyDescent="0.25">
      <c r="A64" s="2"/>
      <c r="B64" s="2"/>
      <c r="C64" s="13"/>
      <c r="D64" s="25"/>
      <c r="E64" s="13"/>
      <c r="F64" s="25"/>
      <c r="G64" s="37"/>
      <c r="H64" s="26"/>
      <c r="I64" s="2"/>
      <c r="J64" s="27"/>
      <c r="K64" s="27"/>
      <c r="L64" s="27"/>
      <c r="M64" s="57"/>
      <c r="N64" s="2"/>
      <c r="O64" s="2"/>
      <c r="P64" s="2"/>
      <c r="Q64" s="2"/>
      <c r="R64" s="29"/>
      <c r="S64" s="9"/>
    </row>
    <row r="65" spans="1:19" x14ac:dyDescent="0.25">
      <c r="A65" s="2"/>
      <c r="B65" s="2"/>
      <c r="C65" s="13"/>
      <c r="D65" s="25"/>
      <c r="E65" s="13"/>
      <c r="F65" s="25"/>
      <c r="G65" s="37"/>
      <c r="H65" s="26"/>
      <c r="I65" s="2"/>
      <c r="J65" s="27"/>
      <c r="K65" s="27"/>
      <c r="L65" s="27"/>
      <c r="M65" s="57"/>
      <c r="N65" s="2"/>
      <c r="O65" s="2"/>
      <c r="P65" s="2"/>
      <c r="Q65" s="2"/>
      <c r="R65" s="29"/>
      <c r="S65" s="9"/>
    </row>
    <row r="66" spans="1:19" x14ac:dyDescent="0.25">
      <c r="A66" s="2"/>
      <c r="B66" s="2"/>
      <c r="C66" s="13"/>
      <c r="D66" s="25"/>
      <c r="E66" s="13"/>
      <c r="F66" s="25"/>
      <c r="G66" s="37"/>
      <c r="H66" s="26"/>
      <c r="I66" s="2"/>
      <c r="J66" s="27"/>
      <c r="K66" s="27"/>
      <c r="L66" s="27"/>
      <c r="M66" s="57"/>
      <c r="N66" s="2"/>
      <c r="O66" s="2"/>
      <c r="P66" s="2"/>
      <c r="Q66" s="2"/>
      <c r="R66" s="29"/>
      <c r="S66" s="9"/>
    </row>
    <row r="67" spans="1:19" x14ac:dyDescent="0.25">
      <c r="A67" s="2"/>
      <c r="B67" s="2"/>
      <c r="C67" s="13"/>
      <c r="D67" s="25"/>
      <c r="E67" s="13"/>
      <c r="F67" s="25"/>
      <c r="G67" s="37"/>
      <c r="H67" s="26"/>
      <c r="I67" s="2"/>
      <c r="J67" s="27"/>
      <c r="K67" s="27"/>
      <c r="L67" s="27"/>
      <c r="M67" s="57"/>
      <c r="N67" s="2"/>
      <c r="O67" s="2"/>
      <c r="P67" s="2"/>
      <c r="Q67" s="2"/>
      <c r="R67" s="29"/>
      <c r="S67" s="9"/>
    </row>
    <row r="68" spans="1:19" x14ac:dyDescent="0.25">
      <c r="A68" s="2"/>
      <c r="B68" s="2"/>
      <c r="C68" s="13"/>
      <c r="D68" s="25"/>
      <c r="E68" s="13"/>
      <c r="F68" s="25"/>
      <c r="G68" s="38"/>
      <c r="H68" s="26"/>
      <c r="I68" s="2"/>
      <c r="J68" s="27"/>
      <c r="K68" s="27"/>
      <c r="L68" s="27"/>
      <c r="M68" s="57"/>
      <c r="N68" s="2"/>
      <c r="O68" s="2"/>
      <c r="P68" s="2"/>
      <c r="Q68" s="2"/>
      <c r="R68" s="29"/>
      <c r="S68" s="9"/>
    </row>
    <row r="69" spans="1:19" x14ac:dyDescent="0.25">
      <c r="A69" s="2"/>
      <c r="B69" s="2"/>
      <c r="C69" s="13"/>
      <c r="D69" s="25"/>
      <c r="E69" s="13"/>
      <c r="F69" s="25"/>
      <c r="G69" s="37"/>
      <c r="H69" s="26"/>
      <c r="I69" s="2"/>
      <c r="J69" s="27"/>
      <c r="K69" s="27"/>
      <c r="L69" s="27"/>
      <c r="M69" s="58"/>
      <c r="N69" s="2"/>
      <c r="O69" s="2"/>
      <c r="P69" s="2"/>
      <c r="Q69" s="2"/>
      <c r="R69" s="29"/>
      <c r="S69" s="9"/>
    </row>
    <row r="70" spans="1:19" x14ac:dyDescent="0.25">
      <c r="A70" s="2"/>
      <c r="B70" s="2"/>
      <c r="C70" s="13"/>
      <c r="D70" s="25"/>
      <c r="E70" s="13"/>
      <c r="F70" s="25"/>
      <c r="G70" s="37"/>
      <c r="H70" s="26"/>
      <c r="I70" s="2"/>
      <c r="J70" s="27"/>
      <c r="K70" s="27"/>
      <c r="L70" s="27"/>
      <c r="M70" s="58"/>
      <c r="N70" s="2"/>
      <c r="O70" s="2"/>
      <c r="P70" s="2"/>
      <c r="Q70" s="2"/>
      <c r="R70" s="29"/>
      <c r="S70" s="9"/>
    </row>
    <row r="71" spans="1:19" x14ac:dyDescent="0.25">
      <c r="A71" s="2"/>
      <c r="B71" s="2"/>
      <c r="C71" s="13"/>
      <c r="D71" s="25"/>
      <c r="E71" s="13"/>
      <c r="F71" s="25"/>
      <c r="G71" s="37"/>
      <c r="H71" s="26"/>
      <c r="I71" s="2"/>
      <c r="J71" s="27"/>
      <c r="K71" s="27"/>
      <c r="L71" s="27"/>
      <c r="M71" s="58"/>
      <c r="N71" s="2"/>
      <c r="O71" s="2"/>
      <c r="P71" s="2"/>
      <c r="Q71" s="2"/>
      <c r="R71" s="29"/>
      <c r="S71" s="9"/>
    </row>
    <row r="72" spans="1:19" x14ac:dyDescent="0.25">
      <c r="A72" s="2"/>
      <c r="B72" s="2"/>
      <c r="C72" s="13"/>
      <c r="D72" s="25"/>
      <c r="E72" s="13"/>
      <c r="F72" s="25"/>
      <c r="G72" s="37"/>
      <c r="H72" s="26"/>
      <c r="I72" s="2"/>
      <c r="J72" s="27"/>
      <c r="K72" s="27"/>
      <c r="L72" s="39"/>
      <c r="M72" s="58"/>
      <c r="N72" s="2"/>
      <c r="O72" s="2"/>
      <c r="P72" s="2"/>
      <c r="Q72" s="2"/>
      <c r="R72" s="29"/>
      <c r="S72" s="9"/>
    </row>
    <row r="73" spans="1:19" x14ac:dyDescent="0.25">
      <c r="A73" s="2"/>
      <c r="B73" s="2"/>
      <c r="C73" s="2"/>
      <c r="D73" s="25"/>
      <c r="E73" s="13"/>
      <c r="F73" s="25"/>
      <c r="G73" s="37"/>
      <c r="H73" s="26"/>
      <c r="I73" s="2"/>
      <c r="J73" s="27"/>
      <c r="K73" s="27"/>
      <c r="L73" s="27"/>
      <c r="M73" s="58"/>
      <c r="N73" s="2"/>
      <c r="O73" s="2"/>
      <c r="P73" s="2"/>
      <c r="Q73" s="2"/>
      <c r="R73" s="29"/>
      <c r="S73" s="35"/>
    </row>
    <row r="74" spans="1:19" x14ac:dyDescent="0.25">
      <c r="A74" s="2"/>
      <c r="B74" s="2"/>
      <c r="C74" s="13"/>
      <c r="D74" s="25"/>
      <c r="E74" s="13"/>
      <c r="F74" s="25"/>
      <c r="G74" s="37"/>
      <c r="H74" s="26"/>
      <c r="I74" s="2"/>
      <c r="J74" s="27"/>
      <c r="K74" s="27"/>
      <c r="L74" s="27"/>
      <c r="M74" s="58"/>
      <c r="N74" s="2"/>
      <c r="O74" s="2"/>
      <c r="P74" s="2"/>
      <c r="Q74" s="2"/>
      <c r="R74" s="29"/>
      <c r="S74" s="9"/>
    </row>
    <row r="75" spans="1:19" x14ac:dyDescent="0.25">
      <c r="A75" s="2"/>
      <c r="B75" s="2"/>
      <c r="C75" s="13"/>
      <c r="D75" s="25"/>
      <c r="E75" s="13"/>
      <c r="F75" s="25"/>
      <c r="G75" s="25"/>
      <c r="H75" s="26"/>
      <c r="I75" s="2"/>
      <c r="J75" s="27"/>
      <c r="K75" s="27"/>
      <c r="L75" s="27"/>
      <c r="M75" s="58"/>
      <c r="N75" s="2"/>
      <c r="O75" s="2"/>
      <c r="P75" s="2"/>
      <c r="Q75" s="2"/>
      <c r="R75" s="29"/>
      <c r="S75" s="9"/>
    </row>
    <row r="76" spans="1:19" x14ac:dyDescent="0.25">
      <c r="A76" s="2"/>
      <c r="B76" s="2"/>
      <c r="C76" s="13"/>
      <c r="D76" s="25"/>
      <c r="E76" s="13"/>
      <c r="F76" s="25"/>
      <c r="G76" s="25"/>
      <c r="H76" s="26"/>
      <c r="I76" s="2"/>
      <c r="J76" s="27"/>
      <c r="K76" s="27"/>
      <c r="L76" s="27"/>
      <c r="M76" s="58"/>
      <c r="N76" s="2"/>
      <c r="O76" s="2"/>
      <c r="P76" s="2"/>
      <c r="Q76" s="2"/>
      <c r="R76" s="29"/>
      <c r="S76" s="9"/>
    </row>
    <row r="77" spans="1:19" x14ac:dyDescent="0.25">
      <c r="A77" s="2"/>
      <c r="B77" s="2"/>
      <c r="C77" s="13"/>
      <c r="D77" s="25"/>
      <c r="E77" s="13"/>
      <c r="F77" s="25"/>
      <c r="G77" s="25"/>
      <c r="H77" s="26"/>
      <c r="I77" s="2"/>
      <c r="J77" s="27"/>
      <c r="K77" s="27"/>
      <c r="L77" s="27"/>
      <c r="M77" s="58"/>
      <c r="N77" s="2"/>
      <c r="O77" s="2"/>
      <c r="P77" s="2"/>
      <c r="Q77" s="2"/>
      <c r="R77" s="29"/>
      <c r="S77" s="9"/>
    </row>
    <row r="78" spans="1:19" x14ac:dyDescent="0.25">
      <c r="A78" s="2"/>
      <c r="B78" s="2"/>
      <c r="C78" s="13"/>
      <c r="D78" s="25"/>
      <c r="E78" s="13"/>
      <c r="F78" s="25"/>
      <c r="G78" s="25"/>
      <c r="H78" s="26"/>
      <c r="I78" s="2"/>
      <c r="J78" s="27"/>
      <c r="K78" s="27"/>
      <c r="L78" s="27"/>
      <c r="M78" s="58"/>
      <c r="N78" s="2"/>
      <c r="O78" s="2"/>
      <c r="P78" s="2"/>
      <c r="Q78" s="2"/>
      <c r="R78" s="29"/>
      <c r="S78" s="9"/>
    </row>
    <row r="79" spans="1:19" x14ac:dyDescent="0.25">
      <c r="A79" s="2"/>
      <c r="B79" s="2"/>
      <c r="C79" s="13"/>
      <c r="D79" s="25"/>
      <c r="E79" s="13"/>
      <c r="F79" s="25"/>
      <c r="G79" s="40"/>
      <c r="H79" s="41"/>
      <c r="I79" s="2"/>
      <c r="J79" s="27"/>
      <c r="K79" s="27"/>
      <c r="L79" s="27"/>
      <c r="M79" s="57"/>
      <c r="N79" s="2"/>
      <c r="O79" s="2"/>
      <c r="P79" s="2"/>
      <c r="Q79" s="2"/>
      <c r="R79" s="29"/>
      <c r="S79" s="9"/>
    </row>
    <row r="80" spans="1:19" x14ac:dyDescent="0.25">
      <c r="A80" s="2"/>
      <c r="B80" s="2"/>
      <c r="C80" s="13"/>
      <c r="D80" s="25"/>
      <c r="E80" s="13"/>
      <c r="F80" s="25"/>
      <c r="G80" s="25"/>
      <c r="H80" s="26"/>
      <c r="I80" s="2"/>
      <c r="J80" s="27"/>
      <c r="K80" s="27"/>
      <c r="L80" s="27"/>
      <c r="M80" s="57"/>
      <c r="N80" s="2"/>
      <c r="O80" s="2"/>
      <c r="P80" s="2"/>
      <c r="Q80" s="2"/>
      <c r="R80" s="29"/>
      <c r="S80" s="9"/>
    </row>
    <row r="81" spans="1:20" x14ac:dyDescent="0.25">
      <c r="A81" s="2"/>
      <c r="B81" s="2"/>
      <c r="C81" s="13"/>
      <c r="D81" s="25"/>
      <c r="E81" s="13"/>
      <c r="F81" s="25"/>
      <c r="G81" s="25"/>
      <c r="H81" s="26"/>
      <c r="I81" s="2"/>
      <c r="J81" s="27"/>
      <c r="K81" s="27"/>
      <c r="L81" s="27"/>
      <c r="M81" s="57"/>
      <c r="N81" s="2"/>
      <c r="O81" s="2"/>
      <c r="P81" s="2"/>
      <c r="Q81" s="2"/>
      <c r="R81" s="29"/>
      <c r="S81" s="9"/>
    </row>
    <row r="82" spans="1:20" x14ac:dyDescent="0.25">
      <c r="A82" s="2"/>
      <c r="B82" s="2"/>
      <c r="C82" s="13"/>
      <c r="D82" s="25"/>
      <c r="E82" s="13"/>
      <c r="F82" s="25"/>
      <c r="G82" s="25"/>
      <c r="H82" s="26"/>
      <c r="I82" s="2"/>
      <c r="J82" s="27"/>
      <c r="K82" s="27"/>
      <c r="L82" s="27"/>
      <c r="M82" s="57"/>
      <c r="N82" s="2"/>
      <c r="O82" s="2"/>
      <c r="P82" s="2"/>
      <c r="Q82" s="2"/>
      <c r="R82" s="29"/>
      <c r="S82" s="9"/>
    </row>
    <row r="83" spans="1:20" x14ac:dyDescent="0.25">
      <c r="A83" s="2"/>
      <c r="B83" s="2"/>
      <c r="C83" s="13"/>
      <c r="D83" s="25"/>
      <c r="E83" s="13"/>
      <c r="F83" s="25"/>
      <c r="G83" s="25"/>
      <c r="H83" s="26"/>
      <c r="I83" s="2"/>
      <c r="J83" s="27"/>
      <c r="K83" s="27"/>
      <c r="L83" s="27"/>
      <c r="M83" s="57"/>
      <c r="N83" s="2"/>
      <c r="O83" s="2"/>
      <c r="P83" s="2"/>
      <c r="Q83" s="2"/>
      <c r="R83" s="29"/>
      <c r="S83" s="9"/>
    </row>
    <row r="84" spans="1:20" x14ac:dyDescent="0.25">
      <c r="A84" s="2"/>
      <c r="B84" s="2"/>
      <c r="C84" s="13"/>
      <c r="D84" s="25"/>
      <c r="E84" s="13"/>
      <c r="F84" s="25"/>
      <c r="G84" s="25"/>
      <c r="H84" s="26"/>
      <c r="I84" s="2"/>
      <c r="J84" s="27"/>
      <c r="K84" s="27"/>
      <c r="L84" s="27"/>
      <c r="M84" s="57"/>
      <c r="N84" s="2"/>
      <c r="O84" s="2"/>
      <c r="P84" s="2"/>
      <c r="Q84" s="2"/>
      <c r="R84" s="29"/>
      <c r="S84" s="9"/>
    </row>
    <row r="85" spans="1:20" x14ac:dyDescent="0.25">
      <c r="A85" s="2"/>
      <c r="B85" s="2"/>
      <c r="C85" s="13"/>
      <c r="D85" s="25"/>
      <c r="E85" s="13"/>
      <c r="F85" s="25"/>
      <c r="G85" s="25"/>
      <c r="H85" s="26"/>
      <c r="I85" s="2"/>
      <c r="J85" s="27"/>
      <c r="K85" s="27"/>
      <c r="L85" s="27"/>
      <c r="M85" s="57"/>
      <c r="N85" s="2"/>
      <c r="O85" s="2"/>
      <c r="P85" s="2"/>
      <c r="Q85" s="2"/>
      <c r="R85" s="29"/>
      <c r="S85" s="9"/>
    </row>
    <row r="86" spans="1:20" x14ac:dyDescent="0.25">
      <c r="A86" s="2"/>
      <c r="B86" s="2"/>
      <c r="C86" s="13"/>
      <c r="D86" s="25"/>
      <c r="E86" s="13"/>
      <c r="F86" s="25"/>
      <c r="G86" s="25"/>
      <c r="H86" s="26"/>
      <c r="I86" s="2"/>
      <c r="J86" s="27"/>
      <c r="K86" s="27"/>
      <c r="L86" s="27"/>
      <c r="M86" s="57"/>
      <c r="N86" s="2"/>
      <c r="O86" s="2"/>
      <c r="P86" s="2"/>
      <c r="Q86" s="2"/>
      <c r="R86" s="29"/>
      <c r="S86" s="9"/>
    </row>
    <row r="87" spans="1:20" x14ac:dyDescent="0.25">
      <c r="A87" s="2"/>
      <c r="B87" s="2"/>
      <c r="C87" s="2"/>
      <c r="D87" s="25"/>
      <c r="E87" s="13"/>
      <c r="F87" s="25"/>
      <c r="G87" s="25"/>
      <c r="H87" s="26"/>
      <c r="I87" s="2"/>
      <c r="J87" s="27"/>
      <c r="K87" s="27"/>
      <c r="L87" s="27"/>
      <c r="M87" s="58"/>
      <c r="N87" s="2"/>
      <c r="O87" s="2"/>
      <c r="P87" s="2"/>
      <c r="Q87" s="2"/>
      <c r="R87" s="29"/>
      <c r="S87" s="9"/>
    </row>
    <row r="88" spans="1:20" s="42" customFormat="1" ht="12" x14ac:dyDescent="0.2">
      <c r="A88" s="2"/>
      <c r="B88" s="2"/>
      <c r="C88" s="13"/>
      <c r="D88" s="25"/>
      <c r="E88" s="13"/>
      <c r="F88" s="25"/>
      <c r="G88" s="25"/>
      <c r="H88" s="26"/>
      <c r="I88" s="2"/>
      <c r="J88" s="27"/>
      <c r="K88" s="27"/>
      <c r="L88" s="27"/>
      <c r="M88" s="58"/>
      <c r="N88" s="2"/>
      <c r="O88" s="2"/>
      <c r="P88" s="2"/>
      <c r="Q88" s="2"/>
      <c r="R88" s="29"/>
      <c r="S88" s="16"/>
      <c r="T88" s="17"/>
    </row>
    <row r="89" spans="1:20" s="42" customFormat="1" ht="12" x14ac:dyDescent="0.2">
      <c r="A89" s="2"/>
      <c r="B89" s="2"/>
      <c r="C89" s="2"/>
      <c r="D89" s="25"/>
      <c r="E89" s="13"/>
      <c r="F89" s="25"/>
      <c r="G89" s="25"/>
      <c r="H89" s="26"/>
      <c r="I89" s="2"/>
      <c r="J89" s="27"/>
      <c r="K89" s="27"/>
      <c r="L89" s="27"/>
      <c r="M89" s="58"/>
      <c r="N89" s="2"/>
      <c r="O89" s="2"/>
      <c r="P89" s="2"/>
      <c r="Q89" s="2"/>
      <c r="R89" s="29"/>
      <c r="S89" s="16"/>
      <c r="T89" s="17"/>
    </row>
    <row r="90" spans="1:20" s="42" customFormat="1" ht="12" x14ac:dyDescent="0.2">
      <c r="A90" s="2"/>
      <c r="B90" s="2"/>
      <c r="C90" s="13"/>
      <c r="D90" s="25"/>
      <c r="E90" s="13"/>
      <c r="F90" s="25"/>
      <c r="G90" s="25"/>
      <c r="H90" s="26"/>
      <c r="I90" s="2"/>
      <c r="J90" s="27"/>
      <c r="K90" s="27"/>
      <c r="L90" s="27"/>
      <c r="M90" s="58"/>
      <c r="N90" s="2"/>
      <c r="O90" s="2"/>
      <c r="P90" s="2"/>
      <c r="Q90" s="2"/>
      <c r="R90" s="29"/>
      <c r="S90" s="16"/>
      <c r="T90" s="17"/>
    </row>
    <row r="91" spans="1:20" s="42" customFormat="1" ht="12" x14ac:dyDescent="0.2">
      <c r="A91" s="2"/>
      <c r="B91" s="2"/>
      <c r="C91" s="13"/>
      <c r="D91" s="25"/>
      <c r="E91" s="13"/>
      <c r="F91" s="25"/>
      <c r="G91" s="25"/>
      <c r="H91" s="26"/>
      <c r="I91" s="2"/>
      <c r="J91" s="27"/>
      <c r="K91" s="27"/>
      <c r="L91" s="27"/>
      <c r="M91" s="58"/>
      <c r="N91" s="2"/>
      <c r="O91" s="2"/>
      <c r="P91" s="2"/>
      <c r="Q91" s="2"/>
      <c r="R91" s="29"/>
      <c r="S91" s="16"/>
      <c r="T91" s="17"/>
    </row>
    <row r="92" spans="1:20" s="42" customFormat="1" ht="12" x14ac:dyDescent="0.2">
      <c r="A92" s="2"/>
      <c r="B92" s="2"/>
      <c r="C92" s="2"/>
      <c r="D92" s="25"/>
      <c r="E92" s="2"/>
      <c r="F92" s="25"/>
      <c r="G92" s="36"/>
      <c r="H92" s="26"/>
      <c r="I92" s="2"/>
      <c r="J92" s="27"/>
      <c r="K92" s="27"/>
      <c r="L92" s="27"/>
      <c r="M92" s="56"/>
      <c r="N92" s="2"/>
      <c r="O92" s="2"/>
      <c r="P92" s="2"/>
      <c r="Q92" s="2"/>
      <c r="R92" s="29"/>
      <c r="S92" s="16"/>
      <c r="T92" s="17"/>
    </row>
    <row r="93" spans="1:20" x14ac:dyDescent="0.25">
      <c r="A93" s="2"/>
      <c r="B93" s="2"/>
      <c r="C93" s="13"/>
      <c r="D93" s="25"/>
      <c r="E93" s="13"/>
      <c r="F93" s="25"/>
      <c r="G93" s="25"/>
      <c r="H93" s="26"/>
      <c r="I93" s="2"/>
      <c r="J93" s="27"/>
      <c r="K93" s="27"/>
      <c r="L93" s="27"/>
      <c r="M93" s="58"/>
      <c r="N93" s="2"/>
      <c r="O93" s="2"/>
      <c r="P93" s="2"/>
      <c r="Q93" s="2"/>
      <c r="R93" s="29"/>
      <c r="S93" s="16"/>
    </row>
    <row r="94" spans="1:20" x14ac:dyDescent="0.25">
      <c r="A94" s="2"/>
      <c r="B94" s="2"/>
      <c r="C94" s="13"/>
      <c r="D94" s="25"/>
      <c r="E94" s="13"/>
      <c r="F94" s="25"/>
      <c r="G94" s="31"/>
      <c r="H94" s="41"/>
      <c r="I94" s="2"/>
      <c r="J94" s="27"/>
      <c r="K94" s="27"/>
      <c r="L94" s="27"/>
      <c r="M94" s="58"/>
      <c r="N94" s="2"/>
      <c r="O94" s="2"/>
      <c r="P94" s="2"/>
      <c r="Q94" s="2"/>
      <c r="R94" s="29"/>
      <c r="S94" s="16"/>
    </row>
    <row r="95" spans="1:20" x14ac:dyDescent="0.25">
      <c r="A95" s="2"/>
      <c r="B95" s="2"/>
      <c r="C95" s="13"/>
      <c r="D95" s="25"/>
      <c r="E95" s="34"/>
      <c r="F95" s="25"/>
      <c r="G95" s="31"/>
      <c r="H95" s="32"/>
      <c r="I95" s="2"/>
      <c r="J95" s="27"/>
      <c r="K95" s="27"/>
      <c r="L95" s="27"/>
      <c r="M95" s="57"/>
      <c r="N95" s="2"/>
      <c r="O95" s="2"/>
      <c r="P95" s="2"/>
      <c r="Q95" s="2"/>
      <c r="R95" s="29"/>
      <c r="S95" s="16"/>
    </row>
    <row r="96" spans="1:20" x14ac:dyDescent="0.25">
      <c r="A96" s="2"/>
      <c r="B96" s="2"/>
      <c r="C96" s="13"/>
      <c r="D96" s="25"/>
      <c r="E96" s="13"/>
      <c r="F96" s="25"/>
      <c r="G96" s="25"/>
      <c r="H96" s="26"/>
      <c r="I96" s="2"/>
      <c r="J96" s="27"/>
      <c r="K96" s="27"/>
      <c r="L96" s="27"/>
      <c r="M96" s="57"/>
      <c r="N96" s="2"/>
      <c r="O96" s="2"/>
      <c r="P96" s="2"/>
      <c r="Q96" s="2"/>
      <c r="R96" s="29"/>
      <c r="S96" s="16"/>
    </row>
    <row r="97" spans="1:19" x14ac:dyDescent="0.25">
      <c r="A97" s="2"/>
      <c r="B97" s="2"/>
      <c r="C97" s="13"/>
      <c r="D97" s="25"/>
      <c r="E97" s="13"/>
      <c r="F97" s="25"/>
      <c r="G97" s="25"/>
      <c r="H97" s="26"/>
      <c r="I97" s="2"/>
      <c r="J97" s="27"/>
      <c r="K97" s="27"/>
      <c r="L97" s="27"/>
      <c r="M97" s="57"/>
      <c r="N97" s="2"/>
      <c r="O97" s="2"/>
      <c r="P97" s="2"/>
      <c r="Q97" s="2"/>
      <c r="R97" s="29"/>
      <c r="S97" s="16"/>
    </row>
    <row r="98" spans="1:19" x14ac:dyDescent="0.25">
      <c r="A98" s="2"/>
      <c r="B98" s="2"/>
      <c r="C98" s="13"/>
      <c r="D98" s="25"/>
      <c r="E98" s="13"/>
      <c r="F98" s="25"/>
      <c r="G98" s="25"/>
      <c r="H98" s="26"/>
      <c r="I98" s="2"/>
      <c r="J98" s="27"/>
      <c r="K98" s="27"/>
      <c r="L98" s="27"/>
      <c r="M98" s="56"/>
      <c r="N98" s="2"/>
      <c r="O98" s="2"/>
      <c r="P98" s="2"/>
      <c r="Q98" s="2"/>
      <c r="R98" s="29"/>
      <c r="S98" s="16"/>
    </row>
    <row r="99" spans="1:19" x14ac:dyDescent="0.25">
      <c r="A99" s="2"/>
      <c r="B99" s="2"/>
      <c r="C99" s="13"/>
      <c r="D99" s="25"/>
      <c r="E99" s="13"/>
      <c r="F99" s="25"/>
      <c r="G99" s="25"/>
      <c r="H99" s="26"/>
      <c r="I99" s="2"/>
      <c r="J99" s="27"/>
      <c r="K99" s="27"/>
      <c r="L99" s="27"/>
      <c r="M99" s="56"/>
      <c r="N99" s="2"/>
      <c r="O99" s="2"/>
      <c r="P99" s="2"/>
      <c r="Q99" s="2"/>
      <c r="R99" s="29"/>
      <c r="S99" s="16"/>
    </row>
    <row r="100" spans="1:19" x14ac:dyDescent="0.25">
      <c r="A100" s="2"/>
      <c r="B100" s="2"/>
      <c r="C100" s="13"/>
      <c r="D100" s="25"/>
      <c r="E100" s="13"/>
      <c r="F100" s="25"/>
      <c r="G100" s="25"/>
      <c r="H100" s="26"/>
      <c r="I100" s="2"/>
      <c r="J100" s="27"/>
      <c r="K100" s="27"/>
      <c r="L100" s="27"/>
      <c r="M100" s="56"/>
      <c r="N100" s="2"/>
      <c r="O100" s="2"/>
      <c r="P100" s="2"/>
      <c r="Q100" s="2"/>
      <c r="R100" s="29"/>
      <c r="S100" s="16"/>
    </row>
    <row r="101" spans="1:19" x14ac:dyDescent="0.25">
      <c r="A101" s="2"/>
      <c r="B101" s="2"/>
      <c r="C101" s="13"/>
      <c r="D101" s="25"/>
      <c r="E101" s="13"/>
      <c r="F101" s="25"/>
      <c r="G101" s="25"/>
      <c r="H101" s="26"/>
      <c r="I101" s="2"/>
      <c r="J101" s="27"/>
      <c r="K101" s="27"/>
      <c r="L101" s="27"/>
      <c r="M101" s="56"/>
      <c r="N101" s="2"/>
      <c r="O101" s="2"/>
      <c r="P101" s="2"/>
      <c r="Q101" s="2"/>
      <c r="R101" s="29"/>
      <c r="S101" s="16"/>
    </row>
    <row r="102" spans="1:19" x14ac:dyDescent="0.25">
      <c r="A102" s="2"/>
      <c r="B102" s="2"/>
      <c r="C102" s="13"/>
      <c r="D102" s="25"/>
      <c r="E102" s="13"/>
      <c r="F102" s="25"/>
      <c r="G102" s="25"/>
      <c r="H102" s="26"/>
      <c r="I102" s="2"/>
      <c r="J102" s="27"/>
      <c r="K102" s="27"/>
      <c r="L102" s="27"/>
      <c r="M102" s="56"/>
      <c r="N102" s="2"/>
      <c r="O102" s="2"/>
      <c r="P102" s="2"/>
      <c r="Q102" s="2"/>
      <c r="R102" s="29"/>
      <c r="S102" s="16"/>
    </row>
    <row r="103" spans="1:19" x14ac:dyDescent="0.25">
      <c r="A103" s="2"/>
      <c r="B103" s="11"/>
      <c r="C103" s="2"/>
      <c r="D103" s="40"/>
      <c r="E103" s="2"/>
      <c r="F103" s="40"/>
      <c r="G103" s="40"/>
      <c r="H103" s="41"/>
      <c r="I103" s="2"/>
      <c r="J103" s="2"/>
      <c r="K103" s="2"/>
      <c r="L103" s="2"/>
      <c r="M103" s="59"/>
      <c r="N103" s="14"/>
      <c r="O103" s="14"/>
      <c r="P103" s="2"/>
      <c r="Q103" s="2"/>
      <c r="R103" s="29"/>
      <c r="S103" s="4"/>
    </row>
    <row r="104" spans="1:19" x14ac:dyDescent="0.25">
      <c r="A104" s="2"/>
      <c r="B104" s="11"/>
      <c r="C104" s="2"/>
      <c r="D104" s="40"/>
      <c r="E104" s="2"/>
      <c r="F104" s="40"/>
      <c r="G104" s="40"/>
      <c r="H104" s="41"/>
      <c r="I104" s="2"/>
      <c r="J104" s="2"/>
      <c r="K104" s="2"/>
      <c r="L104" s="2"/>
      <c r="M104" s="59"/>
      <c r="N104" s="14"/>
      <c r="O104" s="14"/>
      <c r="P104" s="2"/>
      <c r="Q104" s="2"/>
      <c r="R104" s="29"/>
      <c r="S104" s="4"/>
    </row>
    <row r="105" spans="1:19" x14ac:dyDescent="0.25">
      <c r="A105" s="2"/>
      <c r="B105" s="11"/>
      <c r="C105" s="2"/>
      <c r="D105" s="40"/>
      <c r="E105" s="2"/>
      <c r="F105" s="40"/>
      <c r="G105" s="40"/>
      <c r="H105" s="41"/>
      <c r="I105" s="2"/>
      <c r="J105" s="2"/>
      <c r="K105" s="2"/>
      <c r="L105" s="2"/>
      <c r="M105" s="59"/>
      <c r="N105" s="14"/>
      <c r="O105" s="14"/>
      <c r="P105" s="2"/>
      <c r="Q105" s="2"/>
      <c r="R105" s="29"/>
      <c r="S105" s="4"/>
    </row>
    <row r="106" spans="1:19" x14ac:dyDescent="0.25">
      <c r="A106" s="2"/>
      <c r="B106" s="11"/>
      <c r="C106" s="2"/>
      <c r="D106" s="40"/>
      <c r="E106" s="2"/>
      <c r="F106" s="40"/>
      <c r="G106" s="40"/>
      <c r="H106" s="41"/>
      <c r="I106" s="2"/>
      <c r="J106" s="2"/>
      <c r="K106" s="2"/>
      <c r="L106" s="2"/>
      <c r="M106" s="59"/>
      <c r="N106" s="14"/>
      <c r="O106" s="14"/>
      <c r="P106" s="2"/>
      <c r="Q106" s="2"/>
      <c r="R106" s="29"/>
      <c r="S106" s="4"/>
    </row>
    <row r="107" spans="1:19" x14ac:dyDescent="0.25">
      <c r="A107" s="11"/>
      <c r="B107" s="11"/>
      <c r="C107" s="2"/>
      <c r="D107" s="40"/>
      <c r="E107" s="2"/>
      <c r="F107" s="40"/>
      <c r="G107" s="40"/>
      <c r="H107" s="41"/>
      <c r="I107" s="2"/>
      <c r="J107" s="2"/>
      <c r="K107" s="2"/>
      <c r="L107" s="2"/>
      <c r="M107" s="59"/>
      <c r="N107" s="14"/>
      <c r="O107" s="14"/>
      <c r="P107" s="2"/>
      <c r="Q107" s="2"/>
      <c r="R107" s="29"/>
      <c r="S107" s="4"/>
    </row>
    <row r="108" spans="1:19" x14ac:dyDescent="0.25">
      <c r="A108" s="11"/>
      <c r="B108" s="11"/>
      <c r="C108" s="2"/>
      <c r="D108" s="40"/>
      <c r="E108" s="2"/>
      <c r="F108" s="40"/>
      <c r="G108" s="40"/>
      <c r="H108" s="41"/>
      <c r="I108" s="2"/>
      <c r="J108" s="2"/>
      <c r="K108" s="2"/>
      <c r="L108" s="2"/>
      <c r="M108" s="59"/>
      <c r="N108" s="14"/>
      <c r="O108" s="14"/>
      <c r="P108" s="2"/>
      <c r="Q108" s="2"/>
      <c r="R108" s="29"/>
      <c r="S108" s="4"/>
    </row>
    <row r="109" spans="1:19" x14ac:dyDescent="0.25">
      <c r="A109" s="11"/>
      <c r="B109" s="11"/>
      <c r="C109" s="2"/>
      <c r="D109" s="40"/>
      <c r="E109" s="2"/>
      <c r="F109" s="40"/>
      <c r="G109" s="40"/>
      <c r="H109" s="41"/>
      <c r="I109" s="2"/>
      <c r="J109" s="2"/>
      <c r="K109" s="2"/>
      <c r="L109" s="2"/>
      <c r="M109" s="59"/>
      <c r="N109" s="14"/>
      <c r="O109" s="14"/>
      <c r="P109" s="2"/>
      <c r="Q109" s="2"/>
      <c r="R109" s="29"/>
      <c r="S109" s="4"/>
    </row>
    <row r="110" spans="1:19" x14ac:dyDescent="0.25">
      <c r="A110" s="11"/>
      <c r="B110" s="11"/>
      <c r="C110" s="2"/>
      <c r="D110" s="40"/>
      <c r="E110" s="2"/>
      <c r="F110" s="40"/>
      <c r="G110" s="40"/>
      <c r="H110" s="41"/>
      <c r="I110" s="2"/>
      <c r="J110" s="2"/>
      <c r="K110" s="2"/>
      <c r="L110" s="2"/>
      <c r="M110" s="59"/>
      <c r="N110" s="14"/>
      <c r="O110" s="14"/>
      <c r="P110" s="2"/>
      <c r="Q110" s="2"/>
      <c r="R110" s="29"/>
      <c r="S110" s="4"/>
    </row>
    <row r="111" spans="1:19" x14ac:dyDescent="0.25">
      <c r="A111" s="11"/>
      <c r="B111" s="11"/>
      <c r="C111" s="2"/>
      <c r="D111" s="40"/>
      <c r="E111" s="2"/>
      <c r="F111" s="40"/>
      <c r="G111" s="40"/>
      <c r="H111" s="41"/>
      <c r="I111" s="2"/>
      <c r="J111" s="2"/>
      <c r="K111" s="2"/>
      <c r="L111" s="2"/>
      <c r="M111" s="59"/>
      <c r="N111" s="14"/>
      <c r="O111" s="14"/>
      <c r="P111" s="2"/>
      <c r="Q111" s="2"/>
      <c r="R111" s="29"/>
      <c r="S111" s="4"/>
    </row>
    <row r="112" spans="1:19" x14ac:dyDescent="0.25">
      <c r="A112" s="10"/>
      <c r="B112" s="10"/>
      <c r="C112" s="14"/>
      <c r="D112" s="43"/>
      <c r="E112" s="14"/>
      <c r="F112" s="43"/>
      <c r="G112" s="43"/>
      <c r="H112" s="44"/>
      <c r="I112" s="2"/>
      <c r="J112" s="2"/>
      <c r="K112" s="2"/>
      <c r="L112" s="2"/>
      <c r="M112" s="59"/>
      <c r="N112" s="14"/>
      <c r="O112" s="14"/>
      <c r="P112" s="2"/>
      <c r="Q112" s="2"/>
      <c r="R112" s="29"/>
      <c r="S112" s="4"/>
    </row>
    <row r="113" spans="1:19" x14ac:dyDescent="0.25">
      <c r="A113" s="2"/>
      <c r="B113" s="30"/>
      <c r="C113" s="30"/>
      <c r="D113" s="31"/>
      <c r="E113" s="34"/>
      <c r="F113" s="31"/>
      <c r="G113" s="31"/>
      <c r="H113" s="32"/>
      <c r="I113" s="30"/>
      <c r="J113" s="33"/>
      <c r="K113" s="33"/>
      <c r="L113" s="33"/>
      <c r="M113" s="57"/>
      <c r="N113" s="30"/>
      <c r="O113" s="30"/>
      <c r="P113" s="2"/>
      <c r="Q113" s="2"/>
      <c r="R113" s="29"/>
      <c r="S113" s="30"/>
    </row>
    <row r="114" spans="1:19" x14ac:dyDescent="0.25">
      <c r="A114" s="2"/>
      <c r="B114" s="2"/>
      <c r="C114" s="25"/>
      <c r="D114" s="25"/>
      <c r="E114" s="13"/>
      <c r="F114" s="25"/>
      <c r="G114" s="25"/>
      <c r="H114" s="26"/>
      <c r="I114" s="2"/>
      <c r="J114" s="27"/>
      <c r="K114" s="27"/>
      <c r="L114" s="27"/>
      <c r="M114" s="56"/>
      <c r="N114" s="2"/>
      <c r="O114" s="30"/>
      <c r="P114" s="2"/>
      <c r="Q114" s="2"/>
      <c r="R114" s="29"/>
      <c r="S114" s="2"/>
    </row>
    <row r="115" spans="1:19" x14ac:dyDescent="0.25">
      <c r="A115" s="2"/>
      <c r="B115" s="2"/>
      <c r="C115" s="25"/>
      <c r="D115" s="25"/>
      <c r="E115" s="13"/>
      <c r="F115" s="25"/>
      <c r="G115" s="25"/>
      <c r="H115" s="26"/>
      <c r="I115" s="2"/>
      <c r="J115" s="27"/>
      <c r="K115" s="27"/>
      <c r="L115" s="27"/>
      <c r="M115" s="56"/>
      <c r="N115" s="2"/>
      <c r="O115" s="30"/>
      <c r="P115" s="2"/>
      <c r="Q115" s="2"/>
      <c r="R115" s="29"/>
      <c r="S115" s="2"/>
    </row>
    <row r="116" spans="1:19" x14ac:dyDescent="0.25">
      <c r="A116" s="2"/>
      <c r="B116" s="2"/>
      <c r="C116" s="25"/>
      <c r="D116" s="25"/>
      <c r="E116" s="13"/>
      <c r="F116" s="25"/>
      <c r="G116" s="25"/>
      <c r="H116" s="26"/>
      <c r="I116" s="2"/>
      <c r="J116" s="27"/>
      <c r="K116" s="27"/>
      <c r="L116" s="27"/>
      <c r="M116" s="56"/>
      <c r="N116" s="2"/>
      <c r="O116" s="30"/>
      <c r="P116" s="2"/>
      <c r="Q116" s="2"/>
      <c r="R116" s="29"/>
      <c r="S116" s="2"/>
    </row>
    <row r="117" spans="1:19" x14ac:dyDescent="0.25">
      <c r="A117" s="2"/>
      <c r="B117" s="2"/>
      <c r="C117" s="25"/>
      <c r="D117" s="25"/>
      <c r="E117" s="13"/>
      <c r="F117" s="25"/>
      <c r="G117" s="25"/>
      <c r="H117" s="26"/>
      <c r="I117" s="2"/>
      <c r="J117" s="27"/>
      <c r="K117" s="27"/>
      <c r="L117" s="27"/>
      <c r="M117" s="56"/>
      <c r="N117" s="2"/>
      <c r="O117" s="30"/>
      <c r="P117" s="2"/>
      <c r="Q117" s="2"/>
      <c r="R117" s="29"/>
      <c r="S117" s="2"/>
    </row>
    <row r="118" spans="1:19" x14ac:dyDescent="0.25">
      <c r="A118" s="2"/>
      <c r="B118" s="2"/>
      <c r="C118" s="25"/>
      <c r="D118" s="25"/>
      <c r="E118" s="13"/>
      <c r="F118" s="25"/>
      <c r="G118" s="25"/>
      <c r="H118" s="26"/>
      <c r="I118" s="2"/>
      <c r="J118" s="27"/>
      <c r="K118" s="27"/>
      <c r="L118" s="27"/>
      <c r="M118" s="56"/>
      <c r="N118" s="2"/>
      <c r="O118" s="30"/>
      <c r="P118" s="2"/>
      <c r="Q118" s="2"/>
      <c r="R118" s="29"/>
      <c r="S118" s="2"/>
    </row>
    <row r="119" spans="1:19" x14ac:dyDescent="0.25">
      <c r="A119" s="2"/>
      <c r="B119" s="2"/>
      <c r="C119" s="25"/>
      <c r="D119" s="25"/>
      <c r="E119" s="13"/>
      <c r="F119" s="25"/>
      <c r="G119" s="25"/>
      <c r="H119" s="26"/>
      <c r="I119" s="2"/>
      <c r="J119" s="27"/>
      <c r="K119" s="27"/>
      <c r="L119" s="27"/>
      <c r="M119" s="56"/>
      <c r="N119" s="2"/>
      <c r="O119" s="30"/>
      <c r="P119" s="2"/>
      <c r="Q119" s="2"/>
      <c r="R119" s="29"/>
      <c r="S119" s="2"/>
    </row>
    <row r="120" spans="1:19" x14ac:dyDescent="0.25">
      <c r="A120" s="2"/>
      <c r="B120" s="2"/>
      <c r="C120" s="25"/>
      <c r="D120" s="25"/>
      <c r="E120" s="13"/>
      <c r="F120" s="25"/>
      <c r="G120" s="25"/>
      <c r="H120" s="26"/>
      <c r="I120" s="2"/>
      <c r="J120" s="27"/>
      <c r="K120" s="27"/>
      <c r="L120" s="27"/>
      <c r="M120" s="56"/>
      <c r="N120" s="2"/>
      <c r="O120" s="30"/>
      <c r="P120" s="2"/>
      <c r="Q120" s="2"/>
      <c r="R120" s="29"/>
      <c r="S120" s="2"/>
    </row>
    <row r="121" spans="1:19" x14ac:dyDescent="0.25">
      <c r="A121" s="2"/>
      <c r="B121" s="2"/>
      <c r="C121" s="25"/>
      <c r="D121" s="25"/>
      <c r="E121" s="13"/>
      <c r="F121" s="25"/>
      <c r="G121" s="25"/>
      <c r="H121" s="26"/>
      <c r="I121" s="2"/>
      <c r="J121" s="27"/>
      <c r="K121" s="27"/>
      <c r="L121" s="27"/>
      <c r="M121" s="56"/>
      <c r="N121" s="2"/>
      <c r="O121" s="30"/>
      <c r="P121" s="2"/>
      <c r="Q121" s="2"/>
      <c r="R121" s="29"/>
      <c r="S121" s="2"/>
    </row>
    <row r="122" spans="1:19" x14ac:dyDescent="0.25">
      <c r="A122" s="2"/>
      <c r="B122" s="2"/>
      <c r="C122" s="25"/>
      <c r="D122" s="25"/>
      <c r="E122" s="13"/>
      <c r="F122" s="25"/>
      <c r="G122" s="25"/>
      <c r="H122" s="26"/>
      <c r="I122" s="2"/>
      <c r="J122" s="27"/>
      <c r="K122" s="27"/>
      <c r="L122" s="27"/>
      <c r="M122" s="57"/>
      <c r="N122" s="2"/>
      <c r="O122" s="2"/>
      <c r="P122" s="2"/>
      <c r="Q122" s="2"/>
      <c r="R122" s="29"/>
      <c r="S122" s="2"/>
    </row>
  </sheetData>
  <autoFilter ref="A2:S92" xr:uid="{342DF5B6-DD38-4188-BF3B-8F802BD4D650}"/>
  <phoneticPr fontId="2" type="noConversion"/>
  <dataValidations disablePrompts="1" count="1">
    <dataValidation type="list" allowBlank="1" showInputMessage="1" showErrorMessage="1" sqref="P3:R122" xr:uid="{E40081B3-925E-4887-AC11-62FA618B1285}">
      <formula1>#REF!</formula1>
    </dataValidation>
  </dataValidations>
  <hyperlinks>
    <hyperlink ref="M3" r:id="rId1" xr:uid="{7D9BB031-DFE2-4501-A49B-3785F260A531}"/>
    <hyperlink ref="M6" r:id="rId2" xr:uid="{08314EF1-3F4E-4C70-89E4-0BB4772BFF75}"/>
    <hyperlink ref="M7:M8" r:id="rId3" display="https://www.sce.com/sites/default/files/AEM/Wildfire%20Mitigation%20Plan/2026-2028/OEIS-P-WMP_2025-SCE-002.zip" xr:uid="{6FD2DF10-BD1C-4DDE-BBA8-BAD5829CC883}"/>
    <hyperlink ref="M9" r:id="rId4" xr:uid="{19A7E3A1-9925-4768-9FE0-7F4AFD5917FC}"/>
    <hyperlink ref="M10" r:id="rId5" xr:uid="{8EF23528-AAB2-498E-892C-1A5CE88C7767}"/>
    <hyperlink ref="M11" r:id="rId6" xr:uid="{AF96EA0C-5212-484F-9B27-194A72380E74}"/>
    <hyperlink ref="M12" r:id="rId7" xr:uid="{DBCE4FFC-2DE1-4E54-8E94-3A81B053FDC2}"/>
    <hyperlink ref="M13" r:id="rId8" xr:uid="{B9728A9E-7D9A-45EC-96D0-D94B5157BF02}"/>
    <hyperlink ref="M14" r:id="rId9" xr:uid="{9A0A3F5D-2580-4DAF-A954-5DEBAF1237C3}"/>
    <hyperlink ref="M15" r:id="rId10" xr:uid="{4D4A37A4-2D36-4B1F-ABBB-35C04D5DFAC1}"/>
    <hyperlink ref="M19" r:id="rId11" xr:uid="{D25C229F-AF8B-4F67-B254-DE69AF701A58}"/>
    <hyperlink ref="M20" r:id="rId12" xr:uid="{DEB60089-4B59-4317-9E99-A5FA2A478571}"/>
  </hyperlinks>
  <pageMargins left="0.7" right="0.7" top="0.75" bottom="0.75" header="0.3" footer="0.3"/>
  <pageSetup orientation="portrait" r:id="rId1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2A60C39B248E9242A4ECF077796D55E1" ma:contentTypeVersion="13" ma:contentTypeDescription="Create a new document." ma:contentTypeScope="" ma:versionID="4724767113444d3df905ad7f96a56f76">
  <xsd:schema xmlns:xsd="http://www.w3.org/2001/XMLSchema" xmlns:xs="http://www.w3.org/2001/XMLSchema" xmlns:p="http://schemas.microsoft.com/office/2006/metadata/properties" xmlns:ns2="58d64138-7db6-4962-a9cf-53531ae84252" xmlns:ns3="e45da448-bf9c-43e8-8676-7e88d583ded9" targetNamespace="http://schemas.microsoft.com/office/2006/metadata/properties" ma:root="true" ma:fieldsID="0175d4c97a6205dac78dd6e0e8dbbeed" ns2:_="" ns3:_="">
    <xsd:import namespace="58d64138-7db6-4962-a9cf-53531ae84252"/>
    <xsd:import namespace="e45da448-bf9c-43e8-8676-7e88d583ded9"/>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Remediated" minOccurs="0"/>
                <xsd:element ref="ns2:Analyst"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8d64138-7db6-4962-a9cf-53531ae8425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1da7e81d-6ea8-45c5-b51f-f6fb8dd5843f"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Remediated" ma:index="19" nillable="true" ma:displayName="Remediated" ma:format="Dropdown" ma:internalName="Remediated">
      <xsd:simpleType>
        <xsd:restriction base="dms:Choice">
          <xsd:enumeration value="Yes"/>
          <xsd:enumeration value="No"/>
        </xsd:restriction>
      </xsd:simpleType>
    </xsd:element>
    <xsd:element name="Analyst" ma:index="20" nillable="true" ma:displayName="Analyst" ma:format="Dropdown" ma:internalName="Analyst">
      <xsd:simpleType>
        <xsd:restriction base="dms:Choice">
          <xsd:enumeration value="Alberto"/>
          <xsd:enumeration value="Masooma"/>
          <xsd:enumeration value="Priscilla"/>
          <xsd:enumeration value="Mark"/>
        </xsd:restriction>
      </xsd:simpleType>
    </xsd:element>
  </xsd:schema>
  <xsd:schema xmlns:xsd="http://www.w3.org/2001/XMLSchema" xmlns:xs="http://www.w3.org/2001/XMLSchema" xmlns:dms="http://schemas.microsoft.com/office/2006/documentManagement/types" xmlns:pc="http://schemas.microsoft.com/office/infopath/2007/PartnerControls" targetNamespace="e45da448-bf9c-43e8-8676-7e88d583ded9"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5f04494f-a07d-4f35-b1dd-cfae72033703}" ma:internalName="TaxCatchAll" ma:showField="CatchAllData" ma:web="287e4302-86cf-4944-a309-ab111957c49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e45da448-bf9c-43e8-8676-7e88d583ded9" xsi:nil="true"/>
    <lcf76f155ced4ddcb4097134ff3c332f xmlns="58d64138-7db6-4962-a9cf-53531ae84252">
      <Terms xmlns="http://schemas.microsoft.com/office/infopath/2007/PartnerControls"/>
    </lcf76f155ced4ddcb4097134ff3c332f>
    <Analyst xmlns="58d64138-7db6-4962-a9cf-53531ae84252" xsi:nil="true"/>
    <Remediated xmlns="58d64138-7db6-4962-a9cf-53531ae84252" xsi:nil="true"/>
  </documentManagement>
</p:properties>
</file>

<file path=customXml/itemProps1.xml><?xml version="1.0" encoding="utf-8"?>
<ds:datastoreItem xmlns:ds="http://schemas.openxmlformats.org/officeDocument/2006/customXml" ds:itemID="{9990EE72-A784-41E2-A996-79C66FEE755A}">
  <ds:schemaRefs>
    <ds:schemaRef ds:uri="http://schemas.microsoft.com/sharepoint/v3/contenttype/forms"/>
  </ds:schemaRefs>
</ds:datastoreItem>
</file>

<file path=customXml/itemProps2.xml><?xml version="1.0" encoding="utf-8"?>
<ds:datastoreItem xmlns:ds="http://schemas.openxmlformats.org/officeDocument/2006/customXml" ds:itemID="{6345D57D-80E0-448B-9997-0D9C7CFCB2D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8d64138-7db6-4962-a9cf-53531ae84252"/>
    <ds:schemaRef ds:uri="e45da448-bf9c-43e8-8676-7e88d583ded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C02ACEE-87AE-4791-80BD-98B47F122616}">
  <ds:schemaRef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http://schemas.microsoft.com/office/2006/metadata/properties"/>
    <ds:schemaRef ds:uri="e45da448-bf9c-43e8-8676-7e88d583ded9"/>
    <ds:schemaRef ds:uri="58d64138-7db6-4962-a9cf-53531ae84252"/>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Discovery Log</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Masooma Tirmazi</dc:creator>
  <cp:keywords/>
  <dc:description/>
  <cp:lastModifiedBy>Priscilla R Medrano</cp:lastModifiedBy>
  <cp:revision/>
  <dcterms:created xsi:type="dcterms:W3CDTF">2022-02-22T05:14:13Z</dcterms:created>
  <dcterms:modified xsi:type="dcterms:W3CDTF">2025-06-05T22:03:43Z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0x0101002A60C39B248E9242A4ECF077796D55E1</vt:lpwstr>
  </property>
  <property fmtid="{D5CDD505-2E9C-101B-9397-08002B2CF9AE}" pid="3" name="MediaServiceImageTags">
    <vt:lpwstr/>
  </property>
  <property fmtid="{D5CDD505-2E9C-101B-9397-08002B2CF9AE}" pid="4" name="MSIP_Label_7ffacc1e-185e-497f-a9e6-8a156b87dd17_Enabled">
    <vt:lpwstr>true</vt:lpwstr>
  </property>
  <property fmtid="{D5CDD505-2E9C-101B-9397-08002B2CF9AE}" pid="5" name="MSIP_Label_7ffacc1e-185e-497f-a9e6-8a156b87dd17_SetDate">
    <vt:lpwstr>2024-04-04T15:34:06Z</vt:lpwstr>
  </property>
  <property fmtid="{D5CDD505-2E9C-101B-9397-08002B2CF9AE}" pid="6" name="MSIP_Label_7ffacc1e-185e-497f-a9e6-8a156b87dd17_Method">
    <vt:lpwstr>Privileged</vt:lpwstr>
  </property>
  <property fmtid="{D5CDD505-2E9C-101B-9397-08002B2CF9AE}" pid="7" name="MSIP_Label_7ffacc1e-185e-497f-a9e6-8a156b87dd17_Name">
    <vt:lpwstr>7ffacc1e-185e-497f-a9e6-8a156b87dd17</vt:lpwstr>
  </property>
  <property fmtid="{D5CDD505-2E9C-101B-9397-08002B2CF9AE}" pid="8" name="MSIP_Label_7ffacc1e-185e-497f-a9e6-8a156b87dd17_SiteId">
    <vt:lpwstr>5b2a8fee-4c95-4bdc-8aae-196f8aacb1b6</vt:lpwstr>
  </property>
  <property fmtid="{D5CDD505-2E9C-101B-9397-08002B2CF9AE}" pid="9" name="MSIP_Label_7ffacc1e-185e-497f-a9e6-8a156b87dd17_ActionId">
    <vt:lpwstr>c9efa4b7-53e6-478e-8706-b3724544f8c6</vt:lpwstr>
  </property>
  <property fmtid="{D5CDD505-2E9C-101B-9397-08002B2CF9AE}" pid="10" name="MSIP_Label_7ffacc1e-185e-497f-a9e6-8a156b87dd17_ContentBits">
    <vt:lpwstr>0</vt:lpwstr>
  </property>
</Properties>
</file>