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541" documentId="8_{57CD2022-9F27-4C39-8346-4AA5EE6BE6B2}" xr6:coauthVersionLast="47" xr6:coauthVersionMax="47" xr10:uidLastSave="{97950C81-62FB-410E-9C60-52A81B368A8F}"/>
  <bookViews>
    <workbookView xWindow="-120" yWindow="-120" windowWidth="29040" windowHeight="15840" activeTab="1" xr2:uid="{E0E892DC-8BD9-4099-8E61-4925D6E1EC94}"/>
  </bookViews>
  <sheets>
    <sheet name="OEIS Table 6-3" sheetId="8" r:id="rId1"/>
    <sheet name="OEIS Table 8-1" sheetId="7" r:id="rId2"/>
    <sheet name="OEIS Table 9-2" sheetId="10" r:id="rId3"/>
  </sheets>
  <definedNames>
    <definedName name="_xlnm._FilterDatabase" localSheetId="0" hidden="1">'OEIS Table 6-3'!$A$1:$L$18</definedName>
    <definedName name="_xlnm._FilterDatabase" localSheetId="1" hidden="1">'OEIS Table 8-1'!$A$1:$R$26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0" l="1"/>
  <c r="U3" i="10"/>
  <c r="U2" i="10"/>
  <c r="R26" i="7"/>
  <c r="R25" i="7"/>
  <c r="R24" i="7"/>
  <c r="R23" i="7"/>
  <c r="R22" i="7"/>
  <c r="R21" i="7"/>
  <c r="R20" i="7"/>
  <c r="R19" i="7"/>
  <c r="R18" i="7"/>
</calcChain>
</file>

<file path=xl/sharedStrings.xml><?xml version="1.0" encoding="utf-8"?>
<sst xmlns="http://schemas.openxmlformats.org/spreadsheetml/2006/main" count="520" uniqueCount="194">
  <si>
    <t>Initiative Activity</t>
  </si>
  <si>
    <t>Initiative Activity Section #</t>
  </si>
  <si>
    <t>Activity Effectiveness – Overall Risk</t>
  </si>
  <si>
    <t>Activity Effectiveness – Wildfire Risk</t>
  </si>
  <si>
    <r>
      <t>Activity Effectiveness- Outage Program Risk</t>
    </r>
    <r>
      <rPr>
        <b/>
        <vertAlign val="superscript"/>
        <sz val="11"/>
        <rFont val="Calibri"/>
        <family val="2"/>
      </rPr>
      <t>a</t>
    </r>
  </si>
  <si>
    <t>Cost-Benefit Score - Overall Risk</t>
  </si>
  <si>
    <t xml:space="preserve">Cost-Benefit Score - Wildfire Risk </t>
  </si>
  <si>
    <r>
      <t>Cost-Benefit Score – Outage Program Risk</t>
    </r>
    <r>
      <rPr>
        <b/>
        <vertAlign val="superscript"/>
        <sz val="11"/>
        <rFont val="Calibri"/>
        <family val="2"/>
      </rPr>
      <t>b</t>
    </r>
  </si>
  <si>
    <t>% HFTD Covered</t>
  </si>
  <si>
    <r>
      <t>% HFTD/HFRA Covered</t>
    </r>
    <r>
      <rPr>
        <b/>
        <vertAlign val="superscript"/>
        <sz val="11"/>
        <rFont val="Calibri"/>
        <family val="2"/>
      </rPr>
      <t>c</t>
    </r>
  </si>
  <si>
    <t>Expected % Risk Reduction</t>
  </si>
  <si>
    <t>Model(s) Used to Calculate Risk Impact</t>
  </si>
  <si>
    <t>Combined Covered Conductor (WMP.0455)</t>
  </si>
  <si>
    <t>8.2.1</t>
  </si>
  <si>
    <r>
      <t>n/a</t>
    </r>
    <r>
      <rPr>
        <vertAlign val="superscript"/>
        <sz val="11"/>
        <rFont val="Aptos Narrow"/>
        <family val="2"/>
        <scheme val="minor"/>
      </rPr>
      <t>d</t>
    </r>
  </si>
  <si>
    <t>n/a</t>
  </si>
  <si>
    <t>WiNGS-Planning v4.0</t>
  </si>
  <si>
    <r>
      <t>PSPS Sectionalizing Enhancements (WMP.461)</t>
    </r>
    <r>
      <rPr>
        <vertAlign val="superscript"/>
        <sz val="11"/>
        <rFont val="Aptos Narrow"/>
        <family val="2"/>
        <scheme val="minor"/>
      </rPr>
      <t>e</t>
    </r>
  </si>
  <si>
    <t>8.2.11.1</t>
  </si>
  <si>
    <t xml:space="preserve">n/a </t>
  </si>
  <si>
    <t>Microgrids (WMP.462)</t>
  </si>
  <si>
    <t>8.2.7</t>
  </si>
  <si>
    <r>
      <t>100%</t>
    </r>
    <r>
      <rPr>
        <vertAlign val="superscript"/>
        <sz val="11"/>
        <rFont val="Aptos Narrow"/>
        <family val="2"/>
        <scheme val="minor"/>
      </rPr>
      <t>f</t>
    </r>
  </si>
  <si>
    <r>
      <rPr>
        <sz val="11"/>
        <color rgb="FF000000"/>
        <rFont val="Calibri"/>
        <family val="2"/>
      </rPr>
      <t>0</t>
    </r>
    <r>
      <rPr>
        <vertAlign val="superscript"/>
        <sz val="11"/>
        <color rgb="FF000000"/>
        <rFont val="Calibri"/>
        <family val="2"/>
      </rPr>
      <t>g</t>
    </r>
  </si>
  <si>
    <t>Advanced Protection (WMP.463)</t>
  </si>
  <si>
    <t>8.2.8.1</t>
  </si>
  <si>
    <t xml:space="preserve">7.42
</t>
  </si>
  <si>
    <t>Strategic Undergrounding (WMP.473)</t>
  </si>
  <si>
    <t>8.2.2</t>
  </si>
  <si>
    <r>
      <t>99%</t>
    </r>
    <r>
      <rPr>
        <vertAlign val="superscript"/>
        <sz val="11"/>
        <rFont val="Aptos Narrow"/>
        <family val="2"/>
        <scheme val="minor"/>
      </rPr>
      <t>h</t>
    </r>
  </si>
  <si>
    <t>Distribution Overhead System Hardening (WMP.475)</t>
  </si>
  <si>
    <t>8.2.5.1</t>
  </si>
  <si>
    <r>
      <rPr>
        <sz val="11"/>
        <rFont val="Aptos Narrow"/>
        <family val="2"/>
      </rPr>
      <t>n/a</t>
    </r>
    <r>
      <rPr>
        <strike/>
        <sz val="11"/>
        <rFont val="Aptos Narrow"/>
        <family val="2"/>
      </rPr>
      <t xml:space="preserve">
</t>
    </r>
    <r>
      <rPr>
        <sz val="11"/>
        <rFont val="Aptos Narrow"/>
        <family val="2"/>
      </rPr>
      <t xml:space="preserve"> </t>
    </r>
  </si>
  <si>
    <t xml:space="preserve">2.36
</t>
  </si>
  <si>
    <t>Distribution Overhead  Detailed Inspections (WMP.478)</t>
  </si>
  <si>
    <t>8.3.1</t>
  </si>
  <si>
    <t xml:space="preserve">n/a
</t>
  </si>
  <si>
    <t>Transmission Overhead  Detailed Inspections (WMP.479)</t>
  </si>
  <si>
    <t>8.3.2</t>
  </si>
  <si>
    <r>
      <t>n/a</t>
    </r>
    <r>
      <rPr>
        <vertAlign val="superscript"/>
        <sz val="11"/>
        <rFont val="Aptos Narrow"/>
        <family val="2"/>
        <scheme val="minor"/>
      </rPr>
      <t>i</t>
    </r>
  </si>
  <si>
    <t>Detailed Inspections (WMP.494)</t>
  </si>
  <si>
    <t>9.2.1</t>
  </si>
  <si>
    <t>Fuels Management (WMP.497)</t>
  </si>
  <si>
    <t>Off-Cycle Patrol (WMP.508)</t>
  </si>
  <si>
    <t>9.2.2</t>
  </si>
  <si>
    <t>Pole Clearing (Brushing) (WMP.512)</t>
  </si>
  <si>
    <t>Strategic Pole Replacement (WMP.1189)</t>
  </si>
  <si>
    <t>8.2.3.2</t>
  </si>
  <si>
    <t xml:space="preserve">4.4
</t>
  </si>
  <si>
    <t xml:space="preserve">n/a
</t>
  </si>
  <si>
    <t>Early Fault Detection (WMP.1195)</t>
  </si>
  <si>
    <t>10.3.1</t>
  </si>
  <si>
    <t xml:space="preserve">76.35
</t>
  </si>
  <si>
    <t>Distribution Overhead Patrol Inspections  (WMP.488)</t>
  </si>
  <si>
    <t>8.3.7</t>
  </si>
  <si>
    <t>Distribution Wood Pole Intrusive Inspections (WMP.483)</t>
  </si>
  <si>
    <t>8.3.4</t>
  </si>
  <si>
    <t>Risk-Informed Drone Inspections (WMP.552)</t>
  </si>
  <si>
    <t>8.3.6</t>
  </si>
  <si>
    <t xml:space="preserve">54.95
</t>
  </si>
  <si>
    <t>[a]SDG&amp;E does not currently calculate mitigation effectiveness for outage program risk except for WMP.462 and WMP.473.</t>
  </si>
  <si>
    <t>[b]SDG&amp;E's current methodology is designed to calculate the wildfire CBR and is not currently equipped to generate distinct CBR calculations for wildfire and outage program risks.</t>
  </si>
  <si>
    <t>[c]SDG&amp;E does not use HFRA boundaries.</t>
  </si>
  <si>
    <t>[d]SDG&amp;E does not directly calculate the effectiveness of PSPS and PEDS outage mitigations. However, the WiNGS-Planning model estimates risk reduction by simulating an increase in the alert wind gust thresholds.</t>
  </si>
  <si>
    <t>[e]SDG&amp;E does not calculate the CBR and risk reduction for this mitigation. See section 8.2.11.1.4 for details.</t>
  </si>
  <si>
    <t>[f]Activity Effectiveness is when Microgrid is in operation.</t>
  </si>
  <si>
    <t>[g]The Microgrid activity is not designed to mitigate wildfire risk directly. Therefore, CBR and effectiveness specific to wildfire risk are zero.</t>
  </si>
  <si>
    <t>[h]Activity effectiveness percentage is based on subject matter expert assumption.</t>
  </si>
  <si>
    <t xml:space="preserve">[i]Transmission programs are funded through FERC allocations and, as such, are not included in the calculation of CBR or risk reduction metrics within the WMP. </t>
  </si>
  <si>
    <t>Initiative</t>
  </si>
  <si>
    <t>Quantitative or Qualitative Target</t>
  </si>
  <si>
    <t>Activity (Tracking ID #)</t>
  </si>
  <si>
    <t>Previous Tracking ID (if applicable)</t>
  </si>
  <si>
    <t>Target Unit</t>
  </si>
  <si>
    <r>
      <t>2026</t>
    </r>
    <r>
      <rPr>
        <b/>
        <strike/>
        <sz val="11"/>
        <rFont val="Aptos Narrow"/>
        <family val="2"/>
      </rPr>
      <t xml:space="preserve"> </t>
    </r>
    <r>
      <rPr>
        <b/>
        <sz val="11"/>
        <rFont val="Aptos Narrow"/>
        <family val="2"/>
      </rPr>
      <t>Target / Status</t>
    </r>
  </si>
  <si>
    <t>% Planned in HFTD for 2026</t>
  </si>
  <si>
    <t>% Planned in HFRA for 2026</t>
  </si>
  <si>
    <t>% risk reduction for 2026</t>
  </si>
  <si>
    <t>2027 Target/Status</t>
  </si>
  <si>
    <t>% Planned in HFTD for 2027</t>
  </si>
  <si>
    <t>% Planned in HFRA for 2027</t>
  </si>
  <si>
    <t>% risk reduction for 2027</t>
  </si>
  <si>
    <t>2028 Target/Status</t>
  </si>
  <si>
    <t>% Planned in HFTD for 2028</t>
  </si>
  <si>
    <t>% Planned in HFRA for 2028</t>
  </si>
  <si>
    <t>% risk reduction for 2028</t>
  </si>
  <si>
    <t>3-year total</t>
  </si>
  <si>
    <t>Section; Page number</t>
  </si>
  <si>
    <t xml:space="preserve">Work Orders </t>
  </si>
  <si>
    <t>Qualitative</t>
  </si>
  <si>
    <t>Corrective Maintenance Program (CMP)  (WMP.1433) - Repair wildfire-related conditions within established timeframes</t>
  </si>
  <si>
    <t>By 12/31/2026, complete repairs within required timeframes</t>
  </si>
  <si>
    <t>By 12/31/2027, complete repairs within required timeframes</t>
  </si>
  <si>
    <t>By 12/31/2028, complete repairs within required timeframes</t>
  </si>
  <si>
    <t>8.6; p. 190</t>
  </si>
  <si>
    <t>Equipment Maintenance and Repair</t>
  </si>
  <si>
    <t xml:space="preserve">Transmission Asset Health (WMP.1458) - Analyze asset health for transmission shield wire, insulators, and hardware; explore proactive replacement strategies </t>
  </si>
  <si>
    <t>By 12/31/2026, begin data analysis of asset health, current condition, and outage history of transmission equipment</t>
  </si>
  <si>
    <t>By 12/31/2027, continue analysis of transmission equipment, and review and adjust replacement strategies</t>
  </si>
  <si>
    <t>By 12/31/2028, continue analysis of transmission equipment, and review and adjust replacement strategies</t>
  </si>
  <si>
    <t>8.4; p. 173</t>
  </si>
  <si>
    <t xml:space="preserve">Grid Ops and Procedures </t>
  </si>
  <si>
    <t xml:space="preserve">Personnel Training (WMP.1452)- Examine electric line crew training and incorporate updates annually. </t>
  </si>
  <si>
    <t xml:space="preserve">By 12/31/2026, update electric line crew training.
</t>
  </si>
  <si>
    <t xml:space="preserve">By 12/31/2027, update electric line crew training.
</t>
  </si>
  <si>
    <t xml:space="preserve">By 12/31/2028, update electric line crew training.
</t>
  </si>
  <si>
    <t>8.7; 196</t>
  </si>
  <si>
    <t xml:space="preserve">Workforce Planning </t>
  </si>
  <si>
    <t>Workforce Planning (Asset Mgmt) - Consult with subject matter experts to update the  Storm and PSPS curriculum.(WMP.1453)</t>
  </si>
  <si>
    <t xml:space="preserve">By 12/31/2026, update Storm and PSPS training with lessons learned.
</t>
  </si>
  <si>
    <t xml:space="preserve">By 12/31/2027, update Storm and PSPS training with lessons learned.
</t>
  </si>
  <si>
    <t xml:space="preserve">By 12/31/2028, update Storm and PSPS training with lessons learned.
</t>
  </si>
  <si>
    <t>8.8; p. 203</t>
  </si>
  <si>
    <t>Other grid topology improvements to mitigate or reduce PSPS events</t>
  </si>
  <si>
    <t>Standby Power Program:  (WMP.468) Assess and enable resiliency and backup power solutions for eligible non-residential customers in the high fire threat district.</t>
  </si>
  <si>
    <t>By 12/31/2026, enable backup power solutions of priority sites.</t>
  </si>
  <si>
    <t>By 12/31/2027, enable backup power solutions of priority sites.</t>
  </si>
  <si>
    <t>By 12/31/2028, enable backup power solutions of priority sites.</t>
  </si>
  <si>
    <t>8.2.11; p. 147</t>
  </si>
  <si>
    <t xml:space="preserve">Other grid topology improvements to mitigate or reduce PSPS events </t>
  </si>
  <si>
    <t>Customized Resiliency Assessments: (WMP.1432) Assess and enable resiliency and backup power solutions for eligible residential customers in the high fire threat district.</t>
  </si>
  <si>
    <t>By 12/31/2026, offer resiliency support for eligible customers.</t>
  </si>
  <si>
    <t>By 12/31/2027, offer resiliency support for eligible customers.</t>
  </si>
  <si>
    <t>By 12/31/2028, offer resiliency support for eligible customers.</t>
  </si>
  <si>
    <t>Generator Assistance Program: (WMP.467) Provide rebates on backup power solutions for eligible customers in the high fire threat district.</t>
  </si>
  <si>
    <t>By 12/31/2026, enable rebates for backup power solutions for eligible customers.</t>
  </si>
  <si>
    <t>By 12/31/2027, enable rebates for backup power solutions for eligible customers.</t>
  </si>
  <si>
    <t>By 12/31/2028, enable rebates for backup power solutions for eligible customers.</t>
  </si>
  <si>
    <t xml:space="preserve">Grid Design and System Hardening </t>
  </si>
  <si>
    <t>Quantitative</t>
  </si>
  <si>
    <t>Combined Covered Conductor (WMP.455)</t>
  </si>
  <si>
    <t>Miles</t>
  </si>
  <si>
    <t>8.2.1; p. 133</t>
  </si>
  <si>
    <t>PSPS Sectionalizing Enhancements (WMP.461)</t>
  </si>
  <si>
    <t>Switches</t>
  </si>
  <si>
    <t>Microgrids</t>
  </si>
  <si>
    <t>8.2.7; p. 142</t>
  </si>
  <si>
    <t>Nodes</t>
  </si>
  <si>
    <t>8.2.8.1; p. 143</t>
  </si>
  <si>
    <t>8.2.2; p. 134</t>
  </si>
  <si>
    <t>8.2.5.1; p. 139</t>
  </si>
  <si>
    <t>Transmission Overhead Hardening (WMP.543)</t>
  </si>
  <si>
    <t>8.2.5.2; p. 141</t>
  </si>
  <si>
    <t>Transmission Overhead Hardening (Distribution Underbuild) (WMP.545)</t>
  </si>
  <si>
    <t>Poles</t>
  </si>
  <si>
    <t>8.2.10; p. 146</t>
  </si>
  <si>
    <t>Asset Inspections</t>
  </si>
  <si>
    <t>Inspections</t>
  </si>
  <si>
    <t>8.3.1; p. 155</t>
  </si>
  <si>
    <t>8.3.2; p. 157</t>
  </si>
  <si>
    <t>Transmission Infrared Inspections (WMP.482)</t>
  </si>
  <si>
    <t>8.3.3; p. 159</t>
  </si>
  <si>
    <t>8.3.4; p. 161</t>
  </si>
  <si>
    <t>Transmission Wood Pole Intrusive Inspections (WMP.1190)</t>
  </si>
  <si>
    <t>8.3.5; p. 163</t>
  </si>
  <si>
    <t>Risk-Informed Drone Inspections (WM.552)</t>
  </si>
  <si>
    <t>8.3.6; p. 164</t>
  </si>
  <si>
    <t>Distribution Overhead Patrol Inspections (WMP.488)</t>
  </si>
  <si>
    <t>8.3.7; p. 168</t>
  </si>
  <si>
    <t>Transmission Overhead Patrol Inspections (WMP.489)</t>
  </si>
  <si>
    <t>8.3.8; p. 169</t>
  </si>
  <si>
    <t>Substation Patrol Inspections (WMP.492)</t>
  </si>
  <si>
    <t>8.3.9; p. 171</t>
  </si>
  <si>
    <t>Activity (Program)</t>
  </si>
  <si>
    <t>Tracking ID</t>
  </si>
  <si>
    <t>Previous Tracking ID, if applicable</t>
  </si>
  <si>
    <t>Cumulative (Cml.) Quarterly Target 2026, Q1</t>
  </si>
  <si>
    <t>Cml. Quarterly Target 2026, Q2</t>
  </si>
  <si>
    <t>Cml. Quarterly Target 2026, Q3</t>
  </si>
  <si>
    <t>Cml. Quarterly Target 2026, Q4</t>
  </si>
  <si>
    <t>Cml. Quarterly Target 2027, Q1</t>
  </si>
  <si>
    <t>Cml. Quarterly Target 2027, Q2</t>
  </si>
  <si>
    <t>Cml. Quarterly Target 2027, Q3</t>
  </si>
  <si>
    <t>Cml. Quarterly Target 2027, Q4</t>
  </si>
  <si>
    <t>Cml. Quarterly Target 2028, Q1</t>
  </si>
  <si>
    <t>Cml. Quarterly Target 2028, Q2</t>
  </si>
  <si>
    <t>Cml. Quarterly Target 2028, Q3</t>
  </si>
  <si>
    <t>Cml. Quarterly Target 2028, Q4</t>
  </si>
  <si>
    <t>% HFTD Covered in 2026</t>
  </si>
  <si>
    <t>% Risk Reduction for 2026</t>
  </si>
  <si>
    <t>% Risk Reduction for 2027</t>
  </si>
  <si>
    <t>% Risk Reduction for 2028</t>
  </si>
  <si>
    <t>3- year Total</t>
  </si>
  <si>
    <t>Activity Timeline Target</t>
  </si>
  <si>
    <t>Section; Page Number</t>
  </si>
  <si>
    <t>Detailed Inspection</t>
  </si>
  <si>
    <t>WMP.494</t>
  </si>
  <si>
    <t>9.2; p. 211</t>
  </si>
  <si>
    <t>Off-Cycle Patrol</t>
  </si>
  <si>
    <t>WMP.508</t>
  </si>
  <si>
    <t>VMAs</t>
  </si>
  <si>
    <t>Pole Clearing</t>
  </si>
  <si>
    <t>WMP.512</t>
  </si>
  <si>
    <t>9.4; p.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</si>
</sst>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trike/>
      <sz val="11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strike/>
      <sz val="11"/>
      <name val="Aptos Narrow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vertAlign val="superscript"/>
      <sz val="11"/>
      <name val="Aptos Narrow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1" applyNumberFormat="1" applyFont="1" applyFill="1" applyBorder="1" applyAlignment="1">
      <alignment vertical="top" wrapText="1"/>
    </xf>
    <xf numFmtId="9" fontId="2" fillId="0" borderId="1" xfId="2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right" vertical="top" wrapText="1"/>
    </xf>
    <xf numFmtId="9" fontId="2" fillId="0" borderId="1" xfId="2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65" fontId="6" fillId="0" borderId="1" xfId="1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/>
    </xf>
    <xf numFmtId="9" fontId="6" fillId="0" borderId="1" xfId="2" applyFont="1" applyBorder="1" applyAlignment="1">
      <alignment vertical="top" wrapText="1"/>
    </xf>
    <xf numFmtId="10" fontId="6" fillId="0" borderId="1" xfId="0" applyNumberFormat="1" applyFont="1" applyBorder="1" applyAlignment="1">
      <alignment horizontal="right" vertical="top" wrapText="1"/>
    </xf>
    <xf numFmtId="0" fontId="5" fillId="0" borderId="1" xfId="1" applyNumberFormat="1" applyFont="1" applyBorder="1" applyAlignment="1">
      <alignment horizontal="right" vertical="top"/>
    </xf>
    <xf numFmtId="9" fontId="6" fillId="0" borderId="1" xfId="2" applyFont="1" applyBorder="1" applyAlignment="1">
      <alignment horizontal="right" vertical="top" wrapText="1"/>
    </xf>
    <xf numFmtId="0" fontId="5" fillId="0" borderId="1" xfId="1" applyNumberFormat="1" applyFont="1" applyFill="1" applyBorder="1" applyAlignment="1">
      <alignment horizontal="right" vertical="top"/>
    </xf>
    <xf numFmtId="9" fontId="6" fillId="0" borderId="1" xfId="2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right" vertical="top" wrapText="1"/>
    </xf>
    <xf numFmtId="0" fontId="6" fillId="0" borderId="1" xfId="1" applyNumberFormat="1" applyFont="1" applyFill="1" applyBorder="1" applyAlignment="1">
      <alignment vertical="top" wrapText="1"/>
    </xf>
    <xf numFmtId="9" fontId="6" fillId="0" borderId="1" xfId="2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9" fontId="6" fillId="0" borderId="1" xfId="0" applyNumberFormat="1" applyFont="1" applyBorder="1" applyAlignment="1">
      <alignment vertical="top" wrapText="1"/>
    </xf>
    <xf numFmtId="10" fontId="6" fillId="0" borderId="0" xfId="0" applyNumberFormat="1" applyFont="1" applyAlignment="1">
      <alignment vertical="top" wrapText="1"/>
    </xf>
    <xf numFmtId="165" fontId="6" fillId="0" borderId="0" xfId="1" applyNumberFormat="1" applyFont="1" applyFill="1" applyBorder="1" applyAlignment="1">
      <alignment vertical="top" wrapText="1"/>
    </xf>
    <xf numFmtId="9" fontId="6" fillId="0" borderId="0" xfId="2" applyFont="1" applyFill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165" fontId="6" fillId="0" borderId="0" xfId="1" applyNumberFormat="1" applyFont="1" applyFill="1" applyBorder="1" applyAlignment="1">
      <alignment horizontal="right" vertical="top" wrapText="1"/>
    </xf>
    <xf numFmtId="9" fontId="6" fillId="0" borderId="0" xfId="2" applyFont="1" applyFill="1" applyBorder="1" applyAlignment="1">
      <alignment horizontal="right" vertical="top" wrapText="1"/>
    </xf>
    <xf numFmtId="164" fontId="6" fillId="0" borderId="0" xfId="1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165" fontId="6" fillId="0" borderId="0" xfId="1" applyNumberFormat="1" applyFont="1" applyBorder="1" applyAlignment="1">
      <alignment vertical="top" wrapText="1"/>
    </xf>
    <xf numFmtId="9" fontId="6" fillId="0" borderId="0" xfId="2" applyFont="1" applyBorder="1" applyAlignment="1">
      <alignment vertical="top" wrapText="1"/>
    </xf>
    <xf numFmtId="165" fontId="6" fillId="0" borderId="0" xfId="1" applyNumberFormat="1" applyFont="1" applyBorder="1" applyAlignment="1">
      <alignment horizontal="right" vertical="top" wrapText="1"/>
    </xf>
    <xf numFmtId="9" fontId="6" fillId="2" borderId="0" xfId="2" applyFont="1" applyFill="1" applyBorder="1" applyAlignment="1">
      <alignment horizontal="right" vertical="top" wrapText="1"/>
    </xf>
    <xf numFmtId="9" fontId="6" fillId="0" borderId="0" xfId="2" applyFont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right" vertical="top" wrapText="1"/>
    </xf>
    <xf numFmtId="9" fontId="5" fillId="0" borderId="1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0" borderId="1" xfId="0" applyFont="1" applyBorder="1" applyAlignment="1">
      <alignment horizontal="right" vertical="top" wrapText="1"/>
    </xf>
    <xf numFmtId="10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10" fontId="5" fillId="0" borderId="1" xfId="0" applyNumberFormat="1" applyFont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10" fontId="13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3" fontId="6" fillId="0" borderId="5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1" xfId="0" applyNumberFormat="1" applyFont="1" applyBorder="1" applyAlignment="1">
      <alignment vertical="top"/>
    </xf>
    <xf numFmtId="3" fontId="6" fillId="0" borderId="4" xfId="0" applyNumberFormat="1" applyFont="1" applyBorder="1" applyAlignment="1">
      <alignment vertical="top"/>
    </xf>
    <xf numFmtId="3" fontId="6" fillId="0" borderId="6" xfId="0" applyNumberFormat="1" applyFont="1" applyBorder="1" applyAlignment="1">
      <alignment vertical="top"/>
    </xf>
    <xf numFmtId="3" fontId="6" fillId="0" borderId="2" xfId="0" applyNumberFormat="1" applyFont="1" applyBorder="1" applyAlignment="1">
      <alignment vertical="top"/>
    </xf>
    <xf numFmtId="9" fontId="6" fillId="0" borderId="6" xfId="2" applyFont="1" applyBorder="1" applyAlignment="1">
      <alignment vertical="top"/>
    </xf>
    <xf numFmtId="10" fontId="6" fillId="0" borderId="1" xfId="0" applyNumberFormat="1" applyFont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/>
    </xf>
    <xf numFmtId="14" fontId="6" fillId="2" borderId="1" xfId="0" applyNumberFormat="1" applyFont="1" applyFill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4" fillId="0" borderId="0" xfId="0" applyFont="1"/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552B-EDE0-43A7-85BE-0D4B418B8BC9}">
  <sheetPr>
    <tabColor rgb="FFFF0000"/>
  </sheetPr>
  <dimension ref="A1:L28"/>
  <sheetViews>
    <sheetView zoomScale="80" zoomScaleNormal="80" workbookViewId="0">
      <pane ySplit="1" topLeftCell="A19" activePane="bottomLeft" state="frozen"/>
      <selection pane="bottomLeft" activeCell="K19" sqref="K19"/>
    </sheetView>
  </sheetViews>
  <sheetFormatPr defaultColWidth="8.85546875" defaultRowHeight="15" x14ac:dyDescent="0.25"/>
  <cols>
    <col min="1" max="1" width="49.85546875" style="11" customWidth="1"/>
    <col min="2" max="2" width="15.85546875" style="66" customWidth="1"/>
    <col min="3" max="3" width="17.140625" style="67" customWidth="1"/>
    <col min="4" max="4" width="14.85546875" style="67" customWidth="1"/>
    <col min="5" max="5" width="27.28515625" style="67" customWidth="1"/>
    <col min="6" max="6" width="20.42578125" style="67" customWidth="1"/>
    <col min="7" max="7" width="20.28515625" style="67" customWidth="1"/>
    <col min="8" max="9" width="18.7109375" style="67" customWidth="1"/>
    <col min="10" max="10" width="13.5703125" style="67" customWidth="1"/>
    <col min="11" max="11" width="17.85546875" style="67" customWidth="1"/>
    <col min="12" max="12" width="20.7109375" style="11" customWidth="1"/>
    <col min="13" max="16384" width="8.85546875" style="11"/>
  </cols>
  <sheetData>
    <row r="1" spans="1:12" ht="47.25" x14ac:dyDescent="0.25">
      <c r="A1" s="48" t="s">
        <v>0</v>
      </c>
      <c r="B1" s="4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1" t="s">
        <v>11</v>
      </c>
    </row>
    <row r="2" spans="1:12" ht="16.5" x14ac:dyDescent="0.25">
      <c r="A2" s="52" t="s">
        <v>12</v>
      </c>
      <c r="B2" s="53" t="s">
        <v>13</v>
      </c>
      <c r="C2" s="54">
        <v>0.57999999999999996</v>
      </c>
      <c r="D2" s="55">
        <v>0.57999999999999996</v>
      </c>
      <c r="E2" s="56" t="s">
        <v>14</v>
      </c>
      <c r="F2" s="57">
        <v>1.55</v>
      </c>
      <c r="G2" s="57">
        <v>4.49</v>
      </c>
      <c r="H2" s="57" t="s">
        <v>15</v>
      </c>
      <c r="I2" s="58">
        <v>3.85E-2</v>
      </c>
      <c r="J2" s="59" t="s">
        <v>15</v>
      </c>
      <c r="K2" s="60">
        <v>6.8999999999999999E-3</v>
      </c>
      <c r="L2" s="52" t="s">
        <v>16</v>
      </c>
    </row>
    <row r="3" spans="1:12" ht="16.5" x14ac:dyDescent="0.25">
      <c r="A3" s="52" t="s">
        <v>17</v>
      </c>
      <c r="B3" s="53" t="s">
        <v>18</v>
      </c>
      <c r="C3" s="59" t="s">
        <v>19</v>
      </c>
      <c r="D3" s="59" t="s">
        <v>19</v>
      </c>
      <c r="E3" s="59" t="s">
        <v>19</v>
      </c>
      <c r="F3" s="59" t="s">
        <v>19</v>
      </c>
      <c r="G3" s="59" t="s">
        <v>19</v>
      </c>
      <c r="H3" s="59" t="s">
        <v>19</v>
      </c>
      <c r="I3" s="54">
        <v>1</v>
      </c>
      <c r="J3" s="59" t="s">
        <v>15</v>
      </c>
      <c r="K3" s="59" t="s">
        <v>19</v>
      </c>
      <c r="L3" s="52" t="s">
        <v>16</v>
      </c>
    </row>
    <row r="4" spans="1:12" ht="17.25" x14ac:dyDescent="0.25">
      <c r="A4" s="52" t="s">
        <v>20</v>
      </c>
      <c r="B4" s="53" t="s">
        <v>21</v>
      </c>
      <c r="C4" s="57" t="s">
        <v>22</v>
      </c>
      <c r="D4" s="54">
        <v>0</v>
      </c>
      <c r="E4" s="57" t="s">
        <v>22</v>
      </c>
      <c r="F4" s="59">
        <v>0</v>
      </c>
      <c r="G4" s="61" t="s">
        <v>23</v>
      </c>
      <c r="H4" s="57">
        <v>0</v>
      </c>
      <c r="I4" s="60">
        <v>1.8E-3</v>
      </c>
      <c r="J4" s="59" t="s">
        <v>15</v>
      </c>
      <c r="K4" s="55">
        <v>1</v>
      </c>
      <c r="L4" s="52" t="s">
        <v>16</v>
      </c>
    </row>
    <row r="5" spans="1:12" ht="30" x14ac:dyDescent="0.25">
      <c r="A5" s="52" t="s">
        <v>24</v>
      </c>
      <c r="B5" s="53" t="s">
        <v>25</v>
      </c>
      <c r="C5" s="54">
        <v>0.08</v>
      </c>
      <c r="D5" s="55">
        <v>0.08</v>
      </c>
      <c r="E5" s="15" t="s">
        <v>19</v>
      </c>
      <c r="F5" s="57" t="s">
        <v>26</v>
      </c>
      <c r="G5" s="59">
        <v>7.42</v>
      </c>
      <c r="H5" s="59" t="s">
        <v>19</v>
      </c>
      <c r="I5" s="58">
        <v>5.9499999999999997E-2</v>
      </c>
      <c r="J5" s="59" t="s">
        <v>15</v>
      </c>
      <c r="K5" s="62">
        <v>1.6999999999999999E-3</v>
      </c>
      <c r="L5" s="52" t="s">
        <v>16</v>
      </c>
    </row>
    <row r="6" spans="1:12" ht="16.5" x14ac:dyDescent="0.25">
      <c r="A6" s="52" t="s">
        <v>27</v>
      </c>
      <c r="B6" s="53" t="s">
        <v>28</v>
      </c>
      <c r="C6" s="54">
        <v>0.99</v>
      </c>
      <c r="D6" s="55">
        <v>0.99</v>
      </c>
      <c r="E6" s="63" t="s">
        <v>29</v>
      </c>
      <c r="F6" s="57">
        <v>11.53</v>
      </c>
      <c r="G6" s="59">
        <v>11.73</v>
      </c>
      <c r="H6" s="59" t="s">
        <v>19</v>
      </c>
      <c r="I6" s="58">
        <v>1E-4</v>
      </c>
      <c r="J6" s="59" t="s">
        <v>15</v>
      </c>
      <c r="K6" s="62">
        <v>9.0700000000000003E-2</v>
      </c>
      <c r="L6" s="52" t="s">
        <v>16</v>
      </c>
    </row>
    <row r="7" spans="1:12" ht="30" x14ac:dyDescent="0.25">
      <c r="A7" s="52" t="s">
        <v>30</v>
      </c>
      <c r="B7" s="53" t="s">
        <v>31</v>
      </c>
      <c r="C7" s="30">
        <v>0.39</v>
      </c>
      <c r="D7" s="55">
        <v>0.39</v>
      </c>
      <c r="E7" s="31" t="s">
        <v>32</v>
      </c>
      <c r="F7" s="57" t="s">
        <v>33</v>
      </c>
      <c r="G7" s="59">
        <v>2.36</v>
      </c>
      <c r="H7" s="59" t="s">
        <v>19</v>
      </c>
      <c r="I7" s="58">
        <v>3.5999999999999999E-3</v>
      </c>
      <c r="J7" s="59" t="s">
        <v>15</v>
      </c>
      <c r="K7" s="60">
        <v>2.9999999999999997E-4</v>
      </c>
      <c r="L7" s="52" t="s">
        <v>16</v>
      </c>
    </row>
    <row r="8" spans="1:12" ht="30" x14ac:dyDescent="0.25">
      <c r="A8" s="52" t="s">
        <v>34</v>
      </c>
      <c r="B8" s="53" t="s">
        <v>35</v>
      </c>
      <c r="C8" s="54">
        <v>0.28999999999999998</v>
      </c>
      <c r="D8" s="55">
        <v>0.28999999999999998</v>
      </c>
      <c r="E8" s="57" t="s">
        <v>36</v>
      </c>
      <c r="F8" s="57">
        <v>52.72</v>
      </c>
      <c r="G8" s="59">
        <v>106.8</v>
      </c>
      <c r="H8" s="59" t="s">
        <v>19</v>
      </c>
      <c r="I8" s="58">
        <v>1</v>
      </c>
      <c r="J8" s="59" t="s">
        <v>15</v>
      </c>
      <c r="K8" s="60">
        <v>0.10780000000000001</v>
      </c>
      <c r="L8" s="52" t="s">
        <v>16</v>
      </c>
    </row>
    <row r="9" spans="1:12" ht="30" x14ac:dyDescent="0.25">
      <c r="A9" s="52" t="s">
        <v>37</v>
      </c>
      <c r="B9" s="53" t="s">
        <v>38</v>
      </c>
      <c r="C9" s="54">
        <v>0.28000000000000003</v>
      </c>
      <c r="D9" s="54">
        <v>0.28000000000000003</v>
      </c>
      <c r="E9" s="57" t="s">
        <v>36</v>
      </c>
      <c r="F9" s="57" t="s">
        <v>39</v>
      </c>
      <c r="G9" s="57" t="s">
        <v>39</v>
      </c>
      <c r="H9" s="57" t="s">
        <v>39</v>
      </c>
      <c r="I9" s="54">
        <v>1</v>
      </c>
      <c r="J9" s="59" t="s">
        <v>19</v>
      </c>
      <c r="K9" s="57" t="s">
        <v>39</v>
      </c>
      <c r="L9" s="52" t="s">
        <v>16</v>
      </c>
    </row>
    <row r="10" spans="1:12" ht="30" x14ac:dyDescent="0.25">
      <c r="A10" s="52" t="s">
        <v>40</v>
      </c>
      <c r="B10" s="53" t="s">
        <v>41</v>
      </c>
      <c r="C10" s="62">
        <v>4.9500000000000002E-2</v>
      </c>
      <c r="D10" s="62">
        <v>4.9500000000000002E-2</v>
      </c>
      <c r="E10" s="57" t="s">
        <v>36</v>
      </c>
      <c r="F10" s="64">
        <v>28.17</v>
      </c>
      <c r="G10" s="64">
        <v>28.17</v>
      </c>
      <c r="H10" s="59" t="s">
        <v>19</v>
      </c>
      <c r="I10" s="58">
        <v>1</v>
      </c>
      <c r="J10" s="59" t="s">
        <v>15</v>
      </c>
      <c r="K10" s="60">
        <v>0.1358</v>
      </c>
      <c r="L10" s="52" t="s">
        <v>16</v>
      </c>
    </row>
    <row r="11" spans="1:12" ht="30" x14ac:dyDescent="0.25">
      <c r="A11" s="52" t="s">
        <v>42</v>
      </c>
      <c r="B11" s="53">
        <v>9.6999999999999993</v>
      </c>
      <c r="C11" s="62">
        <v>4.9500000000000002E-2</v>
      </c>
      <c r="D11" s="62">
        <v>4.9500000000000002E-2</v>
      </c>
      <c r="E11" s="57" t="s">
        <v>36</v>
      </c>
      <c r="F11" s="57">
        <v>0.6</v>
      </c>
      <c r="G11" s="57">
        <v>0.6</v>
      </c>
      <c r="H11" s="59" t="s">
        <v>19</v>
      </c>
      <c r="I11" s="58">
        <v>6.8999999999999999E-3</v>
      </c>
      <c r="J11" s="59" t="s">
        <v>15</v>
      </c>
      <c r="K11" s="60">
        <v>3.3E-3</v>
      </c>
      <c r="L11" s="52" t="s">
        <v>16</v>
      </c>
    </row>
    <row r="12" spans="1:12" ht="30" x14ac:dyDescent="0.25">
      <c r="A12" s="52" t="s">
        <v>43</v>
      </c>
      <c r="B12" s="53" t="s">
        <v>44</v>
      </c>
      <c r="C12" s="62">
        <v>4.9500000000000002E-2</v>
      </c>
      <c r="D12" s="62">
        <v>4.9500000000000002E-2</v>
      </c>
      <c r="E12" s="57" t="s">
        <v>36</v>
      </c>
      <c r="F12" s="57">
        <v>65.16</v>
      </c>
      <c r="G12" s="57">
        <v>65.16</v>
      </c>
      <c r="H12" s="59" t="s">
        <v>19</v>
      </c>
      <c r="I12" s="58">
        <v>1</v>
      </c>
      <c r="J12" s="59" t="s">
        <v>15</v>
      </c>
      <c r="K12" s="60">
        <v>0.13569999999999999</v>
      </c>
      <c r="L12" s="52" t="s">
        <v>16</v>
      </c>
    </row>
    <row r="13" spans="1:12" ht="30" x14ac:dyDescent="0.25">
      <c r="A13" s="52" t="s">
        <v>45</v>
      </c>
      <c r="B13" s="53">
        <v>9.4</v>
      </c>
      <c r="C13" s="62">
        <v>4.9500000000000002E-2</v>
      </c>
      <c r="D13" s="62">
        <v>4.9500000000000002E-2</v>
      </c>
      <c r="E13" s="57" t="s">
        <v>36</v>
      </c>
      <c r="F13" s="57">
        <v>15.09</v>
      </c>
      <c r="G13" s="59">
        <v>3.05</v>
      </c>
      <c r="H13" s="59" t="s">
        <v>19</v>
      </c>
      <c r="I13" s="58">
        <v>0.30430000000000001</v>
      </c>
      <c r="J13" s="59" t="s">
        <v>15</v>
      </c>
      <c r="K13" s="60">
        <v>0.13469999999999999</v>
      </c>
      <c r="L13" s="52" t="s">
        <v>16</v>
      </c>
    </row>
    <row r="14" spans="1:12" ht="45" x14ac:dyDescent="0.25">
      <c r="A14" s="52" t="s">
        <v>46</v>
      </c>
      <c r="B14" s="53" t="s">
        <v>47</v>
      </c>
      <c r="C14" s="54">
        <v>0.39</v>
      </c>
      <c r="D14" s="55">
        <v>0.39</v>
      </c>
      <c r="E14" s="57" t="s">
        <v>36</v>
      </c>
      <c r="F14" s="65" t="s">
        <v>48</v>
      </c>
      <c r="G14" s="57">
        <v>4.4000000000000004</v>
      </c>
      <c r="H14" s="57" t="s">
        <v>49</v>
      </c>
      <c r="I14" s="58">
        <v>8.3000000000000001E-3</v>
      </c>
      <c r="J14" s="59" t="s">
        <v>15</v>
      </c>
      <c r="K14" s="60">
        <v>1.2999999999999999E-3</v>
      </c>
      <c r="L14" s="52" t="s">
        <v>16</v>
      </c>
    </row>
    <row r="15" spans="1:12" ht="30" x14ac:dyDescent="0.25">
      <c r="A15" s="52" t="s">
        <v>50</v>
      </c>
      <c r="B15" s="53" t="s">
        <v>51</v>
      </c>
      <c r="C15" s="54">
        <v>0.16</v>
      </c>
      <c r="D15" s="55">
        <v>0.16</v>
      </c>
      <c r="E15" s="57" t="s">
        <v>36</v>
      </c>
      <c r="F15" s="57" t="s">
        <v>52</v>
      </c>
      <c r="G15" s="57">
        <v>76.349999999999994</v>
      </c>
      <c r="H15" s="59" t="s">
        <v>19</v>
      </c>
      <c r="I15" s="58">
        <v>0.32990000000000003</v>
      </c>
      <c r="J15" s="59" t="s">
        <v>15</v>
      </c>
      <c r="K15" s="60">
        <v>1.01E-2</v>
      </c>
      <c r="L15" s="52" t="s">
        <v>16</v>
      </c>
    </row>
    <row r="16" spans="1:12" ht="30" x14ac:dyDescent="0.25">
      <c r="A16" s="52" t="s">
        <v>53</v>
      </c>
      <c r="B16" s="53" t="s">
        <v>54</v>
      </c>
      <c r="C16" s="54">
        <v>0.1</v>
      </c>
      <c r="D16" s="55">
        <v>0.1</v>
      </c>
      <c r="E16" s="57" t="s">
        <v>36</v>
      </c>
      <c r="F16" s="57">
        <v>190.89</v>
      </c>
      <c r="G16" s="57">
        <v>190.89</v>
      </c>
      <c r="H16" s="59" t="s">
        <v>19</v>
      </c>
      <c r="I16" s="58">
        <v>1</v>
      </c>
      <c r="J16" s="59" t="s">
        <v>15</v>
      </c>
      <c r="K16" s="60">
        <v>0.2074</v>
      </c>
      <c r="L16" s="52" t="s">
        <v>16</v>
      </c>
    </row>
    <row r="17" spans="1:12" ht="30" x14ac:dyDescent="0.25">
      <c r="A17" s="52" t="s">
        <v>55</v>
      </c>
      <c r="B17" s="53" t="s">
        <v>56</v>
      </c>
      <c r="C17" s="54">
        <v>0.1</v>
      </c>
      <c r="D17" s="55">
        <v>0.1</v>
      </c>
      <c r="E17" s="57" t="s">
        <v>36</v>
      </c>
      <c r="F17" s="57">
        <v>20.55</v>
      </c>
      <c r="G17" s="57">
        <v>20.55</v>
      </c>
      <c r="H17" s="59" t="s">
        <v>19</v>
      </c>
      <c r="I17" s="58">
        <v>0.23580000000000001</v>
      </c>
      <c r="J17" s="59" t="s">
        <v>15</v>
      </c>
      <c r="K17" s="60">
        <v>1.9300000000000001E-2</v>
      </c>
      <c r="L17" s="52" t="s">
        <v>16</v>
      </c>
    </row>
    <row r="18" spans="1:12" ht="30" x14ac:dyDescent="0.25">
      <c r="A18" s="52" t="s">
        <v>57</v>
      </c>
      <c r="B18" s="53" t="s">
        <v>58</v>
      </c>
      <c r="C18" s="54">
        <v>0.28999999999999998</v>
      </c>
      <c r="D18" s="55">
        <v>0.28999999999999998</v>
      </c>
      <c r="E18" s="57" t="s">
        <v>36</v>
      </c>
      <c r="F18" s="57" t="s">
        <v>59</v>
      </c>
      <c r="G18" s="57">
        <v>54.95</v>
      </c>
      <c r="H18" s="59" t="s">
        <v>19</v>
      </c>
      <c r="I18" s="58">
        <v>0.2697</v>
      </c>
      <c r="J18" s="59" t="s">
        <v>15</v>
      </c>
      <c r="K18" s="60">
        <v>4.1599999999999998E-2</v>
      </c>
      <c r="L18" s="52" t="s">
        <v>16</v>
      </c>
    </row>
    <row r="19" spans="1:12" x14ac:dyDescent="0.25">
      <c r="J19" s="68"/>
    </row>
    <row r="20" spans="1:12" x14ac:dyDescent="0.25">
      <c r="A20" s="11" t="s">
        <v>60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2" x14ac:dyDescent="0.25">
      <c r="A21" s="11" t="s">
        <v>61</v>
      </c>
      <c r="C21" s="11"/>
      <c r="D21" s="11"/>
      <c r="E21" s="11"/>
      <c r="F21" s="11"/>
      <c r="G21" s="11"/>
      <c r="H21" s="11"/>
      <c r="I21" s="11"/>
      <c r="J21" s="11"/>
      <c r="K21" s="11"/>
    </row>
    <row r="22" spans="1:12" x14ac:dyDescent="0.25">
      <c r="A22" s="11" t="s">
        <v>62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12" x14ac:dyDescent="0.25">
      <c r="A23" s="11" t="s">
        <v>63</v>
      </c>
    </row>
    <row r="24" spans="1:12" x14ac:dyDescent="0.25">
      <c r="A24" s="11" t="s">
        <v>64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1:12" x14ac:dyDescent="0.25">
      <c r="A25" s="11" t="s">
        <v>65</v>
      </c>
      <c r="C25" s="11"/>
      <c r="D25" s="11"/>
      <c r="E25" s="11"/>
      <c r="F25" s="11"/>
      <c r="G25" s="11"/>
      <c r="H25" s="11"/>
      <c r="I25" s="11"/>
      <c r="J25" s="11"/>
      <c r="K25" s="11"/>
    </row>
    <row r="26" spans="1:12" x14ac:dyDescent="0.25">
      <c r="A26" s="11" t="s">
        <v>66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1:12" x14ac:dyDescent="0.25">
      <c r="A27" s="11" t="s">
        <v>67</v>
      </c>
      <c r="C27" s="11"/>
      <c r="D27" s="11"/>
      <c r="E27" s="11"/>
      <c r="F27" s="11"/>
      <c r="G27" s="11"/>
      <c r="H27" s="11"/>
      <c r="I27" s="11"/>
      <c r="J27" s="11"/>
      <c r="K27" s="11"/>
    </row>
    <row r="28" spans="1:12" x14ac:dyDescent="0.25">
      <c r="A28" s="11" t="s">
        <v>68</v>
      </c>
      <c r="C28" s="11"/>
      <c r="D28" s="11"/>
      <c r="E28" s="11"/>
      <c r="F28" s="11"/>
      <c r="G28" s="11"/>
      <c r="H28" s="11"/>
      <c r="I28" s="11"/>
      <c r="J28" s="11"/>
      <c r="K28" s="11"/>
    </row>
  </sheetData>
  <autoFilter ref="A1:L18" xr:uid="{ABDF48F0-238C-4DD2-BA03-F4D94DAEB8B1}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18FD-5AAF-4243-9AD7-E21D89682CE7}">
  <sheetPr>
    <tabColor rgb="FFFF0000"/>
  </sheetPr>
  <dimension ref="A1:T30"/>
  <sheetViews>
    <sheetView tabSelected="1" topLeftCell="D1" zoomScale="70" zoomScaleNormal="70" workbookViewId="0">
      <pane ySplit="1" topLeftCell="A2" activePane="bottomLeft" state="frozen"/>
      <selection activeCell="C1" sqref="C1"/>
      <selection pane="bottomLeft" activeCell="Q24" sqref="Q24"/>
    </sheetView>
  </sheetViews>
  <sheetFormatPr defaultColWidth="8.85546875" defaultRowHeight="15" x14ac:dyDescent="0.25"/>
  <cols>
    <col min="1" max="1" width="29.5703125" style="32" customWidth="1"/>
    <col min="2" max="2" width="14.42578125" style="32" customWidth="1"/>
    <col min="3" max="3" width="59.85546875" style="32" customWidth="1"/>
    <col min="4" max="4" width="15.28515625" style="32" customWidth="1"/>
    <col min="5" max="5" width="11.42578125" style="32" bestFit="1" customWidth="1"/>
    <col min="6" max="6" width="29.85546875" style="42" customWidth="1"/>
    <col min="7" max="7" width="9.42578125" style="43" customWidth="1"/>
    <col min="8" max="8" width="10.28515625" style="37" customWidth="1"/>
    <col min="9" max="9" width="13.140625" style="37" customWidth="1"/>
    <col min="10" max="10" width="17.28515625" style="44" customWidth="1"/>
    <col min="11" max="11" width="22.7109375" style="46" customWidth="1"/>
    <col min="12" max="12" width="22.7109375" style="37" customWidth="1"/>
    <col min="13" max="13" width="14.42578125" style="37" customWidth="1"/>
    <col min="14" max="14" width="19.28515625" style="44" customWidth="1"/>
    <col min="15" max="15" width="22.7109375" style="46" customWidth="1"/>
    <col min="16" max="16" width="22.7109375" style="37" customWidth="1"/>
    <col min="17" max="17" width="10.28515625" style="37" customWidth="1"/>
    <col min="18" max="18" width="11.5703125" style="47" customWidth="1"/>
    <col min="19" max="19" width="12.140625" style="41" customWidth="1"/>
    <col min="20" max="16384" width="8.85546875" style="11"/>
  </cols>
  <sheetData>
    <row r="1" spans="1:19" ht="60" x14ac:dyDescent="0.25">
      <c r="A1" s="1" t="s">
        <v>69</v>
      </c>
      <c r="B1" s="2" t="s">
        <v>70</v>
      </c>
      <c r="C1" s="1" t="s">
        <v>71</v>
      </c>
      <c r="D1" s="1" t="s">
        <v>72</v>
      </c>
      <c r="E1" s="1" t="s">
        <v>73</v>
      </c>
      <c r="F1" s="3" t="s">
        <v>74</v>
      </c>
      <c r="G1" s="4" t="s">
        <v>75</v>
      </c>
      <c r="H1" s="5" t="s">
        <v>76</v>
      </c>
      <c r="I1" s="6" t="s">
        <v>77</v>
      </c>
      <c r="J1" s="7" t="s">
        <v>78</v>
      </c>
      <c r="K1" s="8" t="s">
        <v>79</v>
      </c>
      <c r="L1" s="5" t="s">
        <v>80</v>
      </c>
      <c r="M1" s="6" t="s">
        <v>81</v>
      </c>
      <c r="N1" s="7" t="s">
        <v>82</v>
      </c>
      <c r="O1" s="8" t="s">
        <v>83</v>
      </c>
      <c r="P1" s="5" t="s">
        <v>84</v>
      </c>
      <c r="Q1" s="6" t="s">
        <v>85</v>
      </c>
      <c r="R1" s="9" t="s">
        <v>86</v>
      </c>
      <c r="S1" s="10" t="s">
        <v>87</v>
      </c>
    </row>
    <row r="2" spans="1:19" ht="60" x14ac:dyDescent="0.25">
      <c r="A2" s="12" t="s">
        <v>88</v>
      </c>
      <c r="B2" s="13" t="s">
        <v>89</v>
      </c>
      <c r="C2" s="12" t="s">
        <v>90</v>
      </c>
      <c r="D2" s="12" t="s">
        <v>15</v>
      </c>
      <c r="E2" s="12" t="s">
        <v>15</v>
      </c>
      <c r="F2" s="14" t="s">
        <v>91</v>
      </c>
      <c r="G2" s="12" t="s">
        <v>15</v>
      </c>
      <c r="H2" s="15" t="s">
        <v>15</v>
      </c>
      <c r="I2" s="15" t="s">
        <v>15</v>
      </c>
      <c r="J2" s="16" t="s">
        <v>92</v>
      </c>
      <c r="K2" s="15" t="s">
        <v>15</v>
      </c>
      <c r="L2" s="15" t="s">
        <v>15</v>
      </c>
      <c r="M2" s="15" t="s">
        <v>15</v>
      </c>
      <c r="N2" s="16" t="s">
        <v>93</v>
      </c>
      <c r="O2" s="15" t="s">
        <v>15</v>
      </c>
      <c r="P2" s="15" t="s">
        <v>15</v>
      </c>
      <c r="Q2" s="15" t="s">
        <v>15</v>
      </c>
      <c r="R2" s="17" t="s">
        <v>15</v>
      </c>
      <c r="S2" s="18" t="s">
        <v>94</v>
      </c>
    </row>
    <row r="3" spans="1:19" ht="105" x14ac:dyDescent="0.25">
      <c r="A3" s="12" t="s">
        <v>95</v>
      </c>
      <c r="B3" s="13" t="s">
        <v>89</v>
      </c>
      <c r="C3" s="12" t="s">
        <v>96</v>
      </c>
      <c r="D3" s="12" t="s">
        <v>15</v>
      </c>
      <c r="E3" s="12" t="s">
        <v>15</v>
      </c>
      <c r="F3" s="14" t="s">
        <v>97</v>
      </c>
      <c r="G3" s="12" t="s">
        <v>15</v>
      </c>
      <c r="H3" s="15" t="s">
        <v>15</v>
      </c>
      <c r="I3" s="15" t="s">
        <v>15</v>
      </c>
      <c r="J3" s="16" t="s">
        <v>98</v>
      </c>
      <c r="K3" s="15" t="s">
        <v>15</v>
      </c>
      <c r="L3" s="15" t="s">
        <v>15</v>
      </c>
      <c r="M3" s="15" t="s">
        <v>15</v>
      </c>
      <c r="N3" s="16" t="s">
        <v>99</v>
      </c>
      <c r="O3" s="15" t="s">
        <v>15</v>
      </c>
      <c r="P3" s="15" t="s">
        <v>15</v>
      </c>
      <c r="Q3" s="15" t="s">
        <v>15</v>
      </c>
      <c r="R3" s="17" t="s">
        <v>15</v>
      </c>
      <c r="S3" s="18" t="s">
        <v>100</v>
      </c>
    </row>
    <row r="4" spans="1:19" ht="60" x14ac:dyDescent="0.25">
      <c r="A4" s="12" t="s">
        <v>101</v>
      </c>
      <c r="B4" s="13" t="s">
        <v>89</v>
      </c>
      <c r="C4" s="12" t="s">
        <v>102</v>
      </c>
      <c r="D4" s="12" t="s">
        <v>15</v>
      </c>
      <c r="E4" s="12" t="s">
        <v>15</v>
      </c>
      <c r="F4" s="14" t="s">
        <v>103</v>
      </c>
      <c r="G4" s="12" t="s">
        <v>15</v>
      </c>
      <c r="H4" s="15" t="s">
        <v>15</v>
      </c>
      <c r="I4" s="15" t="s">
        <v>15</v>
      </c>
      <c r="J4" s="16" t="s">
        <v>104</v>
      </c>
      <c r="K4" s="15" t="s">
        <v>15</v>
      </c>
      <c r="L4" s="15" t="s">
        <v>15</v>
      </c>
      <c r="M4" s="15" t="s">
        <v>15</v>
      </c>
      <c r="N4" s="16" t="s">
        <v>105</v>
      </c>
      <c r="O4" s="15" t="s">
        <v>15</v>
      </c>
      <c r="P4" s="15" t="s">
        <v>15</v>
      </c>
      <c r="Q4" s="15" t="s">
        <v>15</v>
      </c>
      <c r="R4" s="17" t="s">
        <v>15</v>
      </c>
      <c r="S4" s="18" t="s">
        <v>106</v>
      </c>
    </row>
    <row r="5" spans="1:19" ht="75" x14ac:dyDescent="0.25">
      <c r="A5" s="12" t="s">
        <v>107</v>
      </c>
      <c r="B5" s="13" t="s">
        <v>89</v>
      </c>
      <c r="C5" s="12" t="s">
        <v>108</v>
      </c>
      <c r="D5" s="12" t="s">
        <v>15</v>
      </c>
      <c r="E5" s="12" t="s">
        <v>15</v>
      </c>
      <c r="F5" s="14" t="s">
        <v>109</v>
      </c>
      <c r="G5" s="12" t="s">
        <v>15</v>
      </c>
      <c r="H5" s="15" t="s">
        <v>15</v>
      </c>
      <c r="I5" s="15" t="s">
        <v>15</v>
      </c>
      <c r="J5" s="16" t="s">
        <v>110</v>
      </c>
      <c r="K5" s="15" t="s">
        <v>15</v>
      </c>
      <c r="L5" s="15" t="s">
        <v>15</v>
      </c>
      <c r="M5" s="15" t="s">
        <v>15</v>
      </c>
      <c r="N5" s="16" t="s">
        <v>111</v>
      </c>
      <c r="O5" s="15" t="s">
        <v>15</v>
      </c>
      <c r="P5" s="15" t="s">
        <v>15</v>
      </c>
      <c r="Q5" s="15" t="s">
        <v>15</v>
      </c>
      <c r="R5" s="17" t="s">
        <v>15</v>
      </c>
      <c r="S5" s="18" t="s">
        <v>112</v>
      </c>
    </row>
    <row r="6" spans="1:19" ht="60" x14ac:dyDescent="0.25">
      <c r="A6" s="12" t="s">
        <v>113</v>
      </c>
      <c r="B6" s="13" t="s">
        <v>89</v>
      </c>
      <c r="C6" s="12" t="s">
        <v>114</v>
      </c>
      <c r="D6" s="12" t="s">
        <v>15</v>
      </c>
      <c r="E6" s="12" t="s">
        <v>15</v>
      </c>
      <c r="F6" s="14" t="s">
        <v>115</v>
      </c>
      <c r="G6" s="12" t="s">
        <v>15</v>
      </c>
      <c r="H6" s="15" t="s">
        <v>15</v>
      </c>
      <c r="I6" s="15" t="s">
        <v>15</v>
      </c>
      <c r="J6" s="16" t="s">
        <v>116</v>
      </c>
      <c r="K6" s="15" t="s">
        <v>15</v>
      </c>
      <c r="L6" s="15" t="s">
        <v>15</v>
      </c>
      <c r="M6" s="15" t="s">
        <v>15</v>
      </c>
      <c r="N6" s="16" t="s">
        <v>117</v>
      </c>
      <c r="O6" s="15" t="s">
        <v>15</v>
      </c>
      <c r="P6" s="15" t="s">
        <v>15</v>
      </c>
      <c r="Q6" s="15" t="s">
        <v>15</v>
      </c>
      <c r="R6" s="17" t="s">
        <v>15</v>
      </c>
      <c r="S6" s="18" t="s">
        <v>118</v>
      </c>
    </row>
    <row r="7" spans="1:19" ht="75" x14ac:dyDescent="0.25">
      <c r="A7" s="12" t="s">
        <v>119</v>
      </c>
      <c r="B7" s="13" t="s">
        <v>89</v>
      </c>
      <c r="C7" s="12" t="s">
        <v>120</v>
      </c>
      <c r="D7" s="12" t="s">
        <v>15</v>
      </c>
      <c r="E7" s="12" t="s">
        <v>15</v>
      </c>
      <c r="F7" s="14" t="s">
        <v>121</v>
      </c>
      <c r="G7" s="12" t="s">
        <v>15</v>
      </c>
      <c r="H7" s="15" t="s">
        <v>15</v>
      </c>
      <c r="I7" s="15" t="s">
        <v>15</v>
      </c>
      <c r="J7" s="16" t="s">
        <v>122</v>
      </c>
      <c r="K7" s="15" t="s">
        <v>15</v>
      </c>
      <c r="L7" s="15" t="s">
        <v>15</v>
      </c>
      <c r="M7" s="15" t="s">
        <v>15</v>
      </c>
      <c r="N7" s="16" t="s">
        <v>123</v>
      </c>
      <c r="O7" s="15" t="s">
        <v>15</v>
      </c>
      <c r="P7" s="15" t="s">
        <v>15</v>
      </c>
      <c r="Q7" s="15" t="s">
        <v>15</v>
      </c>
      <c r="R7" s="17" t="s">
        <v>15</v>
      </c>
      <c r="S7" s="18" t="s">
        <v>118</v>
      </c>
    </row>
    <row r="8" spans="1:19" ht="90" x14ac:dyDescent="0.25">
      <c r="A8" s="12" t="s">
        <v>119</v>
      </c>
      <c r="B8" s="13" t="s">
        <v>89</v>
      </c>
      <c r="C8" s="12" t="s">
        <v>124</v>
      </c>
      <c r="D8" s="12" t="s">
        <v>15</v>
      </c>
      <c r="E8" s="12" t="s">
        <v>15</v>
      </c>
      <c r="F8" s="14" t="s">
        <v>125</v>
      </c>
      <c r="G8" s="12" t="s">
        <v>15</v>
      </c>
      <c r="H8" s="15" t="s">
        <v>15</v>
      </c>
      <c r="I8" s="15" t="s">
        <v>15</v>
      </c>
      <c r="J8" s="16" t="s">
        <v>126</v>
      </c>
      <c r="K8" s="15" t="s">
        <v>15</v>
      </c>
      <c r="L8" s="15" t="s">
        <v>15</v>
      </c>
      <c r="M8" s="15" t="s">
        <v>15</v>
      </c>
      <c r="N8" s="16" t="s">
        <v>127</v>
      </c>
      <c r="O8" s="15" t="s">
        <v>15</v>
      </c>
      <c r="P8" s="15" t="s">
        <v>15</v>
      </c>
      <c r="Q8" s="15" t="s">
        <v>15</v>
      </c>
      <c r="R8" s="17" t="s">
        <v>15</v>
      </c>
      <c r="S8" s="18" t="s">
        <v>118</v>
      </c>
    </row>
    <row r="9" spans="1:19" ht="30" x14ac:dyDescent="0.25">
      <c r="A9" s="12" t="s">
        <v>128</v>
      </c>
      <c r="B9" s="13" t="s">
        <v>129</v>
      </c>
      <c r="C9" s="12" t="s">
        <v>130</v>
      </c>
      <c r="D9" s="12" t="s">
        <v>15</v>
      </c>
      <c r="E9" s="12" t="s">
        <v>131</v>
      </c>
      <c r="F9" s="19">
        <v>50</v>
      </c>
      <c r="G9" s="20">
        <v>1</v>
      </c>
      <c r="H9" s="15" t="s">
        <v>15</v>
      </c>
      <c r="I9" s="21">
        <v>1.1000000000000001E-3</v>
      </c>
      <c r="J9" s="22">
        <v>50</v>
      </c>
      <c r="K9" s="23">
        <v>1</v>
      </c>
      <c r="L9" s="15" t="s">
        <v>15</v>
      </c>
      <c r="M9" s="21">
        <v>3.3999999999999998E-3</v>
      </c>
      <c r="N9" s="24">
        <v>30</v>
      </c>
      <c r="O9" s="25">
        <v>1</v>
      </c>
      <c r="P9" s="15" t="s">
        <v>15</v>
      </c>
      <c r="Q9" s="21">
        <v>2.3999999999999998E-3</v>
      </c>
      <c r="R9" s="26">
        <v>130</v>
      </c>
      <c r="S9" s="18" t="s">
        <v>132</v>
      </c>
    </row>
    <row r="10" spans="1:19" ht="30" x14ac:dyDescent="0.25">
      <c r="A10" s="12" t="s">
        <v>128</v>
      </c>
      <c r="B10" s="13" t="s">
        <v>129</v>
      </c>
      <c r="C10" s="12" t="s">
        <v>133</v>
      </c>
      <c r="D10" s="12" t="s">
        <v>15</v>
      </c>
      <c r="E10" s="12" t="s">
        <v>134</v>
      </c>
      <c r="F10" s="27">
        <v>7</v>
      </c>
      <c r="G10" s="28">
        <v>1</v>
      </c>
      <c r="H10" s="15" t="s">
        <v>15</v>
      </c>
      <c r="I10" s="15" t="s">
        <v>15</v>
      </c>
      <c r="J10" s="26">
        <v>6</v>
      </c>
      <c r="K10" s="23">
        <v>1</v>
      </c>
      <c r="L10" s="15" t="s">
        <v>15</v>
      </c>
      <c r="M10" s="15" t="s">
        <v>15</v>
      </c>
      <c r="N10" s="26">
        <v>5</v>
      </c>
      <c r="O10" s="23">
        <v>1</v>
      </c>
      <c r="P10" s="15" t="s">
        <v>15</v>
      </c>
      <c r="Q10" s="15" t="s">
        <v>15</v>
      </c>
      <c r="R10" s="26">
        <v>18</v>
      </c>
      <c r="S10" s="18" t="s">
        <v>118</v>
      </c>
    </row>
    <row r="11" spans="1:19" ht="30" x14ac:dyDescent="0.25">
      <c r="A11" s="12" t="s">
        <v>128</v>
      </c>
      <c r="B11" s="13" t="s">
        <v>129</v>
      </c>
      <c r="C11" s="12" t="s">
        <v>20</v>
      </c>
      <c r="D11" s="12" t="s">
        <v>15</v>
      </c>
      <c r="E11" s="12" t="s">
        <v>135</v>
      </c>
      <c r="F11" s="27">
        <v>0</v>
      </c>
      <c r="G11" s="28" t="s">
        <v>15</v>
      </c>
      <c r="H11" s="15" t="s">
        <v>15</v>
      </c>
      <c r="I11" s="15" t="s">
        <v>15</v>
      </c>
      <c r="J11" s="29">
        <v>0</v>
      </c>
      <c r="K11" s="28" t="s">
        <v>15</v>
      </c>
      <c r="L11" s="15" t="s">
        <v>15</v>
      </c>
      <c r="M11" s="15" t="s">
        <v>15</v>
      </c>
      <c r="N11" s="29">
        <v>1</v>
      </c>
      <c r="O11" s="25">
        <v>1</v>
      </c>
      <c r="P11" s="15" t="s">
        <v>15</v>
      </c>
      <c r="Q11" s="30">
        <v>1</v>
      </c>
      <c r="R11" s="29">
        <v>1</v>
      </c>
      <c r="S11" s="15" t="s">
        <v>136</v>
      </c>
    </row>
    <row r="12" spans="1:19" ht="30" x14ac:dyDescent="0.25">
      <c r="A12" s="12" t="s">
        <v>128</v>
      </c>
      <c r="B12" s="13" t="s">
        <v>129</v>
      </c>
      <c r="C12" s="12" t="s">
        <v>24</v>
      </c>
      <c r="D12" s="12" t="s">
        <v>15</v>
      </c>
      <c r="E12" s="12" t="s">
        <v>137</v>
      </c>
      <c r="F12" s="27">
        <v>30</v>
      </c>
      <c r="G12" s="28">
        <v>1</v>
      </c>
      <c r="H12" s="15" t="s">
        <v>15</v>
      </c>
      <c r="I12" s="21">
        <v>5.9999999999999995E-4</v>
      </c>
      <c r="J12" s="29">
        <v>30</v>
      </c>
      <c r="K12" s="25">
        <v>1</v>
      </c>
      <c r="L12" s="15" t="s">
        <v>15</v>
      </c>
      <c r="M12" s="21">
        <v>5.9999999999999995E-4</v>
      </c>
      <c r="N12" s="29">
        <v>30</v>
      </c>
      <c r="O12" s="25">
        <v>1</v>
      </c>
      <c r="P12" s="15" t="s">
        <v>15</v>
      </c>
      <c r="Q12" s="21">
        <v>5.9999999999999995E-4</v>
      </c>
      <c r="R12" s="26">
        <v>90</v>
      </c>
      <c r="S12" s="18" t="s">
        <v>138</v>
      </c>
    </row>
    <row r="13" spans="1:19" ht="30" x14ac:dyDescent="0.25">
      <c r="A13" s="12" t="s">
        <v>128</v>
      </c>
      <c r="B13" s="13" t="s">
        <v>129</v>
      </c>
      <c r="C13" s="12" t="s">
        <v>27</v>
      </c>
      <c r="D13" s="12" t="s">
        <v>15</v>
      </c>
      <c r="E13" s="12" t="s">
        <v>131</v>
      </c>
      <c r="F13" s="27">
        <v>0</v>
      </c>
      <c r="G13" s="28" t="s">
        <v>15</v>
      </c>
      <c r="H13" s="15" t="s">
        <v>15</v>
      </c>
      <c r="I13" s="15" t="s">
        <v>15</v>
      </c>
      <c r="J13" s="29">
        <v>0</v>
      </c>
      <c r="K13" s="28" t="s">
        <v>15</v>
      </c>
      <c r="L13" s="15" t="s">
        <v>15</v>
      </c>
      <c r="M13" s="15" t="s">
        <v>15</v>
      </c>
      <c r="N13" s="29">
        <v>50</v>
      </c>
      <c r="O13" s="25">
        <v>1</v>
      </c>
      <c r="P13" s="15" t="s">
        <v>15</v>
      </c>
      <c r="Q13" s="21">
        <v>9.0700000000000003E-2</v>
      </c>
      <c r="R13" s="26">
        <v>50</v>
      </c>
      <c r="S13" s="18" t="s">
        <v>139</v>
      </c>
    </row>
    <row r="14" spans="1:19" ht="30" x14ac:dyDescent="0.25">
      <c r="A14" s="12" t="s">
        <v>128</v>
      </c>
      <c r="B14" s="13" t="s">
        <v>129</v>
      </c>
      <c r="C14" s="12" t="s">
        <v>30</v>
      </c>
      <c r="D14" s="12" t="s">
        <v>15</v>
      </c>
      <c r="E14" s="12" t="s">
        <v>131</v>
      </c>
      <c r="F14" s="27">
        <v>6.53</v>
      </c>
      <c r="G14" s="28">
        <v>1</v>
      </c>
      <c r="H14" s="15" t="s">
        <v>15</v>
      </c>
      <c r="I14" s="21">
        <v>2.9999999999999997E-4</v>
      </c>
      <c r="J14" s="29">
        <v>0</v>
      </c>
      <c r="K14" s="28" t="s">
        <v>15</v>
      </c>
      <c r="L14" s="15" t="s">
        <v>15</v>
      </c>
      <c r="M14" s="15" t="s">
        <v>15</v>
      </c>
      <c r="N14" s="29">
        <v>0</v>
      </c>
      <c r="O14" s="28" t="s">
        <v>15</v>
      </c>
      <c r="P14" s="15" t="s">
        <v>15</v>
      </c>
      <c r="Q14" s="31" t="s">
        <v>15</v>
      </c>
      <c r="R14" s="26">
        <v>6.53</v>
      </c>
      <c r="S14" s="18" t="s">
        <v>140</v>
      </c>
    </row>
    <row r="15" spans="1:19" ht="30" x14ac:dyDescent="0.25">
      <c r="A15" s="12" t="s">
        <v>128</v>
      </c>
      <c r="B15" s="13" t="s">
        <v>129</v>
      </c>
      <c r="C15" s="12" t="s">
        <v>141</v>
      </c>
      <c r="D15" s="12" t="s">
        <v>15</v>
      </c>
      <c r="E15" s="12" t="s">
        <v>131</v>
      </c>
      <c r="F15" s="27">
        <v>6.02</v>
      </c>
      <c r="G15" s="28">
        <v>1</v>
      </c>
      <c r="H15" s="15" t="s">
        <v>15</v>
      </c>
      <c r="I15" s="15" t="s">
        <v>15</v>
      </c>
      <c r="J15" s="29">
        <v>11.94</v>
      </c>
      <c r="K15" s="25">
        <v>1</v>
      </c>
      <c r="L15" s="15" t="s">
        <v>15</v>
      </c>
      <c r="M15" s="15" t="s">
        <v>15</v>
      </c>
      <c r="N15" s="29">
        <v>3</v>
      </c>
      <c r="O15" s="25">
        <v>1</v>
      </c>
      <c r="P15" s="15" t="s">
        <v>15</v>
      </c>
      <c r="Q15" s="21">
        <v>2.1999999999999999E-5</v>
      </c>
      <c r="R15" s="26">
        <v>20.96</v>
      </c>
      <c r="S15" s="18" t="s">
        <v>142</v>
      </c>
    </row>
    <row r="16" spans="1:19" ht="30" x14ac:dyDescent="0.25">
      <c r="A16" s="12" t="s">
        <v>128</v>
      </c>
      <c r="B16" s="13" t="s">
        <v>129</v>
      </c>
      <c r="C16" s="12" t="s">
        <v>143</v>
      </c>
      <c r="D16" s="12" t="s">
        <v>15</v>
      </c>
      <c r="E16" s="12" t="s">
        <v>131</v>
      </c>
      <c r="F16" s="27">
        <v>1.2</v>
      </c>
      <c r="G16" s="28">
        <v>1</v>
      </c>
      <c r="H16" s="15" t="s">
        <v>15</v>
      </c>
      <c r="I16" s="21">
        <v>3.0000000000000001E-6</v>
      </c>
      <c r="J16" s="26">
        <v>7.1</v>
      </c>
      <c r="K16" s="23">
        <v>1</v>
      </c>
      <c r="L16" s="15" t="s">
        <v>15</v>
      </c>
      <c r="M16" s="21">
        <v>1.8E-5</v>
      </c>
      <c r="N16" s="26">
        <v>3</v>
      </c>
      <c r="O16" s="23">
        <v>1</v>
      </c>
      <c r="P16" s="15" t="s">
        <v>15</v>
      </c>
      <c r="Q16" s="15" t="s">
        <v>15</v>
      </c>
      <c r="R16" s="26">
        <v>11.3</v>
      </c>
      <c r="S16" s="18" t="s">
        <v>142</v>
      </c>
    </row>
    <row r="17" spans="1:20" ht="30" x14ac:dyDescent="0.25">
      <c r="A17" s="12" t="s">
        <v>128</v>
      </c>
      <c r="B17" s="13" t="s">
        <v>129</v>
      </c>
      <c r="C17" s="12" t="s">
        <v>46</v>
      </c>
      <c r="D17" s="12" t="s">
        <v>15</v>
      </c>
      <c r="E17" s="12" t="s">
        <v>144</v>
      </c>
      <c r="F17" s="27">
        <v>200</v>
      </c>
      <c r="G17" s="28">
        <v>0.93</v>
      </c>
      <c r="H17" s="15" t="s">
        <v>15</v>
      </c>
      <c r="I17" s="21">
        <v>4.0000000000000002E-4</v>
      </c>
      <c r="J17" s="26">
        <v>200</v>
      </c>
      <c r="K17" s="23">
        <v>0.86</v>
      </c>
      <c r="L17" s="15" t="s">
        <v>15</v>
      </c>
      <c r="M17" s="21">
        <v>5.0000000000000001E-4</v>
      </c>
      <c r="N17" s="26">
        <v>200</v>
      </c>
      <c r="O17" s="23">
        <v>0.7</v>
      </c>
      <c r="P17" s="15" t="s">
        <v>15</v>
      </c>
      <c r="Q17" s="21">
        <v>4.0000000000000002E-4</v>
      </c>
      <c r="R17" s="26">
        <v>600</v>
      </c>
      <c r="S17" s="18" t="s">
        <v>145</v>
      </c>
    </row>
    <row r="18" spans="1:20" x14ac:dyDescent="0.25">
      <c r="A18" s="12" t="s">
        <v>146</v>
      </c>
      <c r="B18" s="13" t="s">
        <v>129</v>
      </c>
      <c r="C18" s="12" t="s">
        <v>34</v>
      </c>
      <c r="D18" s="12" t="s">
        <v>15</v>
      </c>
      <c r="E18" s="12" t="s">
        <v>147</v>
      </c>
      <c r="F18" s="27">
        <v>21924</v>
      </c>
      <c r="G18" s="28">
        <v>1</v>
      </c>
      <c r="H18" s="15" t="s">
        <v>15</v>
      </c>
      <c r="I18" s="21">
        <v>6.5000000000000002E-2</v>
      </c>
      <c r="J18" s="26">
        <v>17779</v>
      </c>
      <c r="K18" s="23">
        <v>1</v>
      </c>
      <c r="L18" s="15" t="s">
        <v>15</v>
      </c>
      <c r="M18" s="21">
        <v>2.58E-2</v>
      </c>
      <c r="N18" s="26">
        <v>11537</v>
      </c>
      <c r="O18" s="23">
        <v>1</v>
      </c>
      <c r="P18" s="15" t="s">
        <v>15</v>
      </c>
      <c r="Q18" s="21">
        <v>1.7000000000000001E-2</v>
      </c>
      <c r="R18" s="26">
        <f t="shared" ref="R18:R26" si="0">N18+J18+F18</f>
        <v>51240</v>
      </c>
      <c r="S18" s="18" t="s">
        <v>148</v>
      </c>
      <c r="T18" s="32"/>
    </row>
    <row r="19" spans="1:20" x14ac:dyDescent="0.25">
      <c r="A19" s="12" t="s">
        <v>146</v>
      </c>
      <c r="B19" s="13" t="s">
        <v>129</v>
      </c>
      <c r="C19" s="12" t="s">
        <v>37</v>
      </c>
      <c r="D19" s="12" t="s">
        <v>15</v>
      </c>
      <c r="E19" s="12" t="s">
        <v>147</v>
      </c>
      <c r="F19" s="27">
        <v>2447</v>
      </c>
      <c r="G19" s="33">
        <v>0.83</v>
      </c>
      <c r="H19" s="15" t="s">
        <v>15</v>
      </c>
      <c r="I19" s="15" t="s">
        <v>15</v>
      </c>
      <c r="J19" s="26">
        <v>2524</v>
      </c>
      <c r="K19" s="30">
        <v>0.81</v>
      </c>
      <c r="L19" s="15" t="s">
        <v>15</v>
      </c>
      <c r="M19" s="15" t="s">
        <v>15</v>
      </c>
      <c r="N19" s="26">
        <v>2545</v>
      </c>
      <c r="O19" s="23">
        <v>0.87</v>
      </c>
      <c r="P19" s="15" t="s">
        <v>15</v>
      </c>
      <c r="Q19" s="15" t="s">
        <v>15</v>
      </c>
      <c r="R19" s="26">
        <f t="shared" si="0"/>
        <v>7516</v>
      </c>
      <c r="S19" s="18" t="s">
        <v>149</v>
      </c>
      <c r="T19" s="34"/>
    </row>
    <row r="20" spans="1:20" x14ac:dyDescent="0.25">
      <c r="A20" s="12" t="s">
        <v>146</v>
      </c>
      <c r="B20" s="13" t="s">
        <v>129</v>
      </c>
      <c r="C20" s="12" t="s">
        <v>150</v>
      </c>
      <c r="D20" s="12" t="s">
        <v>15</v>
      </c>
      <c r="E20" s="12" t="s">
        <v>147</v>
      </c>
      <c r="F20" s="27">
        <v>7294</v>
      </c>
      <c r="G20" s="33">
        <v>0.84</v>
      </c>
      <c r="H20" s="15" t="s">
        <v>15</v>
      </c>
      <c r="I20" s="15" t="s">
        <v>15</v>
      </c>
      <c r="J20" s="26">
        <v>7294</v>
      </c>
      <c r="K20" s="30">
        <v>0.84</v>
      </c>
      <c r="L20" s="15" t="s">
        <v>15</v>
      </c>
      <c r="M20" s="15" t="s">
        <v>15</v>
      </c>
      <c r="N20" s="26">
        <v>7294</v>
      </c>
      <c r="O20" s="30">
        <v>0.84</v>
      </c>
      <c r="P20" s="15" t="s">
        <v>15</v>
      </c>
      <c r="Q20" s="15" t="s">
        <v>15</v>
      </c>
      <c r="R20" s="26">
        <f t="shared" si="0"/>
        <v>21882</v>
      </c>
      <c r="S20" s="18" t="s">
        <v>151</v>
      </c>
      <c r="T20" s="34"/>
    </row>
    <row r="21" spans="1:20" x14ac:dyDescent="0.25">
      <c r="A21" s="12" t="s">
        <v>146</v>
      </c>
      <c r="B21" s="13" t="s">
        <v>129</v>
      </c>
      <c r="C21" s="12" t="s">
        <v>55</v>
      </c>
      <c r="D21" s="12" t="s">
        <v>15</v>
      </c>
      <c r="E21" s="12" t="s">
        <v>147</v>
      </c>
      <c r="F21" s="27">
        <v>1214</v>
      </c>
      <c r="G21" s="28">
        <v>1</v>
      </c>
      <c r="H21" s="15" t="s">
        <v>15</v>
      </c>
      <c r="I21" s="21">
        <v>5.0000000000000001E-4</v>
      </c>
      <c r="J21" s="26">
        <v>5477</v>
      </c>
      <c r="K21" s="23">
        <v>1</v>
      </c>
      <c r="L21" s="15" t="s">
        <v>15</v>
      </c>
      <c r="M21" s="21">
        <v>3.5000000000000001E-3</v>
      </c>
      <c r="N21" s="26">
        <v>11923</v>
      </c>
      <c r="O21" s="23">
        <v>1</v>
      </c>
      <c r="P21" s="15" t="s">
        <v>15</v>
      </c>
      <c r="Q21" s="21">
        <v>1.5299999999999999E-2</v>
      </c>
      <c r="R21" s="26">
        <f t="shared" si="0"/>
        <v>18614</v>
      </c>
      <c r="S21" s="18" t="s">
        <v>152</v>
      </c>
    </row>
    <row r="22" spans="1:20" x14ac:dyDescent="0.25">
      <c r="A22" s="12" t="s">
        <v>146</v>
      </c>
      <c r="B22" s="13" t="s">
        <v>129</v>
      </c>
      <c r="C22" s="12" t="s">
        <v>153</v>
      </c>
      <c r="D22" s="12" t="s">
        <v>15</v>
      </c>
      <c r="E22" s="12" t="s">
        <v>147</v>
      </c>
      <c r="F22" s="27">
        <v>68</v>
      </c>
      <c r="G22" s="28">
        <v>1</v>
      </c>
      <c r="H22" s="15" t="s">
        <v>15</v>
      </c>
      <c r="I22" s="15" t="s">
        <v>15</v>
      </c>
      <c r="J22" s="26">
        <v>196</v>
      </c>
      <c r="K22" s="23">
        <v>1</v>
      </c>
      <c r="L22" s="15" t="s">
        <v>15</v>
      </c>
      <c r="M22" s="15" t="s">
        <v>15</v>
      </c>
      <c r="N22" s="26">
        <v>24</v>
      </c>
      <c r="O22" s="23">
        <v>1</v>
      </c>
      <c r="P22" s="15" t="s">
        <v>15</v>
      </c>
      <c r="Q22" s="15" t="s">
        <v>15</v>
      </c>
      <c r="R22" s="26">
        <f t="shared" si="0"/>
        <v>288</v>
      </c>
      <c r="S22" s="18" t="s">
        <v>154</v>
      </c>
    </row>
    <row r="23" spans="1:20" x14ac:dyDescent="0.25">
      <c r="A23" s="12" t="s">
        <v>146</v>
      </c>
      <c r="B23" s="13" t="s">
        <v>129</v>
      </c>
      <c r="C23" s="12" t="s">
        <v>155</v>
      </c>
      <c r="D23" s="12" t="s">
        <v>15</v>
      </c>
      <c r="E23" s="12" t="s">
        <v>147</v>
      </c>
      <c r="F23" s="27">
        <v>6500</v>
      </c>
      <c r="G23" s="33">
        <v>0.85</v>
      </c>
      <c r="H23" s="15" t="s">
        <v>15</v>
      </c>
      <c r="I23" s="21">
        <v>1.0800000000000001E-2</v>
      </c>
      <c r="J23" s="26">
        <v>6500</v>
      </c>
      <c r="K23" s="30">
        <v>0.96</v>
      </c>
      <c r="L23" s="15" t="s">
        <v>15</v>
      </c>
      <c r="M23" s="21">
        <v>1.3599999999999999E-2</v>
      </c>
      <c r="N23" s="26">
        <v>6500</v>
      </c>
      <c r="O23" s="23">
        <v>0.98</v>
      </c>
      <c r="P23" s="15" t="s">
        <v>15</v>
      </c>
      <c r="Q23" s="21">
        <v>1.7299999999999999E-2</v>
      </c>
      <c r="R23" s="26">
        <f t="shared" si="0"/>
        <v>19500</v>
      </c>
      <c r="S23" s="18" t="s">
        <v>156</v>
      </c>
    </row>
    <row r="24" spans="1:20" x14ac:dyDescent="0.25">
      <c r="A24" s="12" t="s">
        <v>146</v>
      </c>
      <c r="B24" s="13" t="s">
        <v>129</v>
      </c>
      <c r="C24" s="12" t="s">
        <v>157</v>
      </c>
      <c r="D24" s="12" t="s">
        <v>15</v>
      </c>
      <c r="E24" s="12" t="s">
        <v>147</v>
      </c>
      <c r="F24" s="27">
        <v>84678</v>
      </c>
      <c r="G24" s="28">
        <v>1</v>
      </c>
      <c r="H24" s="15" t="s">
        <v>15</v>
      </c>
      <c r="I24" s="21">
        <v>6.9099999999999995E-2</v>
      </c>
      <c r="J24" s="26">
        <v>84678</v>
      </c>
      <c r="K24" s="23">
        <v>1</v>
      </c>
      <c r="L24" s="15" t="s">
        <v>15</v>
      </c>
      <c r="M24" s="21">
        <v>6.9099999999999995E-2</v>
      </c>
      <c r="N24" s="26">
        <v>84678</v>
      </c>
      <c r="O24" s="23">
        <v>1</v>
      </c>
      <c r="P24" s="15" t="s">
        <v>15</v>
      </c>
      <c r="Q24" s="21">
        <v>6.9099999999999995E-2</v>
      </c>
      <c r="R24" s="26">
        <f t="shared" si="0"/>
        <v>254034</v>
      </c>
      <c r="S24" s="18" t="s">
        <v>158</v>
      </c>
    </row>
    <row r="25" spans="1:20" x14ac:dyDescent="0.25">
      <c r="A25" s="12" t="s">
        <v>146</v>
      </c>
      <c r="B25" s="13" t="s">
        <v>129</v>
      </c>
      <c r="C25" s="12" t="s">
        <v>159</v>
      </c>
      <c r="D25" s="12" t="s">
        <v>15</v>
      </c>
      <c r="E25" s="12" t="s">
        <v>147</v>
      </c>
      <c r="F25" s="27">
        <v>7454</v>
      </c>
      <c r="G25" s="33">
        <v>0.84</v>
      </c>
      <c r="H25" s="15" t="s">
        <v>15</v>
      </c>
      <c r="I25" s="15" t="s">
        <v>15</v>
      </c>
      <c r="J25" s="26">
        <v>7454</v>
      </c>
      <c r="K25" s="30">
        <v>0.84</v>
      </c>
      <c r="L25" s="15" t="s">
        <v>15</v>
      </c>
      <c r="M25" s="15" t="s">
        <v>15</v>
      </c>
      <c r="N25" s="26">
        <v>7454</v>
      </c>
      <c r="O25" s="30">
        <v>0.84</v>
      </c>
      <c r="P25" s="15" t="s">
        <v>15</v>
      </c>
      <c r="Q25" s="15" t="s">
        <v>15</v>
      </c>
      <c r="R25" s="26">
        <f t="shared" si="0"/>
        <v>22362</v>
      </c>
      <c r="S25" s="18" t="s">
        <v>160</v>
      </c>
    </row>
    <row r="26" spans="1:20" x14ac:dyDescent="0.25">
      <c r="A26" s="12" t="s">
        <v>146</v>
      </c>
      <c r="B26" s="13" t="s">
        <v>129</v>
      </c>
      <c r="C26" s="12" t="s">
        <v>161</v>
      </c>
      <c r="D26" s="12" t="s">
        <v>15</v>
      </c>
      <c r="E26" s="12" t="s">
        <v>147</v>
      </c>
      <c r="F26" s="27">
        <v>381</v>
      </c>
      <c r="G26" s="28">
        <v>1</v>
      </c>
      <c r="H26" s="15" t="s">
        <v>15</v>
      </c>
      <c r="I26" s="15" t="s">
        <v>15</v>
      </c>
      <c r="J26" s="26">
        <v>381</v>
      </c>
      <c r="K26" s="23">
        <v>1</v>
      </c>
      <c r="L26" s="15" t="s">
        <v>15</v>
      </c>
      <c r="M26" s="15" t="s">
        <v>15</v>
      </c>
      <c r="N26" s="26">
        <v>381</v>
      </c>
      <c r="O26" s="23">
        <v>1</v>
      </c>
      <c r="P26" s="15" t="s">
        <v>15</v>
      </c>
      <c r="Q26" s="15" t="s">
        <v>15</v>
      </c>
      <c r="R26" s="26">
        <f t="shared" si="0"/>
        <v>1143</v>
      </c>
      <c r="S26" s="18" t="s">
        <v>162</v>
      </c>
    </row>
    <row r="27" spans="1:20" x14ac:dyDescent="0.25">
      <c r="F27" s="35"/>
      <c r="G27" s="36"/>
      <c r="J27" s="38"/>
      <c r="K27" s="39"/>
      <c r="N27" s="38"/>
      <c r="O27" s="39"/>
      <c r="R27" s="40"/>
    </row>
    <row r="28" spans="1:20" x14ac:dyDescent="0.25">
      <c r="K28" s="45"/>
      <c r="L28" s="41"/>
      <c r="M28" s="41"/>
      <c r="R28" s="40"/>
    </row>
    <row r="29" spans="1:20" x14ac:dyDescent="0.25">
      <c r="K29" s="45"/>
      <c r="L29" s="41"/>
      <c r="M29" s="41"/>
      <c r="R29" s="40"/>
    </row>
    <row r="30" spans="1:20" x14ac:dyDescent="0.25">
      <c r="K30" s="45"/>
      <c r="L30" s="41"/>
      <c r="M30" s="41"/>
    </row>
  </sheetData>
  <autoFilter ref="A1:R26" xr:uid="{00000000-0001-0000-1A00-000000000000}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4478-938C-4955-B282-A0BFCC935FE3}">
  <sheetPr>
    <tabColor rgb="FFFF0000"/>
  </sheetPr>
  <dimension ref="A1:X4"/>
  <sheetViews>
    <sheetView workbookViewId="0">
      <selection activeCell="S10" sqref="S10"/>
    </sheetView>
  </sheetViews>
  <sheetFormatPr defaultColWidth="8.85546875" defaultRowHeight="15" x14ac:dyDescent="0.25"/>
  <cols>
    <col min="1" max="1" width="21.7109375" style="91" customWidth="1"/>
    <col min="2" max="2" width="10.28515625" style="91" customWidth="1"/>
    <col min="3" max="3" width="13.85546875" style="91" customWidth="1"/>
    <col min="4" max="4" width="15.28515625" style="91" customWidth="1"/>
    <col min="5" max="8" width="8.85546875" style="91"/>
    <col min="9" max="9" width="9.5703125" style="91" customWidth="1"/>
    <col min="10" max="10" width="9.7109375" style="91" customWidth="1"/>
    <col min="11" max="11" width="8.28515625" style="91" customWidth="1"/>
    <col min="12" max="16" width="10.28515625" style="91" customWidth="1"/>
    <col min="17" max="17" width="8.85546875" style="91"/>
    <col min="18" max="18" width="11.42578125" style="91" customWidth="1"/>
    <col min="19" max="19" width="9.7109375" style="91" customWidth="1"/>
    <col min="20" max="20" width="11.140625" style="91" customWidth="1"/>
    <col min="21" max="21" width="8.85546875" style="91"/>
    <col min="22" max="22" width="10.28515625" style="91" bestFit="1" customWidth="1"/>
    <col min="23" max="23" width="8.85546875" style="91"/>
    <col min="24" max="16384" width="8.85546875" style="71"/>
  </cols>
  <sheetData>
    <row r="1" spans="1:24" ht="90" x14ac:dyDescent="0.25">
      <c r="A1" s="69" t="s">
        <v>163</v>
      </c>
      <c r="B1" s="1" t="s">
        <v>164</v>
      </c>
      <c r="C1" s="1" t="s">
        <v>165</v>
      </c>
      <c r="D1" s="1" t="s">
        <v>73</v>
      </c>
      <c r="E1" s="70" t="s">
        <v>166</v>
      </c>
      <c r="F1" s="1" t="s">
        <v>167</v>
      </c>
      <c r="G1" s="1" t="s">
        <v>168</v>
      </c>
      <c r="H1" s="1" t="s">
        <v>169</v>
      </c>
      <c r="I1" s="70" t="s">
        <v>170</v>
      </c>
      <c r="J1" s="70" t="s">
        <v>171</v>
      </c>
      <c r="K1" s="1" t="s">
        <v>172</v>
      </c>
      <c r="L1" s="1" t="s">
        <v>173</v>
      </c>
      <c r="M1" s="70" t="s">
        <v>174</v>
      </c>
      <c r="N1" s="70" t="s">
        <v>175</v>
      </c>
      <c r="O1" s="70" t="s">
        <v>176</v>
      </c>
      <c r="P1" s="70" t="s">
        <v>177</v>
      </c>
      <c r="Q1" s="1" t="s">
        <v>178</v>
      </c>
      <c r="R1" s="1" t="s">
        <v>179</v>
      </c>
      <c r="S1" s="1" t="s">
        <v>180</v>
      </c>
      <c r="T1" s="1" t="s">
        <v>181</v>
      </c>
      <c r="U1" s="1" t="s">
        <v>182</v>
      </c>
      <c r="V1" s="1" t="s">
        <v>183</v>
      </c>
      <c r="W1" s="1" t="s">
        <v>184</v>
      </c>
    </row>
    <row r="2" spans="1:24" x14ac:dyDescent="0.25">
      <c r="A2" s="72" t="s">
        <v>185</v>
      </c>
      <c r="B2" s="73" t="s">
        <v>186</v>
      </c>
      <c r="C2" s="72" t="s">
        <v>15</v>
      </c>
      <c r="D2" s="74" t="s">
        <v>147</v>
      </c>
      <c r="E2" s="75">
        <v>60080</v>
      </c>
      <c r="F2" s="76">
        <v>140365</v>
      </c>
      <c r="G2" s="77">
        <v>207680</v>
      </c>
      <c r="H2" s="78">
        <v>255000</v>
      </c>
      <c r="I2" s="75">
        <v>60080</v>
      </c>
      <c r="J2" s="75">
        <v>140365</v>
      </c>
      <c r="K2" s="79">
        <v>207680</v>
      </c>
      <c r="L2" s="78">
        <v>255000</v>
      </c>
      <c r="M2" s="75">
        <v>60080</v>
      </c>
      <c r="N2" s="75">
        <v>140365</v>
      </c>
      <c r="O2" s="80">
        <v>207680</v>
      </c>
      <c r="P2" s="75">
        <v>255000</v>
      </c>
      <c r="Q2" s="81">
        <v>1</v>
      </c>
      <c r="R2" s="82">
        <v>4.53E-2</v>
      </c>
      <c r="S2" s="82">
        <v>4.53E-2</v>
      </c>
      <c r="T2" s="82">
        <v>4.53E-2</v>
      </c>
      <c r="U2" s="83">
        <f>H2+L2+P2</f>
        <v>765000</v>
      </c>
      <c r="V2" s="84">
        <v>47118</v>
      </c>
      <c r="W2" s="72" t="s">
        <v>187</v>
      </c>
    </row>
    <row r="3" spans="1:24" x14ac:dyDescent="0.25">
      <c r="A3" s="85" t="s">
        <v>188</v>
      </c>
      <c r="B3" s="86" t="s">
        <v>189</v>
      </c>
      <c r="C3" s="87" t="s">
        <v>15</v>
      </c>
      <c r="D3" s="73" t="s">
        <v>190</v>
      </c>
      <c r="E3" s="71">
        <v>25</v>
      </c>
      <c r="F3" s="73">
        <v>44</v>
      </c>
      <c r="G3" s="73">
        <v>92</v>
      </c>
      <c r="H3" s="73">
        <v>106</v>
      </c>
      <c r="I3" s="71">
        <v>25</v>
      </c>
      <c r="J3" s="73">
        <v>44</v>
      </c>
      <c r="K3" s="73">
        <v>92</v>
      </c>
      <c r="L3" s="73">
        <v>106</v>
      </c>
      <c r="M3" s="71">
        <v>25</v>
      </c>
      <c r="N3" s="73">
        <v>44</v>
      </c>
      <c r="O3" s="73">
        <v>92</v>
      </c>
      <c r="P3" s="73">
        <v>106</v>
      </c>
      <c r="Q3" s="81">
        <v>1</v>
      </c>
      <c r="R3" s="82">
        <v>4.5199999999999997E-2</v>
      </c>
      <c r="S3" s="82">
        <v>4.5199999999999997E-2</v>
      </c>
      <c r="T3" s="82">
        <v>4.5199999999999997E-2</v>
      </c>
      <c r="U3" s="83">
        <f>H3+L3+P3</f>
        <v>318</v>
      </c>
      <c r="V3" s="84">
        <v>47118</v>
      </c>
      <c r="W3" s="73" t="s">
        <v>187</v>
      </c>
      <c r="X3" s="88"/>
    </row>
    <row r="4" spans="1:24" x14ac:dyDescent="0.25">
      <c r="A4" s="89" t="s">
        <v>191</v>
      </c>
      <c r="B4" s="86" t="s">
        <v>192</v>
      </c>
      <c r="C4" s="90" t="s">
        <v>15</v>
      </c>
      <c r="D4" s="86" t="s">
        <v>144</v>
      </c>
      <c r="E4" s="75">
        <v>4479</v>
      </c>
      <c r="F4" s="75">
        <v>12196</v>
      </c>
      <c r="G4" s="75">
        <v>20875</v>
      </c>
      <c r="H4" s="75">
        <v>22000</v>
      </c>
      <c r="I4" s="75">
        <v>4479</v>
      </c>
      <c r="J4" s="75">
        <v>12196</v>
      </c>
      <c r="K4" s="75">
        <v>20875</v>
      </c>
      <c r="L4" s="75">
        <v>22000</v>
      </c>
      <c r="M4" s="75">
        <v>4479</v>
      </c>
      <c r="N4" s="75">
        <v>12196</v>
      </c>
      <c r="O4" s="75">
        <v>20875</v>
      </c>
      <c r="P4" s="75">
        <v>22000</v>
      </c>
      <c r="Q4" s="81">
        <v>1</v>
      </c>
      <c r="R4" s="82">
        <v>4.4900000000000002E-2</v>
      </c>
      <c r="S4" s="82">
        <v>4.4900000000000002E-2</v>
      </c>
      <c r="T4" s="82">
        <v>4.4900000000000002E-2</v>
      </c>
      <c r="U4" s="83">
        <f>H4+L4+P4</f>
        <v>66000</v>
      </c>
      <c r="V4" s="84">
        <v>47118</v>
      </c>
      <c r="W4" s="86" t="s">
        <v>193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OEIS Table 6-3</vt:lpstr>
      <vt:lpstr>OEIS Table 8-1</vt:lpstr>
      <vt:lpstr>OEIS Table 9-2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2025-05-21T22:53:39Z</dcterms:created>
  <dcterms:modified xsi:type="dcterms:W3CDTF">2025-05-21T22:53:42Z</dcterms:modified>
  <cp:category/>
  <cp:contentStatus/>
</cp:coreProperties>
</file>