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2groupoffice-my.sharepoint.com/personal/c2docs_c2groupoffice_onmicrosoft_com/Documents/C2 Operations/C2 Projects/BV/2025 IE Projects/2025_BVES/04 IE ARC Report/"/>
    </mc:Choice>
  </mc:AlternateContent>
  <xr:revisionPtr revIDLastSave="229" documentId="13_ncr:1_{5BCF055A-6839-4A12-8703-B46B3E977F79}" xr6:coauthVersionLast="47" xr6:coauthVersionMax="47" xr10:uidLastSave="{EAEC32FD-AD1A-45F1-88D1-CCAE7160D892}"/>
  <bookViews>
    <workbookView xWindow="58455" yWindow="210" windowWidth="30990" windowHeight="20340" tabRatio="841" activeTab="3" xr2:uid="{00000000-000D-0000-FFFF-FFFF00000000}"/>
  </bookViews>
  <sheets>
    <sheet name="Tab 1 - Overview tab" sheetId="4" r:id="rId1"/>
    <sheet name="Tab 2 - Catalog of Initiati" sheetId="9" r:id="rId2"/>
    <sheet name="Tab 3 - Data Requests" sheetId="6" r:id="rId3"/>
    <sheet name="Tab 4 - SME Interviews" sheetId="8" r:id="rId4"/>
    <sheet name="Tab 5 - List of &quot;Fail-to-Fund&quot; " sheetId="7" r:id="rId5"/>
  </sheets>
  <definedNames>
    <definedName name="_Hlk84766338">#REF!</definedName>
    <definedName name="_msoanchor_1">#REF!</definedName>
    <definedName name="_msoanchor_2">#REF!</definedName>
    <definedName name="OLE_LINK465">#REF!</definedName>
    <definedName name="OLE_LINK48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C7" i="8"/>
  <c r="C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1BE072DB-292C-40D4-BCE7-CEA0A49F8E47}">
      <text>
        <r>
          <rPr>
            <sz val="9"/>
            <color indexed="81"/>
            <rFont val="Tahoma"/>
            <family val="2"/>
          </rPr>
          <t>Number of "actuals" from which samples are selected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E11" authorId="0" shapeId="0" xr:uid="{864B476D-AAA3-40E2-A7D2-782E1CF56FEB}">
      <text>
        <r>
          <rPr>
            <b/>
            <sz val="9"/>
            <color indexed="81"/>
            <rFont val="Tahoma"/>
            <family val="2"/>
          </rPr>
          <t>Kopunova, Sara:</t>
        </r>
        <r>
          <rPr>
            <sz val="9"/>
            <color indexed="81"/>
            <rFont val="Tahoma"/>
            <family val="2"/>
          </rPr>
          <t xml:space="preserve">
If applicable since some commitments occur outside of initiatives</t>
        </r>
      </text>
    </comment>
  </commentList>
</comments>
</file>

<file path=xl/sharedStrings.xml><?xml version="1.0" encoding="utf-8"?>
<sst xmlns="http://schemas.openxmlformats.org/spreadsheetml/2006/main" count="1991" uniqueCount="708">
  <si>
    <t>IE ARC Attachments</t>
  </si>
  <si>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</si>
  <si>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</si>
  <si>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</si>
  <si>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</si>
  <si>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</si>
  <si>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</si>
  <si>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</si>
  <si>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</si>
  <si>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</si>
  <si>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</si>
  <si>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</si>
  <si>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</si>
  <si>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</si>
  <si>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</si>
  <si>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</si>
  <si>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</si>
  <si>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</si>
  <si>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</si>
  <si>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</si>
  <si>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</si>
  <si>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</si>
  <si>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</si>
  <si>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</si>
  <si>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</si>
  <si>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</si>
  <si>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</si>
  <si>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</si>
  <si>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</si>
  <si>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</si>
  <si>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</si>
  <si>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</si>
  <si>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</si>
  <si>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</si>
  <si>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</si>
  <si>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</si>
  <si>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</si>
  <si>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</si>
  <si>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</si>
  <si>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</si>
  <si>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N/A</t>
  </si>
  <si>
    <t>8.1.5</t>
  </si>
  <si>
    <t>Vegetation Management and Inspections</t>
  </si>
  <si>
    <t>Non-focus &amp; non-field verifiable</t>
  </si>
  <si>
    <t>Yes</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</si>
  <si>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</si>
  <si>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</si>
  <si>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</si>
  <si>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</si>
  <si>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</si>
  <si>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</si>
  <si>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</si>
  <si>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</si>
  <si>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</si>
  <si>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</si>
  <si>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</si>
  <si>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</si>
  <si>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List of Failed-to-Fund Initiatives</t>
  </si>
  <si>
    <t>WMP Page Number</t>
  </si>
  <si>
    <t>8.1.2.3</t>
  </si>
  <si>
    <t>Bureau Veritas</t>
  </si>
  <si>
    <t>BVES_DR006</t>
  </si>
  <si>
    <t>BVES_DR007</t>
  </si>
  <si>
    <t>BVES_DR008</t>
  </si>
  <si>
    <t>BVES_DR009</t>
  </si>
  <si>
    <t>BVES_DR010</t>
  </si>
  <si>
    <t>BVES_DR011</t>
  </si>
  <si>
    <t>BVES_DR012</t>
  </si>
  <si>
    <t>BVES_DR013</t>
  </si>
  <si>
    <t>BVES_DR016</t>
  </si>
  <si>
    <t>BVES_DR017</t>
  </si>
  <si>
    <t>BVES_DR018</t>
  </si>
  <si>
    <t>BVES_DR019</t>
  </si>
  <si>
    <t>BVES_DR020</t>
  </si>
  <si>
    <t>BVES_DR023</t>
  </si>
  <si>
    <t>BVES_DR025</t>
  </si>
  <si>
    <t>BVES_DR026</t>
  </si>
  <si>
    <t>BVES_DR027</t>
  </si>
  <si>
    <t>BVES_DR028</t>
  </si>
  <si>
    <t>BVES_DR029</t>
  </si>
  <si>
    <t>BVES_DR030</t>
  </si>
  <si>
    <t>BVES_DR031</t>
  </si>
  <si>
    <t>BVES_DR032</t>
  </si>
  <si>
    <t>BVES_DR033</t>
  </si>
  <si>
    <t>BVES_DR035</t>
  </si>
  <si>
    <t>BVES_DR036</t>
  </si>
  <si>
    <t>BVES_DR037</t>
  </si>
  <si>
    <t>BVES_DR039</t>
  </si>
  <si>
    <t>BVES_DR041</t>
  </si>
  <si>
    <t>BVES_DR043</t>
  </si>
  <si>
    <t>BVES_DR014</t>
  </si>
  <si>
    <t>BVES_DR015</t>
  </si>
  <si>
    <t>BVES_DR016.b</t>
  </si>
  <si>
    <t>BVES_DR017.b</t>
  </si>
  <si>
    <t>BVES_DR026.b</t>
  </si>
  <si>
    <t>BVES_DR044</t>
  </si>
  <si>
    <t>BVES_DR045</t>
  </si>
  <si>
    <t>BVES_DR046</t>
  </si>
  <si>
    <t>BVES_DR047</t>
  </si>
  <si>
    <t>BVES_DR048</t>
  </si>
  <si>
    <t>BVES_DR049</t>
  </si>
  <si>
    <t>BVES_DR053</t>
  </si>
  <si>
    <t>BVES_DR054</t>
  </si>
  <si>
    <t>BVES_DR055</t>
  </si>
  <si>
    <t>BVES_DR056</t>
  </si>
  <si>
    <t>BVES_DR057</t>
  </si>
  <si>
    <t>BVES_DR058</t>
  </si>
  <si>
    <t>BVES_DR060</t>
  </si>
  <si>
    <t>BVES_DR061</t>
  </si>
  <si>
    <t>BVES_DR062</t>
  </si>
  <si>
    <t>BVES_DR063</t>
  </si>
  <si>
    <t>BVES_DR064</t>
  </si>
  <si>
    <t>BVES_DR065</t>
  </si>
  <si>
    <t>BVES_DR066</t>
  </si>
  <si>
    <t>BVES_DR067</t>
  </si>
  <si>
    <t>BVES_DR068</t>
  </si>
  <si>
    <t>BVES_DR069</t>
  </si>
  <si>
    <t>BVES_DR070</t>
  </si>
  <si>
    <t>BVES_DR071</t>
  </si>
  <si>
    <t>BVES_DR072</t>
  </si>
  <si>
    <t>BVES_DR073</t>
  </si>
  <si>
    <t>BVES_DR074</t>
  </si>
  <si>
    <t>BVES_DR075</t>
  </si>
  <si>
    <t>BVES_DR076</t>
  </si>
  <si>
    <t>BVES_DR077</t>
  </si>
  <si>
    <t>BVES_DR078</t>
  </si>
  <si>
    <t>BVES_DR079</t>
  </si>
  <si>
    <t>BVES_DR080</t>
  </si>
  <si>
    <t>BVES_DR081</t>
  </si>
  <si>
    <t>BVES_DR082</t>
  </si>
  <si>
    <t>BVES_DR083</t>
  </si>
  <si>
    <t>BVES_DR027.b</t>
  </si>
  <si>
    <t>BVES_DR029.b</t>
  </si>
  <si>
    <t>BVES_DR031.b</t>
  </si>
  <si>
    <t>BVES_DR025.b</t>
  </si>
  <si>
    <t>BVES_DR033.b</t>
  </si>
  <si>
    <t>BVES_DR037.b</t>
  </si>
  <si>
    <t>BVES_DR041.b</t>
  </si>
  <si>
    <t>BVES_DR052</t>
  </si>
  <si>
    <t>BVES_DR034</t>
  </si>
  <si>
    <t>BVES_DR042</t>
  </si>
  <si>
    <t>BVES_DR045.b</t>
  </si>
  <si>
    <t>BVES_DR065.b</t>
  </si>
  <si>
    <t>COE_1</t>
  </si>
  <si>
    <t>COE_2</t>
  </si>
  <si>
    <t>COE_3</t>
  </si>
  <si>
    <t>COE_4</t>
  </si>
  <si>
    <t>EP_2</t>
  </si>
  <si>
    <t>EP_3</t>
  </si>
  <si>
    <t>EP_4</t>
  </si>
  <si>
    <t>EP_5</t>
  </si>
  <si>
    <t>GD_12</t>
  </si>
  <si>
    <t>GD_13</t>
  </si>
  <si>
    <t>GD_14</t>
  </si>
  <si>
    <t>GD_15</t>
  </si>
  <si>
    <t>GD_16</t>
  </si>
  <si>
    <t>GD_21</t>
  </si>
  <si>
    <t>GD_25</t>
  </si>
  <si>
    <t>GD_26</t>
  </si>
  <si>
    <t>GD_27</t>
  </si>
  <si>
    <t>GD_28</t>
  </si>
  <si>
    <t>GD_29</t>
  </si>
  <si>
    <t>GD_30</t>
  </si>
  <si>
    <t>GD_31</t>
  </si>
  <si>
    <t>GD_32</t>
  </si>
  <si>
    <t>GD_33</t>
  </si>
  <si>
    <t>GD_36</t>
  </si>
  <si>
    <t>GD_37</t>
  </si>
  <si>
    <t>GD_38</t>
  </si>
  <si>
    <t>RMA_1</t>
  </si>
  <si>
    <t>ST_1</t>
  </si>
  <si>
    <t>WMSD_1</t>
  </si>
  <si>
    <t>GD_10</t>
  </si>
  <si>
    <t>GD_11</t>
  </si>
  <si>
    <t>VM_13</t>
  </si>
  <si>
    <t>EP_1</t>
  </si>
  <si>
    <t>GD_1</t>
  </si>
  <si>
    <t>GD_17</t>
  </si>
  <si>
    <t>GD_19</t>
  </si>
  <si>
    <t>GD_2</t>
  </si>
  <si>
    <t>GD_35</t>
  </si>
  <si>
    <t>GD_39</t>
  </si>
  <si>
    <t>GD_4</t>
  </si>
  <si>
    <t>GD_40</t>
  </si>
  <si>
    <t>GD_5</t>
  </si>
  <si>
    <t>GD_6</t>
  </si>
  <si>
    <t>GD_8</t>
  </si>
  <si>
    <t>SAF_1</t>
  </si>
  <si>
    <t>SAF_2</t>
  </si>
  <si>
    <t>SAF_3</t>
  </si>
  <si>
    <t>SAF_4</t>
  </si>
  <si>
    <t>SAF_5</t>
  </si>
  <si>
    <t>SAF_6</t>
  </si>
  <si>
    <t xml:space="preserve">VM_1 </t>
  </si>
  <si>
    <t>VM_10</t>
  </si>
  <si>
    <t>VM_11</t>
  </si>
  <si>
    <t>VM_12</t>
  </si>
  <si>
    <t>VM_14</t>
  </si>
  <si>
    <t>VM_15</t>
  </si>
  <si>
    <t>VM_16</t>
  </si>
  <si>
    <t>VM_17</t>
  </si>
  <si>
    <t>VM_18</t>
  </si>
  <si>
    <t>VF_2</t>
  </si>
  <si>
    <t>VF_3</t>
  </si>
  <si>
    <t>VF_4</t>
  </si>
  <si>
    <t>VF_5</t>
  </si>
  <si>
    <t>VF_6</t>
  </si>
  <si>
    <t>VF_7</t>
  </si>
  <si>
    <t>VF_8</t>
  </si>
  <si>
    <t>VF_9</t>
  </si>
  <si>
    <t>GD_3</t>
  </si>
  <si>
    <t>GD_34</t>
  </si>
  <si>
    <t>VM_19</t>
  </si>
  <si>
    <t>DR 6 WMP-PSPS tracking 2025.xlsx</t>
  </si>
  <si>
    <t>DR 7 AFN Date Tracker 2024.xlsx</t>
  </si>
  <si>
    <t>2024 Collaboration.xlsx</t>
  </si>
  <si>
    <t>BVES PSPS and WMP Collaboration Log 2024.xlsx</t>
  </si>
  <si>
    <t>BVERS INC EmergencyResponseAndDisasterPlan Rev2.pdf</t>
  </si>
  <si>
    <t>BVES INC Emergency Response and Disaster Plan Rev2.pdf</t>
  </si>
  <si>
    <t>PSPS Service Restoration Meetings.xlsx</t>
  </si>
  <si>
    <t>Customer Outreach Program Planning.xlsx</t>
  </si>
  <si>
    <t>Substation Automation 2024.xlsx</t>
  </si>
  <si>
    <t>Switch and Field 2024.xlsx</t>
  </si>
  <si>
    <t>2024 Capacitor Bank Locations.xlsx</t>
  </si>
  <si>
    <t>DR 19 Fuse and Trip Savers 2024.xlsx</t>
  </si>
  <si>
    <t>Server Room 2024.xlsx</t>
  </si>
  <si>
    <t>C#20288-007 -  OS -FULLY EXECUTED_ProjectBudget.pdf
Phase 4 PSPS Risk.word
Power Plant 2024 Timeline.xlsx
SDP invoice for phase 3_Confirmation of Phase 3 Completion.pdf</t>
  </si>
  <si>
    <t>DR 25 Detailed Inspection Circuits.xlsx</t>
  </si>
  <si>
    <t>Patrol Inspection Record 2024.xlsx</t>
  </si>
  <si>
    <t>DR 27 and 28 2024 UAV Report.xlsx</t>
  </si>
  <si>
    <t>DR 29 2024_BVES_MobileLiDAR.zip</t>
  </si>
  <si>
    <t>DR 30 20240815_Ground_inspection.xlsx</t>
  </si>
  <si>
    <t>Intrusive Testing Results.xlsx</t>
  </si>
  <si>
    <t>2024 Bear City Substation.pdf; 2024 Bear Mountain Substation.pdf; 2024 Division  Substation.pdf; 2024 Fawnskin Substation.pdf; 2024 Lake Substation.pdf; 2024 Maltby Substation.pdf; 2024 Maple Substation.pdf; 2024 Meadow Substation.pdf; 2024 Moonridge Substation.pdf; 2024 Palomino Substation.pdf; 2024 Pineknot Substation.pdf; 2024 Summit Substation.pdf; 2024 Village Substation.pdf</t>
  </si>
  <si>
    <t>2024 QDR Table 11.xlsx</t>
  </si>
  <si>
    <t>BVES GO 165 Procedures.pdf; BVES Inspection Schedule Rev01</t>
  </si>
  <si>
    <t>BVES INC Emergency Response and Disaster Plan Rev2.pdf; BVES INC PSPS Procedures Rev3.pdf; Recloser Settings Clarification.doc</t>
  </si>
  <si>
    <t>Firefighting Coordination Protocols.doc</t>
  </si>
  <si>
    <t>2023 vs 2022 FireSight Training.doc; 2024_10_1_BVES_Technosylva_Meeting_Notes_Documentation of training.doc; WMP Model Documentation_TSYL_2024_AppendixVersion_compressed.pdf</t>
  </si>
  <si>
    <t>Big Bear Power Line Biology Report.pdf</t>
  </si>
  <si>
    <t>2024_10_1_BVES_Technoslyva_Meeting_Notes.doc; BVES Responses.doc</t>
  </si>
  <si>
    <t xml:space="preserve">A.24-05-___BVES Matlock_Linam Testimony - Chapter 1 - 3 (05.17.2024) (Public Version)  
A.24-05-___BVES Solar and Storage Application_Public Version_FINAL 05172024 
Battery and Solar Ruling - 4.18.25 </t>
  </si>
  <si>
    <t>A.24-05-___BVES Matlock_Linam Testimony - Chapter 1 - 3 (05.17.2024) (Public Version)  
A.24-05-___BVES Solar and Storage Application_Public Version_FINAL 05172024  
Battery and Solar Ruling - 4.18.25</t>
  </si>
  <si>
    <t>Bear Mountain SCADA Screen.JPEG
Division SCADA Screen.JPEG
Maple SCADA Screen.JPEG
Fiber Install Invoice</t>
  </si>
  <si>
    <t>AR102 Install Record; AR105 Install Record; AR145 Install Record; AR405 Install Record; PS104 Install Record;  PS106 Install Record;  PS406 Install Record; PS407 Install Record; PS802 Install Record; PS3464IR Install Record; AR405 SCADA Screen.jpeg</t>
  </si>
  <si>
    <t>patrol inspections</t>
  </si>
  <si>
    <t>BVES_DR044 - VM_13
BVES Veg Mgt 9.27.2024.kmz</t>
  </si>
  <si>
    <t>PSPS Procedure Review</t>
  </si>
  <si>
    <t>2024 Covered Conductor</t>
  </si>
  <si>
    <t>Distribuition Management Center Final</t>
  </si>
  <si>
    <t>TARP 2024</t>
  </si>
  <si>
    <t>Radford Mileage</t>
  </si>
  <si>
    <t>QC Locations</t>
  </si>
  <si>
    <t>PSPS Procedure Review
BVES INC PSPS Procedures Rev3
GD_39 QAQC Personnel Work Procedures and Training in Conditions of Elevated Fire Risk Procedures R0
PSPS Post Season Report 2024</t>
  </si>
  <si>
    <t>Replacment Reframes 2024</t>
  </si>
  <si>
    <t>GD_40 QAQC Asset Workforce Planning Procedures R0; C#2967-008-Amendment #1 - FULLY EXECUTED; C#2968-016 - Amendment #1 -FULLY EXECUTED; C#2967-007 FULLY EXECUTED; C#2968-014 - FULLY EXECUTED; C#2967-006 FULLY EXECUTED; C#2968-000 For Outsource Signed; C#2967-004 FULLY EXECUTED; C#2967-000 For Outsource  Signed</t>
  </si>
  <si>
    <t>Radford Pole Data</t>
  </si>
  <si>
    <t>Fire Wrap 2024</t>
  </si>
  <si>
    <t>Maintenance Repair</t>
  </si>
  <si>
    <t>Weather Stations 2024</t>
  </si>
  <si>
    <t>Fault Indicators 2024</t>
  </si>
  <si>
    <t xml:space="preserve"> Output Monitoring Response; Online Diagnostic System; Events; Boulder Voltages-Dynamic 1440M-from 09_48_10.340 Tue, May 06, 25-till 09_48_10.340 Wed, May 07, 25; Boulder Environmentals-Dynamic 1440M-from 09_48_10.346 Tue, May 06, 25-till 09_48_10.346 Wed, May 07, 25; Boulder (4kV) Load-Dynamic 1440M-Zoomed-from 09_44_23.950 Tue, May 06, 25-till 09_44_23.950 Wed, May 07, 25; Baldwin Voltages-Dynamic 1440M-from 09_47_09.33 Tue, May 06, 25-till 09_47_09.33 Wed, May 07, 25; Baldwin Load-Dynamic 1440M-from 09_44_23.892 Tue, May 06, 25-till 09_44_23.892 Wed, May 07, 25; Baldwin Environmental-Dynamic 1440M-from 09_49_33.399 Tue, May 06, 25-till 09_49_33.399 Wed, May 07, 25</t>
  </si>
  <si>
    <t>Camera Maintenance Response</t>
  </si>
  <si>
    <t>Weather Forecasting Maintenance Response</t>
  </si>
  <si>
    <t>FPI Maintenance Response</t>
  </si>
  <si>
    <t>VM 1 Detailed Inspection Circuits</t>
  </si>
  <si>
    <t>VM-10 2024 Removals</t>
  </si>
  <si>
    <t>VM-11 Substation Defensible Space</t>
  </si>
  <si>
    <t>VM-12 High Risk Species Removals</t>
  </si>
  <si>
    <t>PSPS Procedure Review; VM_14 Emergency Response Vegetation Management QAQC Procedures R0; PSPS Post Season Report 2024; BVES INC PSPS Procedures Rev3</t>
  </si>
  <si>
    <t>BVES_DR072 - VM_15; Vegetation Management Contract; VM-15 VM Enterprise System Meeting Dates</t>
  </si>
  <si>
    <t>BVES_DR073 - VM_16; VM-16 QA.QC Record; Vegetation Management Program Annual Audit 2023; Vegetation Management Quarterly Update Q1 2024; Vegetation Management Quarterly Update Q2 2024; Vegetation Management Quarterly Update Q3 2024; Vegetation Management Quarterly Update Q4 2024</t>
  </si>
  <si>
    <t>BVES_DR074 - VM_17;
VM-17 Open Work Orders</t>
  </si>
  <si>
    <t>BVES_DR075 - VM_18
BVES Master Logout</t>
  </si>
  <si>
    <t>Patrol Inspection Record 2024</t>
  </si>
  <si>
    <t>2024 UAV Report</t>
  </si>
  <si>
    <t>2024_BVES_MobileLiDAR.zip</t>
  </si>
  <si>
    <t>VM 5 20240815_Ground_inspection</t>
  </si>
  <si>
    <t>2024 Bear City Substation; 2024 Bear Mountain Substation; 2024 Division Substation; 2024 Fawnskin Substation; 2024 Lake Substation; 2024 Maltby Substation; 2024 Maple Substation; 2024 Meadow Substation; 2024 Moonridge Substation; 2024 Palomino Substation; 2024 Pineknot Substation; 2024 Summit Substation; 2024 Village Substation</t>
  </si>
  <si>
    <t>BVES_DR081 - VM_7 Response
Initial WMP Planning Meeting
BVES INC Vegetation Management and Vegetation Management QC Programs Policy and Procedures Rev1</t>
  </si>
  <si>
    <t>BVES_DR082 - VM_8 Response; BVES Data Request BVES_DR082 - VM_8; BVES INC Vegetation Management and Vegetation Management QC Programs Policy and Procedures Rev1; Initial WMP Planning Meeting</t>
  </si>
  <si>
    <t>VM-9 VEG_2024 Milage. Zip</t>
  </si>
  <si>
    <t>DR27B Explanation
Pages from 2024_WMP_BIG BEAR CITY_20204SEPT24</t>
  </si>
  <si>
    <t>Encroachments2024.kmz</t>
  </si>
  <si>
    <t>Intrusive Testing Followup Procedure</t>
  </si>
  <si>
    <t>Detailed Inspection Reports</t>
  </si>
  <si>
    <t>Budget  Breakdown
po 120540</t>
  </si>
  <si>
    <t>Firefighting Coordination Response
BVERS INC EmergencyResponseAndDisasterPlan Rev2</t>
  </si>
  <si>
    <t>Radford Survey Requirment</t>
  </si>
  <si>
    <t>Minor Underground Upgrades</t>
  </si>
  <si>
    <t>C_3127-000 Fully Executed
Meter Inspection Portal Response</t>
  </si>
  <si>
    <t>BVES_DR042- VM-19
VM-19 AiDash proof</t>
  </si>
  <si>
    <t>EDRP Review for Changes
EP_1 QAQC  Emergenccy Preparednes Plan Procedures R0</t>
  </si>
  <si>
    <t>2024_1_17_BVES_Staff_Training_Notes
Technosylva forecast for 8_26_2024 - email</t>
  </si>
  <si>
    <t>BVES_DR011.b</t>
  </si>
  <si>
    <t>Emergency Communication Review</t>
  </si>
  <si>
    <t>QA/QC</t>
  </si>
  <si>
    <t>BVES_DR001</t>
  </si>
  <si>
    <t>Financials</t>
  </si>
  <si>
    <t>BVES_DR005</t>
  </si>
  <si>
    <t>BVES_DR046.b</t>
  </si>
  <si>
    <t>BVES_DR049.b</t>
  </si>
  <si>
    <t>BVES_DR082.b</t>
  </si>
  <si>
    <t>VM_8</t>
  </si>
  <si>
    <t>BVES_DR067.b</t>
  </si>
  <si>
    <t>BVES_DR076.b</t>
  </si>
  <si>
    <t>VM_1</t>
  </si>
  <si>
    <t>VM_2</t>
  </si>
  <si>
    <t>BVES INC Quality Management Plan Rev0.pdf
BVES_DR001_QAQC Questions Response.word</t>
  </si>
  <si>
    <t>BVES_DR044.b</t>
  </si>
  <si>
    <t>BVES_DR053.b</t>
  </si>
  <si>
    <t>BVES_DR062.b</t>
  </si>
  <si>
    <t>BVES_DR064.b</t>
  </si>
  <si>
    <t>BVES_DR069.b</t>
  </si>
  <si>
    <t>BVES_DR070.b</t>
  </si>
  <si>
    <t>BVES_DR073.b</t>
  </si>
  <si>
    <t>BVES_DR077.b</t>
  </si>
  <si>
    <t>BVES_DR078.b</t>
  </si>
  <si>
    <t>BVES_DR079.b</t>
  </si>
  <si>
    <t>BVES_DR083.b</t>
  </si>
  <si>
    <t>VM_3</t>
  </si>
  <si>
    <t>VM_4</t>
  </si>
  <si>
    <t>VM_5</t>
  </si>
  <si>
    <t>VM_9</t>
  </si>
  <si>
    <t>BVES_DR005_Attachment Response</t>
  </si>
  <si>
    <t>Copy of DR046b Covered Conductor Replacement Project Attachment Rev 01.xlsx
2024_WMP_BIG BEAR CITY_20204SEPT24.pdf
2024_WMP_RECONDUCTOR_ BALDWIN LAKE_20JUNE2023.pdf
2024_WMP_BIG BEAR CITY_20204SEPT24.pdf</t>
  </si>
  <si>
    <t>RADFORD 34.5KV-FOREST-INSTALL.pdf
RADFORD 34.5KV-FOREST-REMOVE.pdf
RADFORD 34.5KV-KNICKERBOCKER.pdf</t>
  </si>
  <si>
    <t>Vegetation Management Contract.pdf</t>
  </si>
  <si>
    <t>DR067b VM_1 - Detailed Inspections Attachment.xlsx
Detailed Inspection Reports.pdf</t>
  </si>
  <si>
    <t>DR076b - Patrol Inspections Attachment.xlsx
patrol inspections.pdf</t>
  </si>
  <si>
    <t>SME Interview ResourceKeeper</t>
  </si>
  <si>
    <t>BVES_DR002</t>
  </si>
  <si>
    <t>GD_18</t>
  </si>
  <si>
    <t>GD_20</t>
  </si>
  <si>
    <t>GD_23</t>
  </si>
  <si>
    <t>GD_9</t>
  </si>
  <si>
    <t>SAF_7</t>
  </si>
  <si>
    <t>Emergency Preparedness</t>
  </si>
  <si>
    <t>Community Outreach and Engagement</t>
  </si>
  <si>
    <t>Situational Awareness and Forecasting</t>
  </si>
  <si>
    <t>8.5.2</t>
  </si>
  <si>
    <t>8.5.3</t>
  </si>
  <si>
    <t>8.5.4</t>
  </si>
  <si>
    <t>8.5.5</t>
  </si>
  <si>
    <t>8.4.4</t>
  </si>
  <si>
    <t>8.4.6</t>
  </si>
  <si>
    <t>8.1.2.7</t>
  </si>
  <si>
    <t>8.1.2.9</t>
  </si>
  <si>
    <t>8.1.2.11</t>
  </si>
  <si>
    <t>8.1.3.1</t>
  </si>
  <si>
    <t>8.1.7</t>
  </si>
  <si>
    <t>8.1.8.1</t>
  </si>
  <si>
    <t>8.1.8.2</t>
  </si>
  <si>
    <t>8.1.8.3</t>
  </si>
  <si>
    <t>8.1.9</t>
  </si>
  <si>
    <t>8.1.2.6</t>
  </si>
  <si>
    <t>5.4.5</t>
  </si>
  <si>
    <t>Public Outreach and Education Awareness Program</t>
  </si>
  <si>
    <t>Collaboration on Local Wildfire Mitigation Planning</t>
  </si>
  <si>
    <t>Equipment Settings to Reduce Wildfire Risk</t>
  </si>
  <si>
    <t>GreenGrid iSIU</t>
  </si>
  <si>
    <t>AiDash</t>
  </si>
  <si>
    <t>Document Confirmation.word</t>
  </si>
  <si>
    <t>Camera Coverage.word</t>
  </si>
  <si>
    <t>GD_27; GD_28; GD_30</t>
  </si>
  <si>
    <t>Wildfire Mitigation &amp; Reliability Engineer</t>
  </si>
  <si>
    <t>BVES</t>
  </si>
  <si>
    <t>Perform Necessary Project Action</t>
  </si>
  <si>
    <t>205 Circuit Miles Inspected</t>
  </si>
  <si>
    <t>144 Substations Inspected</t>
  </si>
  <si>
    <t>Staffing Level Verified</t>
  </si>
  <si>
    <t>Quarterly Target Met</t>
  </si>
  <si>
    <t xml:space="preserve">SME002
</t>
  </si>
  <si>
    <t>Wildfire Mitigation &amp; Reliability Engineer
Utility Engineer &amp; Wildfire Mitigation Supervisor</t>
  </si>
  <si>
    <t>Follow-up SME interview from DR001 to gather more data related to QA/QC Processes. Discussions around frequency, additional triggers, QA/QC implementation, databases, and general clarifications on QA/QC processes.</t>
  </si>
  <si>
    <t>Document Confirmation.word
BVES GD_27; 28; 30 SME Interview 06.03.25.pdf</t>
  </si>
  <si>
    <t>BVES_DR006.b</t>
  </si>
  <si>
    <t>BVES_DR007.b</t>
  </si>
  <si>
    <t>BVES_DR009.b</t>
  </si>
  <si>
    <t>WMP Post Confirmation</t>
  </si>
  <si>
    <t>AFN Confirmationxlsx</t>
  </si>
  <si>
    <t>BVES PSPS and WMP Collaboration Log 2024_Documents Update.xlx
File 1 - Q1:
03-13-2024 IEFSA Agenda
0224-wildfire-mitigation
FINAL_Joint IOU AFN Q1 Statewide Council_March 2024
Q1 2024 Joint IOU AFN Collaborative Council_March 2024
File 2 - Q2:
TN13898_20240415T124117_Notice_of_2025_WMP_Update_Workshop__Group_1
WMAC April 16 Meeting Minutes
WMAC June 13 Meeting Minutes
WMAC May 21 Meeting Minutes
File 3 - Q3:
07-10-2024 IEFSA Agenda
CPUC Slide Deck for PSPS Workshop Day 1 872024
Joint IOU AFN Q3 Collaborative Council Meeting Agenda
WMP Joint IOU Monthly Meeting Agenda Sept.2024
File 4 - Q4
11-13-2024 IEFSA Agenda
Copy Q4 2024 PSPS Working Group Meeting + Microgrid Workshop - Central Region -
Q4 Joint IOU AFN Collaborative Council Meeting_20241202
Utility Agenda_Dec 12</t>
  </si>
  <si>
    <t>Overview of ResourceKeeper platform in response to DR027, DR028, and DR030. Run by Davey, 3rd party ground control, do UAV, pole detail, ShapeFiles and KMZ files reflect total number of circuit miles; requested access to program.</t>
  </si>
  <si>
    <t>GD_22</t>
  </si>
  <si>
    <t>GD_24</t>
  </si>
  <si>
    <t>GD_7</t>
  </si>
  <si>
    <t>VM_6</t>
  </si>
  <si>
    <t>VM_7</t>
  </si>
  <si>
    <t>Complete</t>
  </si>
  <si>
    <t>Overspend</t>
  </si>
  <si>
    <t>No</t>
  </si>
  <si>
    <t>Engagement With Access and Functional Needs Populations</t>
  </si>
  <si>
    <t>Ongoing</t>
  </si>
  <si>
    <t>Best Practice Sharing With Other Utilities</t>
  </si>
  <si>
    <t>8.4.2</t>
  </si>
  <si>
    <t>Emergency preparedness plan</t>
  </si>
  <si>
    <t>8.4.3</t>
  </si>
  <si>
    <t>External collaboration and coordination</t>
  </si>
  <si>
    <t>Public emergency communication strategy</t>
  </si>
  <si>
    <t>8.4.5</t>
  </si>
  <si>
    <t>Preparedness and planning for service restoration</t>
  </si>
  <si>
    <t>Customer support in wildfire and PSPS emergencies</t>
  </si>
  <si>
    <t>8.1.2.1</t>
  </si>
  <si>
    <t>Covered Conductor Replacement Project</t>
  </si>
  <si>
    <t>Underspend</t>
  </si>
  <si>
    <t xml:space="preserve">Bear Valley Solar Energy Project </t>
  </si>
  <si>
    <t>Not Started in 2024</t>
  </si>
  <si>
    <t>Energy Storage Project</t>
  </si>
  <si>
    <t>8.1.2.8</t>
  </si>
  <si>
    <t>Substation Automation</t>
  </si>
  <si>
    <t>Switch and Field Device Automation</t>
  </si>
  <si>
    <t>Capacitor Bank Upgrade Project</t>
  </si>
  <si>
    <t>Missed Target</t>
  </si>
  <si>
    <t>Fuse TripSaver Automation</t>
  </si>
  <si>
    <t>Server Room</t>
  </si>
  <si>
    <t>Yearly Target Met</t>
  </si>
  <si>
    <t>Distribution Management Center</t>
  </si>
  <si>
    <t>Line removals (in HFTD)</t>
  </si>
  <si>
    <t>8.1.2.10</t>
  </si>
  <si>
    <t>Tree Attachment Removal Project</t>
  </si>
  <si>
    <t>Radford Line Replacement Project</t>
  </si>
  <si>
    <t>Other grid topology improvements to mitigate or reduce PSPS events</t>
  </si>
  <si>
    <t>8.1.2.12</t>
  </si>
  <si>
    <t>BVPP Phase 4 Upgrade Project</t>
  </si>
  <si>
    <t>Partial Safety and Technical Upgrades to Maltby Substation</t>
  </si>
  <si>
    <t>Safety and Technical Upgrades to Lake Substation</t>
  </si>
  <si>
    <t>Partial Safety and Technical Upgrades to Village Substation</t>
  </si>
  <si>
    <t>Detailed Inspections</t>
  </si>
  <si>
    <t>Patrol Inspections</t>
  </si>
  <si>
    <t xml:space="preserve">UAV Thermography </t>
  </si>
  <si>
    <t>UAV HD Photography/Videography</t>
  </si>
  <si>
    <t>LiDAR Inspection</t>
  </si>
  <si>
    <t>8.1.2.2</t>
  </si>
  <si>
    <t>Minor Undergrounding Upgrades Projects</t>
  </si>
  <si>
    <t>3rd Party Ground Patrol</t>
  </si>
  <si>
    <t>Intrussive Pole Inspections</t>
  </si>
  <si>
    <t xml:space="preserve">Substation inspections  </t>
  </si>
  <si>
    <t>8.1.4</t>
  </si>
  <si>
    <t>Equipment maintenance and repair</t>
  </si>
  <si>
    <t>Asset management and inspection enterprise system(s)</t>
  </si>
  <si>
    <t>8.1.6</t>
  </si>
  <si>
    <t>Asset Quality assurance
/ quality control</t>
  </si>
  <si>
    <t>Asset Open work orders</t>
  </si>
  <si>
    <t>Grid Response Procedures and Notifications</t>
  </si>
  <si>
    <t>Personnel Work Procedures and Training in Conditions of Elevated Fire Risk</t>
  </si>
  <si>
    <t>Asset Workforce Planning</t>
  </si>
  <si>
    <t>Evacuation Route Hardening Project</t>
  </si>
  <si>
    <t>8.1.2.4</t>
  </si>
  <si>
    <t xml:space="preserve">Transmission pole/tower replacements and reinforcements </t>
  </si>
  <si>
    <t>8.1.2.5</t>
  </si>
  <si>
    <t>Traditional overhead hardening</t>
  </si>
  <si>
    <t>Emerging grid hardening technology installations and pilots</t>
  </si>
  <si>
    <t>Technosylva Contractor. Program implemented and ongoing.</t>
  </si>
  <si>
    <t>8.3.2</t>
  </si>
  <si>
    <t xml:space="preserve">Advanced weather monitoring and weather stations </t>
  </si>
  <si>
    <t>8.3.3</t>
  </si>
  <si>
    <t>Install Fault Indicators</t>
  </si>
  <si>
    <t xml:space="preserve">Online Diagnostic System </t>
  </si>
  <si>
    <t>8.3.4</t>
  </si>
  <si>
    <t>HD ALERTWildfire Cameras</t>
  </si>
  <si>
    <t>8.3.5</t>
  </si>
  <si>
    <t>Weather forecasting</t>
  </si>
  <si>
    <t>8.3.6</t>
  </si>
  <si>
    <t>Fire potential index</t>
  </si>
  <si>
    <t>Environmental compliance and permitting</t>
  </si>
  <si>
    <t>8.2.2.1</t>
  </si>
  <si>
    <t>8.2.3.4</t>
  </si>
  <si>
    <t>Fall-in mitigation</t>
  </si>
  <si>
    <t>8.2.3.5</t>
  </si>
  <si>
    <t>Substation defensible space</t>
  </si>
  <si>
    <t>8.2.3.6</t>
  </si>
  <si>
    <t>High-risk species</t>
  </si>
  <si>
    <t>8.2.3.7</t>
  </si>
  <si>
    <t>Fire-resilient rights-of-way</t>
  </si>
  <si>
    <t>8.2.3.8</t>
  </si>
  <si>
    <t>Emergency response vegetation management</t>
  </si>
  <si>
    <t>Review and Update Procedure</t>
  </si>
  <si>
    <t>8.2.4</t>
  </si>
  <si>
    <t>Vegetation management enterprise system</t>
  </si>
  <si>
    <t>8.2.5</t>
  </si>
  <si>
    <t>Vegetation Management Quality assurance / quality control</t>
  </si>
  <si>
    <t>8.2.6</t>
  </si>
  <si>
    <t>Vegetation Management Open work orders</t>
  </si>
  <si>
    <t>8.2.7</t>
  </si>
  <si>
    <t>Vegetation Management Workforce planning</t>
  </si>
  <si>
    <t>Verification Current Staffing Level (Internal &amp; Contractors) Meets Need</t>
  </si>
  <si>
    <t>8.2.3.1</t>
  </si>
  <si>
    <t>Pole clearing</t>
  </si>
  <si>
    <t>8.2.3.2</t>
  </si>
  <si>
    <t>Wood and slash management</t>
  </si>
  <si>
    <t>8.2.3.3</t>
  </si>
  <si>
    <t>Clearance</t>
  </si>
  <si>
    <t>Focus &amp; non-field verifiable</t>
  </si>
  <si>
    <t>12.9 Circuit Miles</t>
  </si>
  <si>
    <t>13.32 Circuit Miles</t>
  </si>
  <si>
    <t>2.7 Circuit Miles</t>
  </si>
  <si>
    <t>2.8 Circuit Miles</t>
  </si>
  <si>
    <t>No Target</t>
  </si>
  <si>
    <t>1 Project</t>
  </si>
  <si>
    <t>200 Poles</t>
  </si>
  <si>
    <t>262 Poles</t>
  </si>
  <si>
    <t>72 Poles</t>
  </si>
  <si>
    <t>70 Poles</t>
  </si>
  <si>
    <t>83 Poles</t>
  </si>
  <si>
    <t>49 Poles</t>
  </si>
  <si>
    <t>500 Poles</t>
  </si>
  <si>
    <t>1,095 Poles</t>
  </si>
  <si>
    <t>85 Poles</t>
  </si>
  <si>
    <t>9 Maintenance Activities</t>
  </si>
  <si>
    <t>3 Substations</t>
  </si>
  <si>
    <t>10 Switches</t>
  </si>
  <si>
    <t>6 Capacitor Banks</t>
  </si>
  <si>
    <t>4 Capacitor Banks</t>
  </si>
  <si>
    <t>50 Fuse TripSavers</t>
  </si>
  <si>
    <t>27 Fuse TripSavers</t>
  </si>
  <si>
    <t>27 FuseTripSavers</t>
  </si>
  <si>
    <t>Project Milestone for Server Installation</t>
  </si>
  <si>
    <t>1 Server Room</t>
  </si>
  <si>
    <t>Project Milestone for Distribution Management Center</t>
  </si>
  <si>
    <t>Initiative Complete</t>
  </si>
  <si>
    <t>1 Distribution Management Center</t>
  </si>
  <si>
    <t>100 Tree Attachments</t>
  </si>
  <si>
    <t>104 Tree Attachments</t>
  </si>
  <si>
    <t>Project Milestone</t>
  </si>
  <si>
    <t>64% of Project Completion</t>
  </si>
  <si>
    <t>51 Inspections</t>
  </si>
  <si>
    <t>14 Inspections</t>
  </si>
  <si>
    <t>205 Circuit Miles</t>
  </si>
  <si>
    <t>17 Circuit Miles</t>
  </si>
  <si>
    <t>-2024 UAV Report (DR028)</t>
  </si>
  <si>
    <t>-Ground Inspection Log (DR030)</t>
  </si>
  <si>
    <t xml:space="preserve">850 Poles </t>
  </si>
  <si>
    <t>850 Poles</t>
  </si>
  <si>
    <t>18 Circuit Miles</t>
  </si>
  <si>
    <t>144 Inspections</t>
  </si>
  <si>
    <t>156 Inspections</t>
  </si>
  <si>
    <t>16 Inspections</t>
  </si>
  <si>
    <t>-Inspection Reports (DR032)</t>
  </si>
  <si>
    <t>20 Asset QCs</t>
  </si>
  <si>
    <t>13 Asset QCs</t>
  </si>
  <si>
    <t>Asset QC Documentation (DR053, DR053.b)</t>
  </si>
  <si>
    <t>All WO Resolved</t>
  </si>
  <si>
    <t>Review &amp; Evaluate System Settings</t>
  </si>
  <si>
    <t>Quarterly target Met</t>
  </si>
  <si>
    <t>Review &amp; Update Procedure Annually</t>
  </si>
  <si>
    <t>Staffing Levels Verified</t>
  </si>
  <si>
    <t>Annual Review &amp; Update</t>
  </si>
  <si>
    <t>Field Inspections
Project Completion Data (DR046)
Project As-Builts (DR046b)</t>
  </si>
  <si>
    <t>Field Inspections
Project Completion Data (DR047)
Project As-Builts (DR047b)</t>
  </si>
  <si>
    <t>Field Inspections
Project Completion Data (DR052)</t>
  </si>
  <si>
    <t>Field Inspections
Project Completion Data (DR055)</t>
  </si>
  <si>
    <t>Field Inspections
Project Completion Data (DR057)</t>
  </si>
  <si>
    <t>Field Inspections
Project Completion Data (DR058)</t>
  </si>
  <si>
    <t>Field Inspections
Project Completion Data (060)</t>
  </si>
  <si>
    <t>Battery &amp; Solar Ruling
BVES Testimony
BVES Solar &amp; Storage Application
(DR014)</t>
  </si>
  <si>
    <t>Battery &amp; Solar Ruling
BVES Testimony
BVES Solar &amp; Storage Application
(DR015)</t>
  </si>
  <si>
    <t>Field Inspections
Project Location Data (DR016)</t>
  </si>
  <si>
    <t>Field Inspections
Project Completion Data (DR017)</t>
  </si>
  <si>
    <t>Field Inspections
Project Completion Data (DR018)</t>
  </si>
  <si>
    <t>Field Inspections
Project Completion Data (DR019)</t>
  </si>
  <si>
    <t>Field Inspections
Project Completion Data (DR020)</t>
  </si>
  <si>
    <t>Field Inspections
Project Completion Data (DR047)</t>
  </si>
  <si>
    <t>Field Inspections
Project Completion Data (DR048)</t>
  </si>
  <si>
    <t>-Executed Budget
-Phase 4 PSPS Risk
-Power Plant 2024 Timeline
-SDP Invoice for Phase 3 (DR023)</t>
  </si>
  <si>
    <t>-QDR4 Table 1
-BVES 2024 WMP Updates R2</t>
  </si>
  <si>
    <t>-Detailed Inspection Circuits (DR025)
-Detailed Inspection Reports (DR025.b)</t>
  </si>
  <si>
    <t>-Patrol Inspection Record (DR026)
-Patrol Inspections (DR026.b)</t>
  </si>
  <si>
    <t>-2024 UAV Report (DR027)
-DR27.b Explanation
-Pages From Big Bear City (DR027.b)</t>
  </si>
  <si>
    <t>-Mobile LiDAR Data (DR029)
-Encroachments KMZ (DR029.b)</t>
  </si>
  <si>
    <t>-Intrusive Testing Results (DR031)
-Intrusive Testing Follow-Up Procedure (DR031.b)</t>
  </si>
  <si>
    <t>-2024 QDR4 Table 11 (DR033)
-Budget Breakdown (DR033.b)</t>
  </si>
  <si>
    <t>-Executed Contract
-Meter Inspection Portal Response (DR034)</t>
  </si>
  <si>
    <t>-BVES GO165 Procedures
-BVES Inspection Schedule
(DR035)</t>
  </si>
  <si>
    <t>-Emergency Response &amp; Disaster Plan
-PSPS Procedures
-Recloser Settings Clarification
(DR036)</t>
  </si>
  <si>
    <t>-Firefighting Coordination Protocols
(DR037)
-Firefight Coordination Response
-Emergency Response &amp; Disaster Plan
(DR037.b)</t>
  </si>
  <si>
    <t>-PSPS Procedures
-QAQC Personnel Work Procedures
-PSPS Post Season Report 2024
-PSPS Procedure Review
(DR054)</t>
  </si>
  <si>
    <t>-Executed Outsource Contracts
-Executed Work Change Orders
-QAQC Asset Workforce Planning
(DR056)</t>
  </si>
  <si>
    <t>-Big Bear Power Line Biology Report
(DR041)
-Radford Survey Requirement
(DR041.b)</t>
  </si>
  <si>
    <t>Detailed Inspection Documentation (DR067, DR067.b)</t>
  </si>
  <si>
    <t>Patrol Inspection Logs (DR069, DR069.b)</t>
  </si>
  <si>
    <t>UAV HD Photography/Videography Documentation (DR077, DR077.b)</t>
  </si>
  <si>
    <t>Lidar Shapefiles (DR078)</t>
  </si>
  <si>
    <t>3rd Party Ground Patrol Inspection Records (DR079)</t>
  </si>
  <si>
    <t>Substation Inspection Records (DR080)</t>
  </si>
  <si>
    <t>BVES Written Response (DR081)
Vegetation Management QC Policy and Procedure (DR081)
WMP Planning Meeting Invite (DR081)</t>
  </si>
  <si>
    <t>BVES Written Response (DR082)
Vegetation Management Contract (DR082)
WMP Planning Meeting Invite (DR082)</t>
  </si>
  <si>
    <t>Clearance Shapefiles (DR083)</t>
  </si>
  <si>
    <t>Field Inspections
Fall-In Mitigation Completion Log (DR068)</t>
  </si>
  <si>
    <t>Substation Clearing Logs (DR069)</t>
  </si>
  <si>
    <t>High-Risk Species Documentation (DR070)</t>
  </si>
  <si>
    <t>Project KMZ (DR044)</t>
  </si>
  <si>
    <t>Procedures for VM_14 Emergency Response Vegetation Management (DR071)</t>
  </si>
  <si>
    <t>Records of meetings, draft VM enterprise system procedures (DR072)</t>
  </si>
  <si>
    <t>Records of QC review log, audit reports (DR073)</t>
  </si>
  <si>
    <t>Records of vegetation management workorder completion for 2024 (DR074)</t>
  </si>
  <si>
    <t>Weekly staff log-in (DR075)</t>
  </si>
  <si>
    <t xml:space="preserve">-BVES Response 
-AiDash Proof (DR042) </t>
  </si>
  <si>
    <t>Weather station maintenance records (DR061)</t>
  </si>
  <si>
    <t>Records of FI installation (DR062)</t>
  </si>
  <si>
    <t>Installation records of completion (DR063)</t>
  </si>
  <si>
    <t>Statement of record from BVES</t>
  </si>
  <si>
    <t xml:space="preserve">-Weather Forecasting Maintenance Response 
(DR065) 
-Staff Training Notes 
-Technosylva Forecast Correspondence 
(DR065.b) </t>
  </si>
  <si>
    <t xml:space="preserve">-FPI Maintenance Response 
(DR066) </t>
  </si>
  <si>
    <t xml:space="preserve">N/A </t>
  </si>
  <si>
    <t xml:space="preserve">-2023v2022 FireSight Training 
-Technosylva Meeting Notes 
-TSYL Model Documentation 
(DR039) </t>
  </si>
  <si>
    <t xml:space="preserve">-PSPS Procedure Review 
(DR045) 
-EDRP Review for Changes 
-QAQC Preparedness Plan Procedures 
(DR045.b) </t>
  </si>
  <si>
    <t xml:space="preserve">-Emergency Response &amp; Disaster Plan 
(DR010) 
-PSPS &amp; WMP Collab Log 
(DR009) </t>
  </si>
  <si>
    <t xml:space="preserve">-Emergency Response &amp; Disaster Plan 
(DR011) 
-Emergency Communication Review 
(DR011.b) </t>
  </si>
  <si>
    <t xml:space="preserve">-PSPS Service Restoration Meetings 
(DR012) </t>
  </si>
  <si>
    <t xml:space="preserve">-Customer Outreach Planning Program 
(DR013) </t>
  </si>
  <si>
    <t xml:space="preserve">-PSPS Tracking 2024 
(DR006) </t>
  </si>
  <si>
    <t xml:space="preserve">-AFN Date Tracker 2024 
(DR007) </t>
  </si>
  <si>
    <t xml:space="preserve">-2024 Collaboration 
(DR008) </t>
  </si>
  <si>
    <t xml:space="preserve">-PSPS and WMP Collaboration Log 
(DR009) </t>
  </si>
  <si>
    <t xml:space="preserve">51 Circuit Miles </t>
  </si>
  <si>
    <t>20.74 Circuit Miles</t>
  </si>
  <si>
    <t>69.9 Circuit Miles</t>
  </si>
  <si>
    <t>22 Circuit Miles</t>
  </si>
  <si>
    <t>156 Substations Inspected</t>
  </si>
  <si>
    <t>20 Substations</t>
  </si>
  <si>
    <t>Needs Met</t>
  </si>
  <si>
    <t>Contractor Adhere to Waste Removal</t>
  </si>
  <si>
    <t>Contractor Met Requirements</t>
  </si>
  <si>
    <t>72 Circuit Miles</t>
  </si>
  <si>
    <t>100 Circuit Miles</t>
  </si>
  <si>
    <t>53 Circuit Miles</t>
  </si>
  <si>
    <t>88 Trees</t>
  </si>
  <si>
    <t>182 Trees</t>
  </si>
  <si>
    <t>65 Trees</t>
  </si>
  <si>
    <t>13 Substations</t>
  </si>
  <si>
    <t>Work Completed on High Risk Right-of-Way</t>
  </si>
  <si>
    <t>Review and update emergency response procedures</t>
  </si>
  <si>
    <t>Quarterly target met</t>
  </si>
  <si>
    <t>Review and update VM Enterprise Procedures</t>
  </si>
  <si>
    <t>72 QC Reviews, 5 Program Audits</t>
  </si>
  <si>
    <t>5 Program Audits</t>
  </si>
  <si>
    <t>Maintain compliance with open workorders</t>
  </si>
  <si>
    <t>Annual Review </t>
  </si>
  <si>
    <t>Target Met </t>
  </si>
  <si>
    <t>Ongoing </t>
  </si>
  <si>
    <t>N/A </t>
  </si>
  <si>
    <t>20 Weather Stations</t>
  </si>
  <si>
    <t>30 FIs</t>
  </si>
  <si>
    <t>1 Circuit</t>
  </si>
  <si>
    <t>Ongoing Monitoring &amp; Maintenance </t>
  </si>
  <si>
    <t>Quarterly Target Met </t>
  </si>
  <si>
    <t>Maintain Realtime Risk Mapping </t>
  </si>
  <si>
    <t>Review &amp; Evaluate Emergency Plan </t>
  </si>
  <si>
    <t>Meetings with Community Partners </t>
  </si>
  <si>
    <t>Review and Evaluate Emergency Communication Program </t>
  </si>
  <si>
    <t>Update Service Restoration Plan </t>
  </si>
  <si>
    <t>Review &amp; Evaluate PSPS Program </t>
  </si>
  <si>
    <t>360 </t>
  </si>
  <si>
    <t>1013 </t>
  </si>
  <si>
    <t>Complete </t>
  </si>
  <si>
    <t>17 </t>
  </si>
  <si>
    <t>100% </t>
  </si>
  <si>
    <t>12 </t>
  </si>
  <si>
    <t>26 </t>
  </si>
  <si>
    <t>Engage with Local Support </t>
  </si>
  <si>
    <t>15 </t>
  </si>
  <si>
    <t>135 </t>
  </si>
  <si>
    <t>3.1 Circuit Miles</t>
  </si>
  <si>
    <t>Initiative Validated </t>
  </si>
  <si>
    <t xml:space="preserve">Initiative Validated </t>
  </si>
  <si>
    <t xml:space="preserve">Initiative Not Validated </t>
  </si>
  <si>
    <t>281% </t>
  </si>
  <si>
    <t>216% </t>
  </si>
  <si>
    <t>900% </t>
  </si>
  <si>
    <t>No progress has been made on the project and BVES did not meet 64% project completion</t>
  </si>
  <si>
    <t>BVES installed 4 out of the 6 targeted capacitor banks</t>
  </si>
  <si>
    <t>The 2024 ARC, cites that while 50 Fuse TripSavers were installed, 23 devices could not be connected before year‑end due to connectivity issues even though those 23 units were installed and operational.</t>
  </si>
  <si>
    <t>NA</t>
  </si>
  <si>
    <t>OPEX overrun. Higher than estimated costs of advertising and contracted public relations services drove this cost higher than forecasted.</t>
  </si>
  <si>
    <t>OPEX overrun. Costs were higher than estimated to due more labor hours dedicated to this effort. This budget item is small ($23.3 thousand); therefore, it does not take much expense to significantly cause a cost variance.</t>
  </si>
  <si>
    <t>Less than 10% variance.</t>
  </si>
  <si>
    <t>OPEX overrun. Costs for attending Joint IOU workshops and wildfire mitigation related conferences were higher than estimated. This budget item is small ($22 thousand); therefore, it does not take much expense to significantly cause  a cost variance.</t>
  </si>
  <si>
    <t>Program Not Started in 2024</t>
  </si>
  <si>
    <t>CAPEX overrun. Overrun was due to higher labor costs than estimated to achieve proper connectivity with the three substations. Additionally, one of the substations had an underground fiber optic cable that needed to be repaired before the station could be connected to SCADA. Also, equipment related to automation was more expensive than estimated.</t>
  </si>
  <si>
    <t>CAPEX overrun. Overrun was due to higher costs than estimated for the switches and communications equipment and higher labor costs (more labor hours) than estimated to achieve proper connectivity with the switches to the SCADA system. Additionally, BVES hired a 3rd party to test the switches once received from the vendor prior to installing the switches as necessary quality control step; this had not be planned in the original budget.</t>
  </si>
  <si>
    <t>CAPEX overrun. Overrun was due to higher costs than estimated for the capacitor banks and communications equipment and higher labor costs (more labor hours) than estimated to achieve proper connectivity with the capacitor banks to the SCADA system. Additionally, BVES hired a 3rd party to test the capacitor banks once received from the vendor prior to installing the capacitor banks as necessary quality control step; this had not be planned in the original budget.</t>
  </si>
  <si>
    <t>CAPEX overrun. Overrun was due to higher costs than estimated for the communications equipment and higher labor costs (more BVES and contracted labor hours) than estimated to achieve proper connectivity with the Fuse TripSavers to the SCADA system.</t>
  </si>
  <si>
    <t>CAPEX underrun. The server room was completed under budget to the project specification. The decreased costs was driven by lower than anticipated costs to conduct modifications to the server room.</t>
  </si>
  <si>
    <t>CAPEX overrun. Costs for this project were higher than expected due to increase equipment costs and construction costs.</t>
  </si>
  <si>
    <t>CAPEX overrun. Higher labor costs resulted in the CAPEX spend being higher than projected.</t>
  </si>
  <si>
    <t>CAPEX overrun. The project was estimated in 2020. Due to the significant time required to obtain a permit from the USFS, estimated costs were significantly less as labor and equipment costs increase over the 4 year period.
Additionally, there were significant costs associated with environmental studies to support the permit, increase helicopter fees to support construction, delays resulting in additional demobilizations/mobilizations due to encountering an endangered species and the Line Fire.  Other cost drivers were overtime needed to complete the before the winter season once access granted following the Line Fire and additional fiber optic cable work scope.</t>
  </si>
  <si>
    <t>OPEX overrun. Labor hours dedicated to this initiative were higher than forecasted.  Annual was target achieved.</t>
  </si>
  <si>
    <t>OPEX underrun. BVES was able to contract the work for lower cost than projected. Intended scope of work and annual target was achieved.</t>
  </si>
  <si>
    <t>OPEX underrun. The contracted portion of substation inspections (equipment testing) was achieved at a lower cost than estimated.  Annual target was achieved.</t>
  </si>
  <si>
    <t>CAPEX overrun.  Costs were higher than estimated to due more labor hours dedicated to conducting equipment maintenance and repair in response to inspection findings and storm damage.</t>
  </si>
  <si>
    <t>OPEX underrun. Costs associated with updating and maintaining the asset management and inspection enterprise systems(s) were lower than forecasted due to lower than estimated labor costs.</t>
  </si>
  <si>
    <t>OPEX overrun. Labor was less than estimated.  All necessary activities planned for 2024 were achieved. This budget item is small ($5 thousand); therefore, it does not take much expense to significantly cause a cost variance.</t>
  </si>
  <si>
    <t>CAPEX underrun. Annual target for 2024 was achieved (actually exceeded) at lower than budgeted. Labor was less than originally estimated.</t>
  </si>
  <si>
    <t>CAPEX overrun. CPAEX Overrun was due to additional overhead hardening work being conducted than estimated. In addition to resolving asset inspection findings, BVES has been proactively replacing non-exempt equipment (e.g. arresters) and splices.</t>
  </si>
  <si>
    <t>OPEX overrun. Permitting costs were higher than anticipated, which was related to the overall increase project work conducted in 2024.</t>
  </si>
  <si>
    <t>OPEX overrun.  Additional contracted expenses were higher than initially planned due to BVES working with contractor (Direxyon) to further develop Utility Risk Model.</t>
  </si>
  <si>
    <t>OPEX overrun. Labor and replacement parts to maintain the weather stations was higher than estimated. All weather stations were properly serviced.</t>
  </si>
  <si>
    <t>CAPEX underrun. Annual target for 2024 was achieve at lower than budgeted. Contractor costs were less than originally estimated.</t>
  </si>
  <si>
    <t>OPEX overrun. Contracted expenses were higher than initially planned.</t>
  </si>
  <si>
    <t>OPEX overrun.  Costs were less than estimated.  All necessary activities planned for 2024 were achieved. This budget item is small ($14.4 thousand); therefore, it does not take much expense to significantly cause a cost variance.</t>
  </si>
  <si>
    <t>OPEX overrun. Costs were lower than estimated due to lower than normal emergency response activities.</t>
  </si>
  <si>
    <t>OPEX underrun. Costs associated with updating and maintaining the vegetation management enterprise systems(s) were lower than forecasted due to lower than estimated labor costs.</t>
  </si>
  <si>
    <t>OPEX overrun. Costs were higher than estimated to due more labor hours dedicated to this effort.</t>
  </si>
  <si>
    <t>OPEX overrun. Costs were higher than estimated to due more labor hours dedicated to this effort. This budget item is small ($6.4 thousand); therefore, it does not take much expense to significantly cause a cost variance.</t>
  </si>
  <si>
    <t>OPEX underrun. BVES was able to contract the work for lower cost than projected. All wood and slash was properly removed per BVES's vegetation management contract.</t>
  </si>
  <si>
    <t>OPEX underrun. BVES was able to contract the work for lower cost than projected. Intended scope of work and annual target was achieved for vegetation clearance activities.</t>
  </si>
  <si>
    <t>CAPEX underrun. UG projects that BVES engages in are generally driven by the customer or
local government and are generally new facilities. In 2024, they were less than budget. In 2023, minor UG projects was overrun by $524.9 thousand. Year-to-year variations are high due to the projects being customer and local government driven.</t>
  </si>
  <si>
    <t>No 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</si>
</sst>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74" formatCode="_(&quot;$&quot;* #,##0_);_(&quot;$&quot;* \(#,##0\);_(&quot;$&quot;* &quot;-&quot;??_);_(@_)"/>
  </numFmts>
  <fonts count="12"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b/>
      <sz val="9"/>
      <color indexed="81"/>
      <name val="Tahoma"/>
      <family val="2"/>
    </font>
    <font>
      <sz val="11"/>
      <name val="Calibri"/>
      <family val="2"/>
      <scheme val="minor"/>
    </font>
    <font>
      <sz val="8"/>
      <name val="Calibri"/>
      <family val="2"/>
      <scheme val="minor"/>
    </font>
    <font>
      <sz val="10"/>
      <color rgb="FF000000"/>
      <name val="Times New Roman"/>
      <family val="1"/>
    </font>
  </fonts>
  <fills count="11">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dotted">
        <color auto="1"/>
      </left>
      <right/>
      <top style="hair">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1" fillId="0" borderId="0"/>
  </cellStyleXfs>
  <cellXfs count="106">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44" fontId="0" fillId="0" borderId="3" xfId="2" applyFont="1" applyFill="1" applyBorder="1" applyAlignment="1">
      <alignment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8" xfId="0" applyBorder="1"/>
    <xf numFmtId="0" fontId="0" fillId="0" borderId="3" xfId="0" applyBorder="1"/>
    <xf numFmtId="0" fontId="0" fillId="0" borderId="3" xfId="0" applyBorder="1" applyAlignment="1">
      <alignment wrapText="1"/>
    </xf>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9" fontId="0" fillId="0" borderId="1" xfId="0" applyNumberFormat="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9" fontId="0" fillId="0" borderId="3" xfId="0" applyNumberFormat="1" applyBorder="1" applyAlignment="1">
      <alignment vertical="center" wrapText="1"/>
    </xf>
    <xf numFmtId="0" fontId="1" fillId="0" borderId="0" xfId="0" applyFont="1" applyAlignment="1">
      <alignment horizontal="left"/>
    </xf>
    <xf numFmtId="0" fontId="1" fillId="2" borderId="6" xfId="0" applyFont="1" applyFill="1" applyBorder="1" applyAlignment="1">
      <alignment horizontal="left"/>
    </xf>
    <xf numFmtId="0" fontId="1" fillId="2" borderId="4" xfId="0" applyFont="1" applyFill="1" applyBorder="1" applyAlignment="1">
      <alignment horizontal="left"/>
    </xf>
    <xf numFmtId="14" fontId="0" fillId="0" borderId="10" xfId="0" applyNumberFormat="1" applyBorder="1" applyAlignment="1">
      <alignment horizontal="left" vertical="center"/>
    </xf>
    <xf numFmtId="14" fontId="0" fillId="0" borderId="11" xfId="0" applyNumberFormat="1" applyBorder="1" applyAlignment="1">
      <alignment horizontal="left" vertical="center"/>
    </xf>
    <xf numFmtId="0" fontId="0" fillId="0" borderId="11" xfId="0" applyBorder="1" applyAlignment="1">
      <alignment horizontal="left" vertical="center"/>
    </xf>
    <xf numFmtId="14" fontId="0" fillId="0" borderId="13" xfId="0" applyNumberFormat="1" applyBorder="1" applyAlignment="1">
      <alignment horizontal="left" vertical="center"/>
    </xf>
    <xf numFmtId="14" fontId="0" fillId="0" borderId="14" xfId="0" applyNumberForma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wrapText="1"/>
    </xf>
    <xf numFmtId="14" fontId="0" fillId="0" borderId="16" xfId="0" applyNumberFormat="1" applyBorder="1" applyAlignment="1">
      <alignment horizontal="left" vertical="center"/>
    </xf>
    <xf numFmtId="14" fontId="0" fillId="0" borderId="17" xfId="0" applyNumberForma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wrapText="1"/>
    </xf>
    <xf numFmtId="0" fontId="0" fillId="0" borderId="0" xfId="0" applyAlignment="1">
      <alignment horizontal="left" wrapText="1"/>
    </xf>
    <xf numFmtId="0" fontId="1" fillId="2" borderId="7" xfId="0" applyFont="1" applyFill="1" applyBorder="1" applyAlignment="1">
      <alignment horizontal="left" wrapText="1"/>
    </xf>
    <xf numFmtId="0" fontId="0" fillId="0" borderId="12" xfId="0" applyBorder="1" applyAlignment="1">
      <alignment horizontal="left" vertical="center" wrapText="1"/>
    </xf>
    <xf numFmtId="14" fontId="0" fillId="0" borderId="19" xfId="0" applyNumberFormat="1" applyBorder="1" applyAlignment="1">
      <alignment horizontal="left" vertical="center"/>
    </xf>
    <xf numFmtId="14" fontId="0" fillId="0" borderId="20" xfId="0" applyNumberForma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wrapText="1"/>
    </xf>
    <xf numFmtId="0" fontId="0" fillId="0" borderId="1" xfId="0" applyBorder="1" applyAlignment="1">
      <alignment horizontal="left" vertical="center" wrapText="1"/>
    </xf>
    <xf numFmtId="14" fontId="0" fillId="0" borderId="22" xfId="0" applyNumberFormat="1" applyBorder="1" applyAlignment="1">
      <alignment horizontal="left" vertical="center"/>
    </xf>
    <xf numFmtId="14" fontId="0" fillId="0" borderId="23" xfId="0" applyNumberFormat="1" applyBorder="1" applyAlignment="1">
      <alignment horizontal="left" vertical="center"/>
    </xf>
    <xf numFmtId="0" fontId="0" fillId="0" borderId="23" xfId="0" applyBorder="1" applyAlignment="1">
      <alignment horizontal="left" vertical="center"/>
    </xf>
    <xf numFmtId="0" fontId="0" fillId="0" borderId="1" xfId="0" applyBorder="1" applyAlignment="1">
      <alignment horizontal="center" vertical="center" wrapText="1"/>
    </xf>
    <xf numFmtId="0" fontId="0" fillId="0" borderId="24" xfId="0" applyBorder="1" applyAlignment="1">
      <alignment horizontal="left" vertical="center" wrapText="1"/>
    </xf>
    <xf numFmtId="0" fontId="0" fillId="0" borderId="23" xfId="0" applyBorder="1" applyAlignment="1">
      <alignment horizontal="left" vertical="center" wrapText="1"/>
    </xf>
    <xf numFmtId="0" fontId="9" fillId="0" borderId="1" xfId="0" applyFont="1" applyBorder="1" applyAlignment="1" applyProtection="1">
      <alignment horizontal="left" vertical="center" wrapText="1"/>
      <protection hidden="1"/>
    </xf>
    <xf numFmtId="0" fontId="0" fillId="0" borderId="1" xfId="0" applyBorder="1" applyAlignment="1">
      <alignment horizontal="right" vertical="center" wrapText="1"/>
    </xf>
    <xf numFmtId="9" fontId="0" fillId="0" borderId="1" xfId="3" applyFont="1" applyFill="1" applyBorder="1" applyAlignment="1">
      <alignment vertical="center" wrapText="1"/>
    </xf>
    <xf numFmtId="9" fontId="0" fillId="0" borderId="1" xfId="3" applyFont="1" applyFill="1" applyBorder="1" applyAlignment="1">
      <alignment horizontal="righ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right" vertical="center" wrapText="1"/>
    </xf>
    <xf numFmtId="9" fontId="0" fillId="0" borderId="3" xfId="3" applyFont="1" applyFill="1" applyBorder="1" applyAlignment="1">
      <alignment horizontal="righ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38" fontId="9" fillId="0" borderId="1" xfId="0" applyNumberFormat="1" applyFont="1" applyBorder="1" applyAlignment="1" applyProtection="1">
      <alignment horizontal="left" vertical="center" wrapText="1"/>
      <protection locked="0"/>
    </xf>
    <xf numFmtId="3" fontId="0" fillId="0" borderId="1" xfId="0" applyNumberFormat="1" applyBorder="1" applyAlignment="1">
      <alignment horizontal="center" vertical="center" wrapText="1"/>
    </xf>
    <xf numFmtId="3" fontId="0" fillId="0" borderId="3" xfId="0" applyNumberFormat="1" applyBorder="1" applyAlignment="1">
      <alignment horizontal="center" vertical="center" wrapText="1"/>
    </xf>
    <xf numFmtId="164" fontId="0" fillId="0" borderId="1" xfId="1" applyNumberFormat="1" applyFont="1" applyFill="1" applyBorder="1" applyAlignment="1">
      <alignment horizontal="center" vertical="center" wrapText="1"/>
    </xf>
    <xf numFmtId="0" fontId="9" fillId="0" borderId="1"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0" fillId="0" borderId="1" xfId="1"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protection hidden="1"/>
    </xf>
    <xf numFmtId="0" fontId="0" fillId="0" borderId="1" xfId="1" applyNumberFormat="1" applyFont="1" applyFill="1" applyBorder="1" applyAlignment="1" applyProtection="1">
      <alignment horizontal="center" vertical="center" wrapText="1"/>
      <protection hidden="1"/>
    </xf>
    <xf numFmtId="9" fontId="0" fillId="0" borderId="1" xfId="0" applyNumberFormat="1" applyBorder="1" applyAlignment="1">
      <alignment horizontal="center" vertical="center" wrapText="1"/>
    </xf>
    <xf numFmtId="9" fontId="0" fillId="0" borderId="3" xfId="0" applyNumberFormat="1" applyBorder="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xf>
    <xf numFmtId="9" fontId="0" fillId="0" borderId="1" xfId="3" applyFont="1" applyBorder="1" applyAlignment="1">
      <alignment vertical="center" wrapText="1"/>
    </xf>
    <xf numFmtId="9" fontId="0" fillId="0" borderId="3" xfId="3" applyFont="1" applyBorder="1" applyAlignment="1">
      <alignment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8" xfId="0" applyFill="1" applyBorder="1"/>
    <xf numFmtId="0" fontId="0" fillId="0" borderId="3" xfId="0" applyFill="1" applyBorder="1"/>
    <xf numFmtId="0" fontId="0" fillId="0" borderId="3" xfId="0" applyFill="1" applyBorder="1" applyAlignment="1">
      <alignment wrapText="1"/>
    </xf>
    <xf numFmtId="9" fontId="0" fillId="0" borderId="3" xfId="3" applyFont="1" applyFill="1" applyBorder="1"/>
    <xf numFmtId="9" fontId="0" fillId="0" borderId="9" xfId="3" applyFont="1" applyBorder="1"/>
    <xf numFmtId="9" fontId="0" fillId="0" borderId="9" xfId="3" applyFont="1" applyFill="1" applyBorder="1"/>
    <xf numFmtId="174" fontId="0" fillId="0" borderId="3" xfId="2" applyNumberFormat="1" applyFont="1" applyFill="1" applyBorder="1"/>
  </cellXfs>
  <cellStyles count="5">
    <cellStyle name="Comma" xfId="1" builtinId="3"/>
    <cellStyle name="Currency" xfId="2" builtinId="4"/>
    <cellStyle name="Normal" xfId="0" builtinId="0"/>
    <cellStyle name="Normal 2" xfId="4" xr:uid="{BA85B48D-15C5-4E3F-9945-D5573C5BD55F}"/>
    <cellStyle name="Percent" xfId="3" builtinId="5"/>
  </cellStyles>
  <dxfs count="62">
    <dxf>
      <font>
        <b val="0"/>
        <i val="0"/>
        <strike val="0"/>
        <condense val="0"/>
        <extend val="0"/>
        <outline val="0"/>
        <shadow val="0"/>
        <u val="none"/>
        <vertAlign val="baseline"/>
        <sz val="11"/>
        <color theme="1"/>
        <name val="Calibri"/>
        <family val="2"/>
        <scheme val="minor"/>
      </font>
      <numFmt numFmtId="174" formatCode="_(&quot;$&quot;* #,##0_);_(&quot;$&quot;* \(#,##0\);_(&quot;$&quot;* &quot;-&quot;??_);_(@_)"/>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174" formatCode="_(&quot;$&quot;* #,##0_);_(&quot;$&quot;* \(#,##0\);_(&quot;$&quot;* &quot;-&quot;??_);_(@_)"/>
      <fill>
        <patternFill patternType="none">
          <fgColor indexed="64"/>
          <bgColor auto="1"/>
        </patternFill>
      </fill>
      <border diagonalUp="0" diagonalDown="0" outline="0">
        <left style="thin">
          <color indexed="64"/>
        </left>
        <right style="thin">
          <color indexed="64"/>
        </right>
        <top style="thin">
          <color indexed="64"/>
        </top>
        <bottom/>
      </border>
    </dxf>
    <dxf>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style="thin">
          <color indexed="64"/>
        </left>
        <right style="thin">
          <color indexed="64"/>
        </right>
        <top style="thin">
          <color indexed="64"/>
        </top>
        <bottom/>
      </border>
    </dxf>
    <dxf>
      <fill>
        <patternFill patternType="none">
          <fgColor indexed="64"/>
          <bgColor auto="1"/>
        </patternFill>
      </fill>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left" vertical="center" textRotation="0" wrapText="1" indent="0" justifyLastLine="0" shrinkToFit="0" readingOrder="0"/>
      <border diagonalUp="0" diagonalDown="0">
        <left style="hair">
          <color auto="1"/>
        </left>
        <right/>
        <top style="hair">
          <color auto="1"/>
        </top>
        <bottom style="hair">
          <color auto="1"/>
        </bottom>
      </border>
    </dxf>
    <dxf>
      <fill>
        <patternFill patternType="none">
          <fgColor indexed="64"/>
          <bgColor auto="1"/>
        </patternFill>
      </fill>
      <alignment horizontal="left" vertical="center" textRotation="0" indent="0" justifyLastLine="0" shrinkToFit="0" readingOrder="0"/>
      <border diagonalUp="0" diagonalDown="0" outline="0">
        <left style="hair">
          <color auto="1"/>
        </left>
        <right style="hair">
          <color auto="1"/>
        </right>
        <top style="hair">
          <color auto="1"/>
        </top>
        <bottom style="hair">
          <color auto="1"/>
        </bottom>
      </border>
    </dxf>
    <dxf>
      <fill>
        <patternFill patternType="none">
          <fgColor indexed="64"/>
          <bgColor auto="1"/>
        </patternFill>
      </fill>
      <alignment horizontal="left" vertical="center" textRotation="0" indent="0" justifyLastLine="0" shrinkToFit="0" readingOrder="0"/>
      <border diagonalUp="0" diagonalDown="0" outline="0">
        <left style="hair">
          <color auto="1"/>
        </left>
        <right style="hair">
          <color auto="1"/>
        </right>
        <top style="hair">
          <color auto="1"/>
        </top>
        <bottom style="hair">
          <color auto="1"/>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hair">
          <color auto="1"/>
        </right>
        <top style="hair">
          <color auto="1"/>
        </top>
        <bottom style="hair">
          <color auto="1"/>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rgb="FF000000"/>
          <bgColor rgb="FFFFFFFF"/>
        </patternFill>
      </fill>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827508</xdr:colOff>
      <xdr:row>5</xdr:row>
      <xdr:rowOff>28204</xdr:rowOff>
    </xdr:to>
    <xdr:pic>
      <xdr:nvPicPr>
        <xdr:cNvPr id="2" name="Picture 1">
          <a:extLst>
            <a:ext uri="{FF2B5EF4-FFF2-40B4-BE49-F238E27FC236}">
              <a16:creationId xmlns:a16="http://schemas.microsoft.com/office/drawing/2014/main" id="{67DE8E72-0B5A-4312-A3CA-0BAAC778AB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082" y="157959"/>
          <a:ext cx="815601" cy="78464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829601</xdr:colOff>
      <xdr:row>5</xdr:row>
      <xdr:rowOff>30297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828542</xdr:colOff>
      <xdr:row>5</xdr:row>
      <xdr:rowOff>29238</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30933F-B16B-4781-BA09-0A3BF760D37D}" name="Table33" displayName="Table33" ref="B11:Y88" totalsRowShown="0" headerRowDxfId="61" dataDxfId="59" headerRowBorderDxfId="60" tableBorderDxfId="58" totalsRowBorderDxfId="57">
  <autoFilter ref="B11:Y88" xr:uid="{AFC48050-5586-459A-838D-EACD7C6EA852}"/>
  <tableColumns count="24">
    <tableColumn id="1" xr3:uid="{3BA6C28D-4F94-4279-8474-631A3124C2D2}" name="WMP Category" dataDxfId="56"/>
    <tableColumn id="2" xr3:uid="{B6E997AE-95D1-4EA5-8CAA-0322BFFE94D7}" name="Initiative Tracking ID" dataDxfId="55"/>
    <tableColumn id="3" xr3:uid="{3698DFAD-DE5A-4E37-B01B-C43C9BEA0E6A}" name="WMP Section Number" dataDxfId="54"/>
    <tableColumn id="4" xr3:uid="{02FC3BC2-3CE6-4443-8627-CEB21EA5B2AE}" name="Initiative Name" dataDxfId="53"/>
    <tableColumn id="5" xr3:uid="{E8D244CF-521E-4FB7-9F2B-DE08B0105B64}" name="Initiative Type" dataDxfId="52"/>
    <tableColumn id="6" xr3:uid="{8B55BCEA-C1B3-4130-A1E1-65F781C44AFC}" name="WMP - Initiative Description" dataDxfId="51"/>
    <tableColumn id="27" xr3:uid="{190C224C-8A44-4584-A2FD-0B08DAD48143}" name="WMP - Initiative Target" dataDxfId="50" dataCellStyle="Comma"/>
    <tableColumn id="8" xr3:uid="{77AADD04-BC70-43A4-8B49-912FCFEEE1C9}" name="EC-Claimed Progress (Q4 QDR)" dataDxfId="49" dataCellStyle="Comma"/>
    <tableColumn id="9" xr3:uid="{6D196838-CF48-44C8-A16B-EFDC285387CC}" name="EC-Claimed Progress (EC ARC)" dataDxfId="48" dataCellStyle="Comma"/>
    <tableColumn id="10" xr3:uid="{3F7F5CB0-804A-45B2-AC06-901CC9BAABF4}" name="EC-Claimed Progress" dataDxfId="47" dataCellStyle="Comma"/>
    <tableColumn id="11" xr3:uid="{AB719410-1DDA-4C08-AADA-BCE21A515A01}" name="EC-Claimed Initiative Status" dataDxfId="46"/>
    <tableColumn id="12" xr3:uid="{EC340E4D-A72C-41AD-B79D-B069C0355316}" name="Target Not Met - Rationale" dataDxfId="45"/>
    <tableColumn id="13" xr3:uid="{9B8C7FF7-A74C-412E-B668-03490EF8514F}" name="Sample Size (#)" dataDxfId="44"/>
    <tableColumn id="14" xr3:uid="{BE0B3D82-5CBE-4790-85FF-BCCC8F62F87A}" name="Sample Validation Rate (%)" dataDxfId="43" dataCellStyle="Percent"/>
    <tableColumn id="15" xr3:uid="{86001014-435F-49EA-A163-9E3BF51A36B0}" name="Verification Method" dataDxfId="42"/>
    <tableColumn id="16" xr3:uid="{B5A4C325-5FB9-4E7E-8647-8A31B9CC18F3}" name="Initiative Validation Rate (%)" dataDxfId="41"/>
    <tableColumn id="17" xr3:uid="{A9B6727D-EBD2-4F87-A46A-A4C5785B4ED3}" name="IE Finding on Initiative" dataDxfId="40"/>
    <tableColumn id="18" xr3:uid="{0DC350EF-12DB-4F3C-BEDC-A48334727DC1}" name="WMP - Planned Spend ($)" dataDxfId="18" dataCellStyle="Currency"/>
    <tableColumn id="19" xr3:uid="{4B0A2F8F-341F-45F6-8838-997AF5479CD8}" name="EC-Claimed Actual Spend ($)" dataDxfId="17" dataCellStyle="Currency"/>
    <tableColumn id="20" xr3:uid="{BCFFD157-804C-4ECB-A5BE-2393720CA2DE}" name="Variance (%)" dataDxfId="16" dataCellStyle="Percent"/>
    <tableColumn id="21" xr3:uid="{93D83695-3303-49DB-BDD7-68E504D8F5FA}" name="Funding discrepancy - finding" dataDxfId="15"/>
    <tableColumn id="22" xr3:uid="{A6B8AF37-9A79-4D20-9D3C-6950FB05F6AC}" name="Funding discrepancy - detail" dataDxfId="13"/>
    <tableColumn id="23" xr3:uid="{D8B4702B-D6B8-4B42-9A87-4D7823138A0A}" name="Satisfied Risk Reduction Goal - finding" dataDxfId="14"/>
    <tableColumn id="24" xr3:uid="{25B6D568-33C4-4811-910D-ACEF50A119C4}" name="Satisfied Risk Reduction Goal - detail" dataDxfId="3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116" totalsRowShown="0" headerRowDxfId="38" dataDxfId="36" headerRowBorderDxfId="37" tableBorderDxfId="35" totalsRowBorderDxfId="34">
  <autoFilter ref="B11:F116" xr:uid="{2F30EA1B-08C0-41B4-B447-8C3FB136C5D0}"/>
  <sortState xmlns:xlrd2="http://schemas.microsoft.com/office/spreadsheetml/2017/richdata2" ref="B12:F116">
    <sortCondition ref="E11:E116"/>
  </sortState>
  <tableColumns count="5">
    <tableColumn id="1" xr3:uid="{7CF101D3-FBC4-4B91-81B9-080D58B6051D}" name="Date Sent" dataDxfId="33"/>
    <tableColumn id="2" xr3:uid="{34277DC7-29A4-4CB4-81E3-21BF625F25E5}" name="Date Response Received" dataDxfId="32"/>
    <tableColumn id="3" xr3:uid="{55FAC0FF-5CC2-4AF6-84EF-439AB982FB02}" name="Section / Initiative" dataDxfId="31"/>
    <tableColumn id="4" xr3:uid="{3E415E1D-BCA0-4BAF-B3FB-C663C6C919F3}" name="Data Request Number" dataDxfId="30"/>
    <tableColumn id="5" xr3:uid="{6F5ABAB8-D19D-4797-BE0D-D9638CEBE5EE}" name="List of Documents Received" dataDxfId="2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3" totalsRowShown="0" headerRowDxfId="28" dataDxfId="26" headerRowBorderDxfId="27" tableBorderDxfId="25" totalsRowBorderDxfId="24">
  <autoFilter ref="B11:F13" xr:uid="{B51C2111-4B5A-4529-910A-ED1FEB63388A}"/>
  <tableColumns count="5">
    <tableColumn id="1" xr3:uid="{A6CB18D5-26EB-48E7-9C8A-F7E70FC6B05D}" name="Interview date" dataDxfId="23"/>
    <tableColumn id="2" xr3:uid="{F657BFF9-5463-4FAD-A593-B542909885B0}" name="Section / Initiative" dataDxfId="22"/>
    <tableColumn id="3" xr3:uid="{DBB3DEC1-7AA9-4BAD-BCE5-E125875CD4D1}" name="SME interview number" dataDxfId="21"/>
    <tableColumn id="4" xr3:uid="{A989D1BC-1F16-45AF-8E10-48D6473FFDDF}" name="Positions interviewed" dataDxfId="20"/>
    <tableColumn id="5" xr3:uid="{A780FD21-EA3C-41E4-8A39-D81D086EDF76}" name="Summary of interview" dataDxfId="1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ACD439-884C-403E-B00E-AD34B4BF6FF2}" name="Table1" displayName="Table1" ref="B11:I33" totalsRowShown="0" headerRowDxfId="12" dataDxfId="11" headerRowBorderDxfId="9" tableBorderDxfId="10" totalsRowBorderDxfId="8">
  <autoFilter ref="B11:I33" xr:uid="{7CACD439-884C-403E-B00E-AD34B4BF6FF2}"/>
  <tableColumns count="8">
    <tableColumn id="1" xr3:uid="{0B2EB61E-9A1A-4DA8-A1AD-E10A483BF924}" name="WMP Category" dataDxfId="7"/>
    <tableColumn id="2" xr3:uid="{05D295DA-6D63-4EB7-8DD6-498D55393249}" name="WMP Section Number" dataDxfId="4"/>
    <tableColumn id="3" xr3:uid="{C90F4687-4DAE-4278-A6B4-C1298B109805}" name="WMP Page Number" dataDxfId="6"/>
    <tableColumn id="4" xr3:uid="{7D9659F0-2B36-448D-8128-8FCF26FB4D31}" name="Initiative Tracking ID" dataDxfId="5"/>
    <tableColumn id="5" xr3:uid="{A83466F6-B0AE-4D26-B4F0-B7E0E7B1119F}" name="Initiative Name" dataDxfId="3"/>
    <tableColumn id="6" xr3:uid="{803707A4-340D-499C-899D-623933FC1352}" name="WMP - Planned Spend ($)" dataDxfId="2" dataCellStyle="Currency"/>
    <tableColumn id="7" xr3:uid="{A60B7013-5133-4DD3-A9D8-E515DEB31E85}" name="EC-Claimed Actual Spend ($)" dataDxfId="0" dataCellStyle="Currency"/>
    <tableColumn id="8" xr3:uid="{3334E6BD-9B0D-40C5-90D8-755759340702}" name="Variance (%)" dataDxfId="1" dataCellStyle="Perc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zoomScale="110" zoomScaleNormal="110" workbookViewId="0">
      <selection activeCell="C10" sqref="C10"/>
    </sheetView>
  </sheetViews>
  <sheetFormatPr defaultRowHeight="15" x14ac:dyDescent="0.25"/>
  <cols>
    <col min="2" max="2" width="23.85546875" customWidth="1"/>
    <col min="3" max="3" width="70" customWidth="1"/>
  </cols>
  <sheetData>
    <row r="2" spans="2:3" x14ac:dyDescent="0.25">
      <c r="B2" s="91"/>
      <c r="C2" s="92" t="s">
        <v>0</v>
      </c>
    </row>
    <row r="3" spans="2:3" x14ac:dyDescent="0.25">
      <c r="B3" s="91"/>
      <c r="C3" s="93"/>
    </row>
    <row r="4" spans="2:3" ht="14.45" customHeight="1" x14ac:dyDescent="0.25">
      <c r="B4" s="91"/>
      <c r="C4" s="93"/>
    </row>
    <row r="5" spans="2:3" ht="14.45" customHeight="1" x14ac:dyDescent="0.25">
      <c r="B5" s="91"/>
      <c r="C5" s="93"/>
    </row>
    <row r="6" spans="2:3" ht="14.45" customHeight="1" x14ac:dyDescent="0.25">
      <c r="B6" s="11"/>
      <c r="C6" s="12"/>
    </row>
    <row r="7" spans="2:3" x14ac:dyDescent="0.25">
      <c r="B7" s="1" t="s">
        <v>1</v>
      </c>
      <c r="C7" s="3" t="s">
        <v>60</v>
      </c>
    </row>
    <row r="8" spans="2:3" ht="4.5" customHeight="1" x14ac:dyDescent="0.25">
      <c r="B8" s="1"/>
      <c r="C8" s="4"/>
    </row>
    <row r="9" spans="2:3" x14ac:dyDescent="0.25">
      <c r="B9" s="1" t="s">
        <v>2</v>
      </c>
      <c r="C9" s="3" t="s">
        <v>366</v>
      </c>
    </row>
    <row r="10" spans="2:3" x14ac:dyDescent="0.25">
      <c r="B10" s="1"/>
      <c r="C10" s="4"/>
    </row>
    <row r="11" spans="2:3" ht="14.45" customHeight="1" x14ac:dyDescent="0.25">
      <c r="B11" s="5" t="s">
        <v>3</v>
      </c>
    </row>
    <row r="12" spans="2:3" ht="14.45" customHeight="1" x14ac:dyDescent="0.25">
      <c r="B12" s="5"/>
    </row>
    <row r="13" spans="2:3" x14ac:dyDescent="0.25">
      <c r="B13" s="6" t="s">
        <v>4</v>
      </c>
      <c r="C13" s="6" t="s">
        <v>5</v>
      </c>
    </row>
    <row r="14" spans="2:3" x14ac:dyDescent="0.25">
      <c r="B14" s="7" t="s">
        <v>6</v>
      </c>
      <c r="C14" s="6" t="s">
        <v>7</v>
      </c>
    </row>
    <row r="15" spans="2:3" x14ac:dyDescent="0.25">
      <c r="B15" s="8" t="s">
        <v>8</v>
      </c>
      <c r="C15" s="6" t="s">
        <v>9</v>
      </c>
    </row>
    <row r="16" spans="2:3" x14ac:dyDescent="0.25">
      <c r="B16" s="10" t="s">
        <v>10</v>
      </c>
      <c r="C16" s="6" t="s">
        <v>11</v>
      </c>
    </row>
    <row r="17" spans="2:3" x14ac:dyDescent="0.25">
      <c r="B17" s="9" t="s">
        <v>12</v>
      </c>
      <c r="C17" s="6" t="s">
        <v>13</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53C7-8DB1-4B81-BF10-BFD7EBBB17C5}">
  <sheetPr>
    <tabColor theme="4" tint="0.39997558519241921"/>
  </sheetPr>
  <dimension ref="A2:Z88"/>
  <sheetViews>
    <sheetView showGridLines="0" zoomScale="70" zoomScaleNormal="70" workbookViewId="0">
      <pane ySplit="11" topLeftCell="A36" activePane="bottomLeft" state="frozen"/>
      <selection pane="bottomLeft" activeCell="T13" sqref="T13"/>
    </sheetView>
  </sheetViews>
  <sheetFormatPr defaultRowHeight="15" x14ac:dyDescent="0.25"/>
  <cols>
    <col min="1" max="1" width="3.85546875" customWidth="1"/>
    <col min="2" max="2" width="19" customWidth="1"/>
    <col min="3" max="3" width="42.85546875" customWidth="1"/>
    <col min="4" max="4" width="19.28515625" customWidth="1"/>
    <col min="5" max="5" width="21" customWidth="1"/>
    <col min="6" max="6" width="42" customWidth="1"/>
    <col min="7" max="7" width="35.7109375" customWidth="1"/>
    <col min="8" max="8" width="44.42578125" bestFit="1" customWidth="1"/>
    <col min="9" max="9" width="39.5703125" style="11" customWidth="1"/>
    <col min="10" max="10" width="18.140625" customWidth="1"/>
    <col min="11" max="11" width="15.85546875" customWidth="1"/>
    <col min="12" max="12" width="15" customWidth="1"/>
    <col min="13" max="13" width="14" customWidth="1"/>
    <col min="14" max="14" width="28.7109375" customWidth="1"/>
    <col min="15" max="15" width="14" customWidth="1"/>
    <col min="16" max="16" width="15.7109375" customWidth="1"/>
    <col min="17" max="17" width="28.7109375" customWidth="1"/>
    <col min="18" max="18" width="16.5703125" customWidth="1"/>
    <col min="19" max="19" width="24.28515625" customWidth="1"/>
    <col min="20" max="20" width="22.7109375" customWidth="1"/>
    <col min="21" max="21" width="16.28515625" customWidth="1"/>
    <col min="22" max="22" width="17.42578125" customWidth="1"/>
    <col min="23" max="23" width="16.7109375" customWidth="1"/>
    <col min="24" max="24" width="91.85546875" customWidth="1"/>
    <col min="25" max="25" width="16.5703125" customWidth="1"/>
    <col min="26" max="26" width="36.5703125" bestFit="1" customWidth="1"/>
  </cols>
  <sheetData>
    <row r="2" spans="1:26" ht="14.45" customHeight="1" x14ac:dyDescent="0.25">
      <c r="B2" s="91"/>
      <c r="C2" s="11"/>
      <c r="D2" s="93" t="s">
        <v>14</v>
      </c>
      <c r="E2" s="93"/>
    </row>
    <row r="3" spans="1:26" ht="14.45" customHeight="1" x14ac:dyDescent="0.25">
      <c r="B3" s="91"/>
      <c r="C3" s="11"/>
      <c r="D3" s="93"/>
      <c r="E3" s="93"/>
    </row>
    <row r="4" spans="1:26" ht="14.45" customHeight="1" x14ac:dyDescent="0.25">
      <c r="B4" s="91"/>
      <c r="C4" s="11"/>
      <c r="D4" s="93"/>
      <c r="E4" s="93"/>
    </row>
    <row r="5" spans="1:26" ht="14.45" customHeight="1" x14ac:dyDescent="0.25">
      <c r="B5" s="91"/>
      <c r="C5" s="11"/>
      <c r="D5" s="93"/>
      <c r="E5" s="93"/>
    </row>
    <row r="6" spans="1:26" x14ac:dyDescent="0.25">
      <c r="D6" s="2"/>
    </row>
    <row r="7" spans="1:26" x14ac:dyDescent="0.25">
      <c r="B7" s="1" t="s">
        <v>1</v>
      </c>
      <c r="C7" s="1"/>
      <c r="D7" s="3" t="s">
        <v>60</v>
      </c>
    </row>
    <row r="8" spans="1:26" ht="4.5" customHeight="1" x14ac:dyDescent="0.25">
      <c r="B8" s="1"/>
      <c r="C8" s="1"/>
      <c r="D8" s="4"/>
    </row>
    <row r="9" spans="1:26" x14ac:dyDescent="0.25">
      <c r="B9" s="1" t="s">
        <v>2</v>
      </c>
      <c r="C9" s="1"/>
      <c r="D9" s="3" t="s">
        <v>366</v>
      </c>
    </row>
    <row r="11" spans="1:26" s="14" customFormat="1" ht="45" x14ac:dyDescent="0.25">
      <c r="B11" s="17" t="s">
        <v>15</v>
      </c>
      <c r="C11" s="18" t="s">
        <v>16</v>
      </c>
      <c r="D11" s="18" t="s">
        <v>17</v>
      </c>
      <c r="E11" s="18" t="s">
        <v>18</v>
      </c>
      <c r="F11" s="18" t="s">
        <v>19</v>
      </c>
      <c r="G11" s="19" t="s">
        <v>20</v>
      </c>
      <c r="H11" s="19" t="s">
        <v>21</v>
      </c>
      <c r="I11" s="19" t="s">
        <v>22</v>
      </c>
      <c r="J11" s="19" t="s">
        <v>23</v>
      </c>
      <c r="K11" s="19" t="s">
        <v>24</v>
      </c>
      <c r="L11" s="19" t="s">
        <v>25</v>
      </c>
      <c r="M11" s="19" t="s">
        <v>26</v>
      </c>
      <c r="N11" s="20" t="s">
        <v>27</v>
      </c>
      <c r="O11" s="20" t="s">
        <v>28</v>
      </c>
      <c r="P11" s="20" t="s">
        <v>29</v>
      </c>
      <c r="Q11" s="20" t="s">
        <v>30</v>
      </c>
      <c r="R11" s="20" t="s">
        <v>31</v>
      </c>
      <c r="S11" s="21" t="s">
        <v>32</v>
      </c>
      <c r="T11" s="21" t="s">
        <v>33</v>
      </c>
      <c r="U11" s="21" t="s">
        <v>34</v>
      </c>
      <c r="V11" s="21" t="s">
        <v>35</v>
      </c>
      <c r="W11" s="21" t="s">
        <v>36</v>
      </c>
      <c r="X11" s="22" t="s">
        <v>37</v>
      </c>
      <c r="Y11" s="23" t="s">
        <v>38</v>
      </c>
    </row>
    <row r="12" spans="1:26" s="13" customFormat="1" ht="105" x14ac:dyDescent="0.25">
      <c r="A12" s="15"/>
      <c r="B12" s="34" t="s">
        <v>39</v>
      </c>
      <c r="C12" s="62" t="s">
        <v>176</v>
      </c>
      <c r="D12" s="66" t="s">
        <v>402</v>
      </c>
      <c r="E12" s="62" t="s">
        <v>403</v>
      </c>
      <c r="F12" s="35" t="s">
        <v>492</v>
      </c>
      <c r="G12" s="62" t="s">
        <v>403</v>
      </c>
      <c r="H12" s="66" t="s">
        <v>493</v>
      </c>
      <c r="I12" s="81" t="s">
        <v>494</v>
      </c>
      <c r="J12" s="81" t="s">
        <v>494</v>
      </c>
      <c r="K12" s="81" t="s">
        <v>494</v>
      </c>
      <c r="L12" s="35" t="s">
        <v>388</v>
      </c>
      <c r="M12" s="35" t="s">
        <v>40</v>
      </c>
      <c r="N12" s="70" t="s">
        <v>494</v>
      </c>
      <c r="O12" s="72">
        <v>1</v>
      </c>
      <c r="P12" s="35" t="s">
        <v>547</v>
      </c>
      <c r="Q12" s="89">
        <v>1.03</v>
      </c>
      <c r="R12" s="35" t="s">
        <v>664</v>
      </c>
      <c r="S12" s="16">
        <v>4737300</v>
      </c>
      <c r="T12" s="16">
        <v>4595400</v>
      </c>
      <c r="U12" s="71">
        <v>2.9953771135457021E-2</v>
      </c>
      <c r="V12" s="71" t="s">
        <v>404</v>
      </c>
      <c r="W12" s="97" t="s">
        <v>675</v>
      </c>
      <c r="X12" s="35" t="s">
        <v>44</v>
      </c>
      <c r="Y12" s="37" t="s">
        <v>40</v>
      </c>
      <c r="Z12" s="15"/>
    </row>
    <row r="13" spans="1:26" s="13" customFormat="1" ht="409.5" x14ac:dyDescent="0.25">
      <c r="B13" s="34" t="s">
        <v>39</v>
      </c>
      <c r="C13" s="35" t="s">
        <v>179</v>
      </c>
      <c r="D13" s="66" t="s">
        <v>402</v>
      </c>
      <c r="E13" s="62" t="s">
        <v>420</v>
      </c>
      <c r="F13" s="35" t="s">
        <v>492</v>
      </c>
      <c r="G13" s="62" t="s">
        <v>420</v>
      </c>
      <c r="H13" s="84" t="s">
        <v>495</v>
      </c>
      <c r="I13" s="81" t="s">
        <v>496</v>
      </c>
      <c r="J13" s="81" t="s">
        <v>662</v>
      </c>
      <c r="K13" s="81" t="s">
        <v>496</v>
      </c>
      <c r="L13" s="35" t="s">
        <v>388</v>
      </c>
      <c r="M13" s="35" t="s">
        <v>40</v>
      </c>
      <c r="N13" s="70" t="s">
        <v>496</v>
      </c>
      <c r="O13" s="72">
        <v>1</v>
      </c>
      <c r="P13" s="35" t="s">
        <v>548</v>
      </c>
      <c r="Q13" s="89">
        <v>1.04</v>
      </c>
      <c r="R13" s="35" t="s">
        <v>664</v>
      </c>
      <c r="S13" s="16">
        <v>3633600</v>
      </c>
      <c r="T13" s="16">
        <v>5865300</v>
      </c>
      <c r="U13" s="95">
        <v>0.6141842800528402</v>
      </c>
      <c r="V13" s="36" t="s">
        <v>389</v>
      </c>
      <c r="W13" s="97" t="s">
        <v>685</v>
      </c>
      <c r="X13" s="35" t="s">
        <v>44</v>
      </c>
      <c r="Y13" s="37" t="s">
        <v>40</v>
      </c>
      <c r="Z13" s="15"/>
    </row>
    <row r="14" spans="1:26" s="13" customFormat="1" ht="330" x14ac:dyDescent="0.25">
      <c r="B14" s="34" t="s">
        <v>39</v>
      </c>
      <c r="C14" s="35" t="s">
        <v>210</v>
      </c>
      <c r="D14" s="74" t="s">
        <v>432</v>
      </c>
      <c r="E14" s="73" t="s">
        <v>433</v>
      </c>
      <c r="F14" s="39" t="s">
        <v>43</v>
      </c>
      <c r="G14" s="73" t="s">
        <v>433</v>
      </c>
      <c r="H14" s="85" t="s">
        <v>497</v>
      </c>
      <c r="I14" s="82" t="s">
        <v>40</v>
      </c>
      <c r="J14" s="82" t="s">
        <v>40</v>
      </c>
      <c r="K14" s="82" t="s">
        <v>40</v>
      </c>
      <c r="L14" s="39" t="s">
        <v>392</v>
      </c>
      <c r="M14" s="35" t="s">
        <v>40</v>
      </c>
      <c r="N14" s="75" t="s">
        <v>498</v>
      </c>
      <c r="O14" s="76">
        <v>1</v>
      </c>
      <c r="P14" s="39" t="s">
        <v>549</v>
      </c>
      <c r="Q14" s="90">
        <v>1</v>
      </c>
      <c r="R14" s="39" t="s">
        <v>664</v>
      </c>
      <c r="S14" s="24">
        <v>303700</v>
      </c>
      <c r="T14" s="24">
        <v>95300</v>
      </c>
      <c r="U14" s="96">
        <v>0.68620349028646688</v>
      </c>
      <c r="V14" s="40" t="s">
        <v>404</v>
      </c>
      <c r="W14" s="98" t="s">
        <v>706</v>
      </c>
      <c r="X14" s="35" t="s">
        <v>44</v>
      </c>
      <c r="Y14" s="37" t="s">
        <v>40</v>
      </c>
      <c r="Z14" s="15"/>
    </row>
    <row r="15" spans="1:26" s="13" customFormat="1" ht="75" x14ac:dyDescent="0.25">
      <c r="B15" s="34" t="s">
        <v>39</v>
      </c>
      <c r="C15" s="35" t="s">
        <v>182</v>
      </c>
      <c r="D15" s="66" t="s">
        <v>59</v>
      </c>
      <c r="E15" s="62" t="s">
        <v>403</v>
      </c>
      <c r="F15" s="35" t="s">
        <v>492</v>
      </c>
      <c r="G15" s="62" t="s">
        <v>403</v>
      </c>
      <c r="H15" s="66" t="s">
        <v>499</v>
      </c>
      <c r="I15" s="81" t="s">
        <v>500</v>
      </c>
      <c r="J15" s="81" t="s">
        <v>500</v>
      </c>
      <c r="K15" s="81" t="s">
        <v>500</v>
      </c>
      <c r="L15" s="35" t="s">
        <v>388</v>
      </c>
      <c r="M15" s="35" t="s">
        <v>40</v>
      </c>
      <c r="N15" s="70" t="s">
        <v>501</v>
      </c>
      <c r="O15" s="72">
        <v>1</v>
      </c>
      <c r="P15" s="35" t="s">
        <v>550</v>
      </c>
      <c r="Q15" s="89">
        <v>1.34</v>
      </c>
      <c r="R15" s="35" t="s">
        <v>664</v>
      </c>
      <c r="S15" s="16">
        <v>2030300</v>
      </c>
      <c r="T15" s="16">
        <v>1969500</v>
      </c>
      <c r="U15" s="95">
        <v>2.9946313352706474E-2</v>
      </c>
      <c r="V15" s="36" t="s">
        <v>404</v>
      </c>
      <c r="W15" s="97" t="s">
        <v>675</v>
      </c>
      <c r="X15" s="35" t="s">
        <v>44</v>
      </c>
      <c r="Y15" s="37" t="s">
        <v>40</v>
      </c>
      <c r="Z15" s="15"/>
    </row>
    <row r="16" spans="1:26" s="13" customFormat="1" ht="409.5" x14ac:dyDescent="0.25">
      <c r="B16" s="34" t="s">
        <v>39</v>
      </c>
      <c r="C16" s="35" t="s">
        <v>184</v>
      </c>
      <c r="D16" s="66" t="s">
        <v>59</v>
      </c>
      <c r="E16" s="62" t="s">
        <v>420</v>
      </c>
      <c r="F16" s="35" t="s">
        <v>492</v>
      </c>
      <c r="G16" s="62" t="s">
        <v>420</v>
      </c>
      <c r="H16" s="66" t="s">
        <v>502</v>
      </c>
      <c r="I16" s="81" t="s">
        <v>503</v>
      </c>
      <c r="J16" s="81" t="s">
        <v>503</v>
      </c>
      <c r="K16" s="81" t="s">
        <v>503</v>
      </c>
      <c r="L16" s="35" t="s">
        <v>388</v>
      </c>
      <c r="M16" s="35" t="s">
        <v>40</v>
      </c>
      <c r="N16" s="70" t="s">
        <v>504</v>
      </c>
      <c r="O16" s="72">
        <v>1</v>
      </c>
      <c r="P16" s="35" t="s">
        <v>551</v>
      </c>
      <c r="Q16" s="89">
        <v>1.26</v>
      </c>
      <c r="R16" s="35" t="s">
        <v>664</v>
      </c>
      <c r="S16" s="16">
        <v>1557300</v>
      </c>
      <c r="T16" s="16">
        <v>2513700</v>
      </c>
      <c r="U16" s="95">
        <v>0.61413985744557886</v>
      </c>
      <c r="V16" s="36" t="s">
        <v>389</v>
      </c>
      <c r="W16" s="97" t="s">
        <v>685</v>
      </c>
      <c r="X16" s="35" t="s">
        <v>44</v>
      </c>
      <c r="Y16" s="37" t="s">
        <v>40</v>
      </c>
      <c r="Z16" s="15"/>
    </row>
    <row r="17" spans="2:26" s="13" customFormat="1" ht="165" x14ac:dyDescent="0.25">
      <c r="B17" s="34" t="s">
        <v>39</v>
      </c>
      <c r="C17" s="35" t="s">
        <v>185</v>
      </c>
      <c r="D17" s="66" t="s">
        <v>59</v>
      </c>
      <c r="E17" s="62" t="s">
        <v>446</v>
      </c>
      <c r="F17" s="35" t="s">
        <v>492</v>
      </c>
      <c r="G17" s="80" t="s">
        <v>446</v>
      </c>
      <c r="H17" s="66" t="s">
        <v>505</v>
      </c>
      <c r="I17" s="81" t="s">
        <v>506</v>
      </c>
      <c r="J17" s="81" t="s">
        <v>506</v>
      </c>
      <c r="K17" s="81" t="s">
        <v>506</v>
      </c>
      <c r="L17" s="35" t="s">
        <v>388</v>
      </c>
      <c r="M17" s="35" t="s">
        <v>40</v>
      </c>
      <c r="N17" s="70" t="s">
        <v>507</v>
      </c>
      <c r="O17" s="72">
        <v>1</v>
      </c>
      <c r="P17" s="35" t="s">
        <v>552</v>
      </c>
      <c r="Q17" s="89">
        <v>1.86</v>
      </c>
      <c r="R17" s="35" t="s">
        <v>664</v>
      </c>
      <c r="S17" s="16">
        <v>808000</v>
      </c>
      <c r="T17" s="16">
        <v>541300</v>
      </c>
      <c r="U17" s="95">
        <v>0.33007425742574265</v>
      </c>
      <c r="V17" s="36" t="s">
        <v>404</v>
      </c>
      <c r="W17" s="97" t="s">
        <v>692</v>
      </c>
      <c r="X17" s="35" t="s">
        <v>44</v>
      </c>
      <c r="Y17" s="37" t="s">
        <v>40</v>
      </c>
      <c r="Z17" s="15"/>
    </row>
    <row r="18" spans="2:26" s="13" customFormat="1" ht="60" x14ac:dyDescent="0.25">
      <c r="B18" s="34" t="s">
        <v>39</v>
      </c>
      <c r="C18" s="62" t="s">
        <v>385</v>
      </c>
      <c r="D18" s="66" t="s">
        <v>447</v>
      </c>
      <c r="E18" s="62" t="s">
        <v>448</v>
      </c>
      <c r="F18" s="35" t="s">
        <v>43</v>
      </c>
      <c r="G18" s="62" t="s">
        <v>448</v>
      </c>
      <c r="H18" s="66" t="s">
        <v>40</v>
      </c>
      <c r="I18" s="81" t="s">
        <v>40</v>
      </c>
      <c r="J18" s="81" t="s">
        <v>40</v>
      </c>
      <c r="K18" s="81" t="s">
        <v>40</v>
      </c>
      <c r="L18" s="35" t="s">
        <v>40</v>
      </c>
      <c r="M18" s="35" t="s">
        <v>40</v>
      </c>
      <c r="N18" s="70" t="s">
        <v>40</v>
      </c>
      <c r="O18" s="72" t="s">
        <v>40</v>
      </c>
      <c r="P18" s="35" t="s">
        <v>40</v>
      </c>
      <c r="Q18" s="89" t="s">
        <v>40</v>
      </c>
      <c r="R18" s="35" t="s">
        <v>40</v>
      </c>
      <c r="S18" s="16">
        <v>0</v>
      </c>
      <c r="T18" s="16">
        <v>0</v>
      </c>
      <c r="U18" s="95">
        <v>0</v>
      </c>
      <c r="V18" s="36" t="s">
        <v>707</v>
      </c>
      <c r="W18" s="97" t="s">
        <v>675</v>
      </c>
      <c r="X18" s="35" t="s">
        <v>40</v>
      </c>
      <c r="Y18" s="37" t="s">
        <v>40</v>
      </c>
      <c r="Z18" s="15"/>
    </row>
    <row r="19" spans="2:26" s="13" customFormat="1" ht="285" x14ac:dyDescent="0.25">
      <c r="B19" s="34" t="s">
        <v>39</v>
      </c>
      <c r="C19" s="62" t="s">
        <v>186</v>
      </c>
      <c r="D19" s="66" t="s">
        <v>449</v>
      </c>
      <c r="E19" s="62" t="s">
        <v>450</v>
      </c>
      <c r="F19" s="35" t="s">
        <v>43</v>
      </c>
      <c r="G19" s="62" t="s">
        <v>450</v>
      </c>
      <c r="H19" s="86" t="s">
        <v>497</v>
      </c>
      <c r="I19" s="81" t="s">
        <v>40</v>
      </c>
      <c r="J19" s="81" t="s">
        <v>40</v>
      </c>
      <c r="K19" s="81" t="s">
        <v>40</v>
      </c>
      <c r="L19" s="35" t="s">
        <v>392</v>
      </c>
      <c r="M19" s="35" t="s">
        <v>40</v>
      </c>
      <c r="N19" s="70" t="s">
        <v>508</v>
      </c>
      <c r="O19" s="71">
        <v>1</v>
      </c>
      <c r="P19" s="35" t="s">
        <v>553</v>
      </c>
      <c r="Q19" s="89">
        <v>1</v>
      </c>
      <c r="R19" s="35" t="s">
        <v>664</v>
      </c>
      <c r="S19" s="16">
        <v>809800</v>
      </c>
      <c r="T19" s="16">
        <v>1669600</v>
      </c>
      <c r="U19" s="95">
        <v>1.0617436404050382</v>
      </c>
      <c r="V19" s="36" t="s">
        <v>389</v>
      </c>
      <c r="W19" s="97" t="s">
        <v>693</v>
      </c>
      <c r="X19" s="35" t="s">
        <v>44</v>
      </c>
      <c r="Y19" s="37" t="s">
        <v>40</v>
      </c>
      <c r="Z19" s="15"/>
    </row>
    <row r="20" spans="2:26" s="13" customFormat="1" ht="60" x14ac:dyDescent="0.25">
      <c r="B20" s="34" t="s">
        <v>39</v>
      </c>
      <c r="C20" s="62" t="s">
        <v>335</v>
      </c>
      <c r="D20" s="66" t="s">
        <v>355</v>
      </c>
      <c r="E20" s="62" t="s">
        <v>451</v>
      </c>
      <c r="F20" s="35" t="s">
        <v>43</v>
      </c>
      <c r="G20" s="62" t="s">
        <v>451</v>
      </c>
      <c r="H20" s="86" t="s">
        <v>40</v>
      </c>
      <c r="I20" s="81" t="s">
        <v>40</v>
      </c>
      <c r="J20" s="81" t="s">
        <v>40</v>
      </c>
      <c r="K20" s="81" t="s">
        <v>40</v>
      </c>
      <c r="L20" s="35" t="s">
        <v>406</v>
      </c>
      <c r="M20" s="35" t="s">
        <v>40</v>
      </c>
      <c r="N20" s="70" t="s">
        <v>40</v>
      </c>
      <c r="O20" s="71" t="s">
        <v>40</v>
      </c>
      <c r="P20" s="35" t="s">
        <v>40</v>
      </c>
      <c r="Q20" s="89" t="s">
        <v>40</v>
      </c>
      <c r="R20" s="35" t="s">
        <v>40</v>
      </c>
      <c r="S20" s="16">
        <v>0</v>
      </c>
      <c r="T20" s="16">
        <v>0</v>
      </c>
      <c r="U20" s="95">
        <v>0</v>
      </c>
      <c r="V20" s="36" t="s">
        <v>707</v>
      </c>
      <c r="W20" s="97" t="s">
        <v>675</v>
      </c>
      <c r="X20" s="35" t="s">
        <v>40</v>
      </c>
      <c r="Y20" s="37" t="s">
        <v>40</v>
      </c>
      <c r="Z20" s="15"/>
    </row>
    <row r="21" spans="2:26" s="13" customFormat="1" ht="105" x14ac:dyDescent="0.25">
      <c r="B21" s="34" t="s">
        <v>39</v>
      </c>
      <c r="C21" s="35" t="s">
        <v>172</v>
      </c>
      <c r="D21" s="66" t="s">
        <v>346</v>
      </c>
      <c r="E21" s="62" t="s">
        <v>405</v>
      </c>
      <c r="F21" s="35" t="s">
        <v>43</v>
      </c>
      <c r="G21" s="62" t="s">
        <v>405</v>
      </c>
      <c r="H21" s="86" t="s">
        <v>367</v>
      </c>
      <c r="I21" s="81" t="s">
        <v>40</v>
      </c>
      <c r="J21" s="81" t="s">
        <v>40</v>
      </c>
      <c r="K21" s="81" t="s">
        <v>40</v>
      </c>
      <c r="L21" s="35" t="s">
        <v>406</v>
      </c>
      <c r="M21" s="35" t="s">
        <v>40</v>
      </c>
      <c r="N21" s="70" t="s">
        <v>40</v>
      </c>
      <c r="O21" s="71" t="s">
        <v>40</v>
      </c>
      <c r="P21" s="35" t="s">
        <v>554</v>
      </c>
      <c r="Q21" s="89">
        <v>1</v>
      </c>
      <c r="R21" s="35" t="s">
        <v>664</v>
      </c>
      <c r="S21" s="16">
        <v>0</v>
      </c>
      <c r="T21" s="16">
        <v>0</v>
      </c>
      <c r="U21" s="95">
        <v>0</v>
      </c>
      <c r="V21" s="36" t="s">
        <v>707</v>
      </c>
      <c r="W21" s="97" t="s">
        <v>675</v>
      </c>
      <c r="X21" s="35" t="s">
        <v>44</v>
      </c>
      <c r="Y21" s="37" t="s">
        <v>40</v>
      </c>
      <c r="Z21" s="15"/>
    </row>
    <row r="22" spans="2:26" s="13" customFormat="1" ht="105" x14ac:dyDescent="0.25">
      <c r="B22" s="34" t="s">
        <v>39</v>
      </c>
      <c r="C22" s="35" t="s">
        <v>173</v>
      </c>
      <c r="D22" s="66" t="s">
        <v>346</v>
      </c>
      <c r="E22" s="62" t="s">
        <v>407</v>
      </c>
      <c r="F22" s="35" t="s">
        <v>43</v>
      </c>
      <c r="G22" s="62" t="s">
        <v>407</v>
      </c>
      <c r="H22" s="86" t="s">
        <v>367</v>
      </c>
      <c r="I22" s="81" t="s">
        <v>40</v>
      </c>
      <c r="J22" s="81" t="s">
        <v>40</v>
      </c>
      <c r="K22" s="81" t="s">
        <v>40</v>
      </c>
      <c r="L22" s="35" t="s">
        <v>406</v>
      </c>
      <c r="M22" s="35" t="s">
        <v>40</v>
      </c>
      <c r="N22" s="70" t="s">
        <v>40</v>
      </c>
      <c r="O22" s="71" t="s">
        <v>40</v>
      </c>
      <c r="P22" s="35" t="s">
        <v>555</v>
      </c>
      <c r="Q22" s="89">
        <v>1</v>
      </c>
      <c r="R22" s="35" t="s">
        <v>664</v>
      </c>
      <c r="S22" s="16">
        <v>0</v>
      </c>
      <c r="T22" s="16">
        <v>0</v>
      </c>
      <c r="U22" s="95">
        <v>0</v>
      </c>
      <c r="V22" s="36" t="s">
        <v>707</v>
      </c>
      <c r="W22" s="97" t="s">
        <v>675</v>
      </c>
      <c r="X22" s="35" t="s">
        <v>44</v>
      </c>
      <c r="Y22" s="37" t="s">
        <v>40</v>
      </c>
      <c r="Z22" s="15"/>
    </row>
    <row r="23" spans="2:26" s="13" customFormat="1" ht="375" x14ac:dyDescent="0.25">
      <c r="B23" s="34" t="s">
        <v>39</v>
      </c>
      <c r="C23" s="35" t="s">
        <v>151</v>
      </c>
      <c r="D23" s="66" t="s">
        <v>408</v>
      </c>
      <c r="E23" s="62" t="s">
        <v>409</v>
      </c>
      <c r="F23" s="35" t="s">
        <v>492</v>
      </c>
      <c r="G23" s="62" t="s">
        <v>409</v>
      </c>
      <c r="H23" s="86" t="s">
        <v>509</v>
      </c>
      <c r="I23" s="83" t="s">
        <v>509</v>
      </c>
      <c r="J23" s="83" t="s">
        <v>509</v>
      </c>
      <c r="K23" s="83" t="s">
        <v>509</v>
      </c>
      <c r="L23" s="35" t="s">
        <v>388</v>
      </c>
      <c r="M23" s="35" t="s">
        <v>40</v>
      </c>
      <c r="N23" s="35" t="s">
        <v>509</v>
      </c>
      <c r="O23" s="71">
        <v>1</v>
      </c>
      <c r="P23" s="35" t="s">
        <v>556</v>
      </c>
      <c r="Q23" s="89">
        <v>1</v>
      </c>
      <c r="R23" s="35" t="s">
        <v>664</v>
      </c>
      <c r="S23" s="16">
        <v>655900</v>
      </c>
      <c r="T23" s="16">
        <v>1114300</v>
      </c>
      <c r="U23" s="95">
        <v>0.6988870254611983</v>
      </c>
      <c r="V23" s="36" t="s">
        <v>389</v>
      </c>
      <c r="W23" s="97" t="s">
        <v>678</v>
      </c>
      <c r="X23" s="35" t="s">
        <v>44</v>
      </c>
      <c r="Y23" s="37" t="s">
        <v>40</v>
      </c>
      <c r="Z23" s="15"/>
    </row>
    <row r="24" spans="2:26" s="13" customFormat="1" ht="409.5" x14ac:dyDescent="0.25">
      <c r="B24" s="34" t="s">
        <v>39</v>
      </c>
      <c r="C24" s="35" t="s">
        <v>152</v>
      </c>
      <c r="D24" s="66" t="s">
        <v>408</v>
      </c>
      <c r="E24" s="62" t="s">
        <v>410</v>
      </c>
      <c r="F24" s="35" t="s">
        <v>492</v>
      </c>
      <c r="G24" s="62" t="s">
        <v>410</v>
      </c>
      <c r="H24" s="86" t="s">
        <v>510</v>
      </c>
      <c r="I24" s="83" t="s">
        <v>510</v>
      </c>
      <c r="J24" s="83" t="s">
        <v>510</v>
      </c>
      <c r="K24" s="83" t="s">
        <v>510</v>
      </c>
      <c r="L24" s="35" t="s">
        <v>388</v>
      </c>
      <c r="M24" s="35" t="s">
        <v>40</v>
      </c>
      <c r="N24" s="35" t="s">
        <v>510</v>
      </c>
      <c r="O24" s="71">
        <v>1</v>
      </c>
      <c r="P24" s="35" t="s">
        <v>557</v>
      </c>
      <c r="Q24" s="89">
        <v>1</v>
      </c>
      <c r="R24" s="35" t="s">
        <v>664</v>
      </c>
      <c r="S24" s="16">
        <v>673600</v>
      </c>
      <c r="T24" s="16">
        <v>1200300</v>
      </c>
      <c r="U24" s="95">
        <v>0.78191805225653199</v>
      </c>
      <c r="V24" s="36" t="s">
        <v>389</v>
      </c>
      <c r="W24" s="97" t="s">
        <v>679</v>
      </c>
      <c r="X24" s="35" t="s">
        <v>44</v>
      </c>
      <c r="Y24" s="37" t="s">
        <v>40</v>
      </c>
      <c r="Z24" s="15"/>
    </row>
    <row r="25" spans="2:26" s="13" customFormat="1" ht="409.5" x14ac:dyDescent="0.25">
      <c r="B25" s="34" t="s">
        <v>39</v>
      </c>
      <c r="C25" s="35" t="s">
        <v>153</v>
      </c>
      <c r="D25" s="66" t="s">
        <v>408</v>
      </c>
      <c r="E25" s="62" t="s">
        <v>411</v>
      </c>
      <c r="F25" s="35" t="s">
        <v>492</v>
      </c>
      <c r="G25" s="62" t="s">
        <v>411</v>
      </c>
      <c r="H25" s="86" t="s">
        <v>511</v>
      </c>
      <c r="I25" s="83" t="s">
        <v>512</v>
      </c>
      <c r="J25" s="83" t="s">
        <v>512</v>
      </c>
      <c r="K25" s="83" t="s">
        <v>512</v>
      </c>
      <c r="L25" s="35" t="s">
        <v>412</v>
      </c>
      <c r="M25" s="35" t="s">
        <v>670</v>
      </c>
      <c r="N25" s="35" t="s">
        <v>512</v>
      </c>
      <c r="O25" s="71">
        <v>1</v>
      </c>
      <c r="P25" s="35" t="s">
        <v>558</v>
      </c>
      <c r="Q25" s="89">
        <v>0.67</v>
      </c>
      <c r="R25" s="35" t="s">
        <v>665</v>
      </c>
      <c r="S25" s="16">
        <v>319100</v>
      </c>
      <c r="T25" s="16">
        <v>692500</v>
      </c>
      <c r="U25" s="95">
        <v>1.170166092134127</v>
      </c>
      <c r="V25" s="36" t="s">
        <v>389</v>
      </c>
      <c r="W25" s="97" t="s">
        <v>680</v>
      </c>
      <c r="X25" s="35" t="s">
        <v>390</v>
      </c>
      <c r="Y25" s="37" t="s">
        <v>670</v>
      </c>
      <c r="Z25" s="15"/>
    </row>
    <row r="26" spans="2:26" s="13" customFormat="1" ht="270" x14ac:dyDescent="0.25">
      <c r="B26" s="34" t="s">
        <v>39</v>
      </c>
      <c r="C26" s="35" t="s">
        <v>154</v>
      </c>
      <c r="D26" s="66" t="s">
        <v>408</v>
      </c>
      <c r="E26" s="62" t="s">
        <v>413</v>
      </c>
      <c r="F26" s="35" t="s">
        <v>492</v>
      </c>
      <c r="G26" s="62" t="s">
        <v>413</v>
      </c>
      <c r="H26" s="86" t="s">
        <v>513</v>
      </c>
      <c r="I26" s="83" t="s">
        <v>514</v>
      </c>
      <c r="J26" s="83" t="s">
        <v>514</v>
      </c>
      <c r="K26" s="83" t="s">
        <v>514</v>
      </c>
      <c r="L26" s="35" t="s">
        <v>412</v>
      </c>
      <c r="M26" s="35" t="s">
        <v>671</v>
      </c>
      <c r="N26" s="35" t="s">
        <v>515</v>
      </c>
      <c r="O26" s="71">
        <v>1</v>
      </c>
      <c r="P26" s="35" t="s">
        <v>559</v>
      </c>
      <c r="Q26" s="89">
        <v>0.54</v>
      </c>
      <c r="R26" s="35" t="s">
        <v>665</v>
      </c>
      <c r="S26" s="16">
        <v>136900</v>
      </c>
      <c r="T26" s="16">
        <v>297700</v>
      </c>
      <c r="U26" s="95">
        <v>1.1745799853907961</v>
      </c>
      <c r="V26" s="36" t="s">
        <v>389</v>
      </c>
      <c r="W26" s="97" t="s">
        <v>681</v>
      </c>
      <c r="X26" s="35" t="s">
        <v>390</v>
      </c>
      <c r="Y26" s="37" t="s">
        <v>671</v>
      </c>
      <c r="Z26" s="15"/>
    </row>
    <row r="27" spans="2:26" s="13" customFormat="1" ht="195" x14ac:dyDescent="0.25">
      <c r="B27" s="34" t="s">
        <v>39</v>
      </c>
      <c r="C27" s="35" t="s">
        <v>155</v>
      </c>
      <c r="D27" s="66" t="s">
        <v>408</v>
      </c>
      <c r="E27" s="62" t="s">
        <v>414</v>
      </c>
      <c r="F27" s="35" t="s">
        <v>43</v>
      </c>
      <c r="G27" s="62" t="s">
        <v>414</v>
      </c>
      <c r="H27" s="86" t="s">
        <v>516</v>
      </c>
      <c r="I27" s="83" t="s">
        <v>415</v>
      </c>
      <c r="J27" s="83" t="s">
        <v>415</v>
      </c>
      <c r="K27" s="83" t="s">
        <v>415</v>
      </c>
      <c r="L27" s="35" t="s">
        <v>388</v>
      </c>
      <c r="M27" s="35" t="s">
        <v>40</v>
      </c>
      <c r="N27" s="35" t="s">
        <v>517</v>
      </c>
      <c r="O27" s="71">
        <v>1</v>
      </c>
      <c r="P27" s="35" t="s">
        <v>560</v>
      </c>
      <c r="Q27" s="89">
        <v>1</v>
      </c>
      <c r="R27" s="35" t="s">
        <v>664</v>
      </c>
      <c r="S27" s="16">
        <v>103200</v>
      </c>
      <c r="T27" s="16">
        <v>61400</v>
      </c>
      <c r="U27" s="95">
        <v>0.40503875968992253</v>
      </c>
      <c r="V27" s="36" t="s">
        <v>404</v>
      </c>
      <c r="W27" s="97" t="s">
        <v>682</v>
      </c>
      <c r="X27" s="35" t="s">
        <v>44</v>
      </c>
      <c r="Y27" s="37" t="s">
        <v>40</v>
      </c>
      <c r="Z27" s="15"/>
    </row>
    <row r="28" spans="2:26" s="13" customFormat="1" ht="135" x14ac:dyDescent="0.25">
      <c r="B28" s="34" t="s">
        <v>39</v>
      </c>
      <c r="C28" s="35" t="s">
        <v>177</v>
      </c>
      <c r="D28" s="66" t="s">
        <v>408</v>
      </c>
      <c r="E28" s="62" t="s">
        <v>416</v>
      </c>
      <c r="F28" s="35" t="s">
        <v>43</v>
      </c>
      <c r="G28" s="62" t="s">
        <v>416</v>
      </c>
      <c r="H28" s="86" t="s">
        <v>518</v>
      </c>
      <c r="I28" s="83" t="s">
        <v>519</v>
      </c>
      <c r="J28" s="83" t="s">
        <v>519</v>
      </c>
      <c r="K28" s="83" t="s">
        <v>519</v>
      </c>
      <c r="L28" s="35" t="s">
        <v>388</v>
      </c>
      <c r="M28" s="35" t="s">
        <v>40</v>
      </c>
      <c r="N28" s="35" t="s">
        <v>520</v>
      </c>
      <c r="O28" s="71">
        <v>1</v>
      </c>
      <c r="P28" s="35" t="s">
        <v>561</v>
      </c>
      <c r="Q28" s="89">
        <v>1</v>
      </c>
      <c r="R28" s="35" t="s">
        <v>664</v>
      </c>
      <c r="S28" s="16">
        <v>37400</v>
      </c>
      <c r="T28" s="16">
        <v>65300</v>
      </c>
      <c r="U28" s="95">
        <v>0.74598930481283421</v>
      </c>
      <c r="V28" s="36" t="s">
        <v>389</v>
      </c>
      <c r="W28" s="97" t="s">
        <v>683</v>
      </c>
      <c r="X28" s="35" t="s">
        <v>44</v>
      </c>
      <c r="Y28" s="37" t="s">
        <v>40</v>
      </c>
      <c r="Z28" s="15"/>
    </row>
    <row r="29" spans="2:26" s="13" customFormat="1" ht="45" x14ac:dyDescent="0.25">
      <c r="B29" s="34" t="s">
        <v>39</v>
      </c>
      <c r="C29" s="35" t="s">
        <v>332</v>
      </c>
      <c r="D29" s="66" t="s">
        <v>347</v>
      </c>
      <c r="E29" s="62" t="s">
        <v>417</v>
      </c>
      <c r="F29" s="35" t="s">
        <v>43</v>
      </c>
      <c r="G29" s="62" t="s">
        <v>417</v>
      </c>
      <c r="H29" s="86" t="s">
        <v>40</v>
      </c>
      <c r="I29" s="83" t="s">
        <v>40</v>
      </c>
      <c r="J29" s="83" t="s">
        <v>40</v>
      </c>
      <c r="K29" s="83" t="s">
        <v>40</v>
      </c>
      <c r="L29" s="35" t="s">
        <v>40</v>
      </c>
      <c r="M29" s="35" t="s">
        <v>40</v>
      </c>
      <c r="N29" s="35" t="s">
        <v>40</v>
      </c>
      <c r="O29" s="71" t="s">
        <v>40</v>
      </c>
      <c r="P29" s="35" t="s">
        <v>40</v>
      </c>
      <c r="Q29" s="89" t="s">
        <v>40</v>
      </c>
      <c r="R29" s="35" t="s">
        <v>40</v>
      </c>
      <c r="S29" s="16">
        <v>0</v>
      </c>
      <c r="T29" s="16">
        <v>0</v>
      </c>
      <c r="U29" s="95">
        <v>0</v>
      </c>
      <c r="V29" s="36" t="s">
        <v>707</v>
      </c>
      <c r="W29" s="97" t="s">
        <v>672</v>
      </c>
      <c r="X29" s="35" t="s">
        <v>40</v>
      </c>
      <c r="Y29" s="37" t="s">
        <v>40</v>
      </c>
      <c r="Z29" s="15"/>
    </row>
    <row r="30" spans="2:26" s="13" customFormat="1" ht="90" x14ac:dyDescent="0.25">
      <c r="B30" s="34" t="s">
        <v>39</v>
      </c>
      <c r="C30" s="35" t="s">
        <v>178</v>
      </c>
      <c r="D30" s="66" t="s">
        <v>418</v>
      </c>
      <c r="E30" s="62" t="s">
        <v>419</v>
      </c>
      <c r="F30" s="35" t="s">
        <v>492</v>
      </c>
      <c r="G30" s="62" t="s">
        <v>419</v>
      </c>
      <c r="H30" s="86" t="s">
        <v>521</v>
      </c>
      <c r="I30" s="83" t="s">
        <v>522</v>
      </c>
      <c r="J30" s="83" t="s">
        <v>522</v>
      </c>
      <c r="K30" s="83" t="s">
        <v>522</v>
      </c>
      <c r="L30" s="35" t="s">
        <v>388</v>
      </c>
      <c r="M30" s="35" t="s">
        <v>40</v>
      </c>
      <c r="N30" s="35">
        <v>54</v>
      </c>
      <c r="O30" s="71">
        <v>1</v>
      </c>
      <c r="P30" s="35" t="s">
        <v>562</v>
      </c>
      <c r="Q30" s="89">
        <v>1.04</v>
      </c>
      <c r="R30" s="35" t="s">
        <v>664</v>
      </c>
      <c r="S30" s="16">
        <v>607200</v>
      </c>
      <c r="T30" s="16">
        <v>699300</v>
      </c>
      <c r="U30" s="95">
        <v>0.15167984189723305</v>
      </c>
      <c r="V30" s="36" t="s">
        <v>389</v>
      </c>
      <c r="W30" s="97" t="s">
        <v>684</v>
      </c>
      <c r="X30" s="35" t="s">
        <v>44</v>
      </c>
      <c r="Y30" s="37" t="s">
        <v>40</v>
      </c>
      <c r="Z30" s="15"/>
    </row>
    <row r="31" spans="2:26" s="13" customFormat="1" ht="60" x14ac:dyDescent="0.25">
      <c r="B31" s="34" t="s">
        <v>39</v>
      </c>
      <c r="C31" s="35" t="s">
        <v>333</v>
      </c>
      <c r="D31" s="66" t="s">
        <v>348</v>
      </c>
      <c r="E31" s="62" t="s">
        <v>421</v>
      </c>
      <c r="F31" s="35" t="s">
        <v>43</v>
      </c>
      <c r="G31" s="62" t="s">
        <v>421</v>
      </c>
      <c r="H31" s="86" t="s">
        <v>40</v>
      </c>
      <c r="I31" s="83" t="s">
        <v>40</v>
      </c>
      <c r="J31" s="83" t="s">
        <v>40</v>
      </c>
      <c r="K31" s="83" t="s">
        <v>40</v>
      </c>
      <c r="L31" s="35" t="s">
        <v>40</v>
      </c>
      <c r="M31" s="35" t="s">
        <v>40</v>
      </c>
      <c r="N31" s="35" t="s">
        <v>40</v>
      </c>
      <c r="O31" s="71" t="s">
        <v>40</v>
      </c>
      <c r="P31" s="35" t="s">
        <v>40</v>
      </c>
      <c r="Q31" s="89" t="s">
        <v>40</v>
      </c>
      <c r="R31" s="35" t="s">
        <v>40</v>
      </c>
      <c r="S31" s="16">
        <v>0</v>
      </c>
      <c r="T31" s="16">
        <v>0</v>
      </c>
      <c r="U31" s="95">
        <v>0</v>
      </c>
      <c r="V31" s="36" t="s">
        <v>707</v>
      </c>
      <c r="W31" s="97" t="s">
        <v>675</v>
      </c>
      <c r="X31" s="35" t="s">
        <v>40</v>
      </c>
      <c r="Y31" s="37" t="s">
        <v>40</v>
      </c>
      <c r="Z31" s="15"/>
    </row>
    <row r="32" spans="2:26" s="13" customFormat="1" ht="120" x14ac:dyDescent="0.25">
      <c r="B32" s="34" t="s">
        <v>39</v>
      </c>
      <c r="C32" s="35" t="s">
        <v>156</v>
      </c>
      <c r="D32" s="66" t="s">
        <v>422</v>
      </c>
      <c r="E32" s="62" t="s">
        <v>423</v>
      </c>
      <c r="F32" s="35" t="s">
        <v>43</v>
      </c>
      <c r="G32" s="62" t="s">
        <v>423</v>
      </c>
      <c r="H32" s="86" t="s">
        <v>523</v>
      </c>
      <c r="I32" s="83" t="s">
        <v>40</v>
      </c>
      <c r="J32" s="83" t="s">
        <v>40</v>
      </c>
      <c r="K32" s="83" t="s">
        <v>40</v>
      </c>
      <c r="L32" s="35" t="s">
        <v>388</v>
      </c>
      <c r="M32" s="35" t="s">
        <v>40</v>
      </c>
      <c r="N32" s="35" t="s">
        <v>40</v>
      </c>
      <c r="O32" s="71" t="s">
        <v>40</v>
      </c>
      <c r="P32" s="35" t="s">
        <v>563</v>
      </c>
      <c r="Q32" s="89">
        <v>1</v>
      </c>
      <c r="R32" s="35" t="s">
        <v>664</v>
      </c>
      <c r="S32" s="16">
        <v>561600</v>
      </c>
      <c r="T32" s="16">
        <v>594400</v>
      </c>
      <c r="U32" s="95">
        <v>5.840455840455832E-2</v>
      </c>
      <c r="V32" s="36" t="s">
        <v>389</v>
      </c>
      <c r="W32" s="97" t="s">
        <v>675</v>
      </c>
      <c r="X32" s="35" t="s">
        <v>44</v>
      </c>
      <c r="Y32" s="37" t="s">
        <v>40</v>
      </c>
      <c r="Z32" s="15"/>
    </row>
    <row r="33" spans="2:26" s="13" customFormat="1" ht="45" x14ac:dyDescent="0.25">
      <c r="B33" s="34" t="s">
        <v>39</v>
      </c>
      <c r="C33" s="35" t="s">
        <v>383</v>
      </c>
      <c r="D33" s="66" t="s">
        <v>422</v>
      </c>
      <c r="E33" s="62" t="s">
        <v>424</v>
      </c>
      <c r="F33" s="35" t="s">
        <v>43</v>
      </c>
      <c r="G33" s="62" t="s">
        <v>424</v>
      </c>
      <c r="H33" s="86" t="s">
        <v>40</v>
      </c>
      <c r="I33" s="83" t="s">
        <v>40</v>
      </c>
      <c r="J33" s="83" t="s">
        <v>40</v>
      </c>
      <c r="K33" s="83" t="s">
        <v>40</v>
      </c>
      <c r="L33" s="35" t="s">
        <v>40</v>
      </c>
      <c r="M33" s="35" t="s">
        <v>40</v>
      </c>
      <c r="N33" s="35" t="s">
        <v>40</v>
      </c>
      <c r="O33" s="71" t="s">
        <v>40</v>
      </c>
      <c r="P33" s="35" t="s">
        <v>40</v>
      </c>
      <c r="Q33" s="89" t="s">
        <v>40</v>
      </c>
      <c r="R33" s="35" t="s">
        <v>40</v>
      </c>
      <c r="S33" s="16">
        <v>795000</v>
      </c>
      <c r="T33" s="16">
        <v>794700</v>
      </c>
      <c r="U33" s="95">
        <v>3.7735849056598053E-4</v>
      </c>
      <c r="V33" s="36" t="s">
        <v>404</v>
      </c>
      <c r="W33" s="97" t="s">
        <v>675</v>
      </c>
      <c r="X33" s="35" t="s">
        <v>40</v>
      </c>
      <c r="Y33" s="37" t="s">
        <v>40</v>
      </c>
      <c r="Z33" s="15"/>
    </row>
    <row r="34" spans="2:26" s="13" customFormat="1" ht="120" x14ac:dyDescent="0.25">
      <c r="B34" s="34" t="s">
        <v>39</v>
      </c>
      <c r="C34" s="35" t="s">
        <v>334</v>
      </c>
      <c r="D34" s="66" t="s">
        <v>422</v>
      </c>
      <c r="E34" s="62" t="s">
        <v>425</v>
      </c>
      <c r="F34" s="35" t="s">
        <v>43</v>
      </c>
      <c r="G34" s="62" t="s">
        <v>425</v>
      </c>
      <c r="H34" s="86" t="s">
        <v>524</v>
      </c>
      <c r="I34" s="83" t="s">
        <v>40</v>
      </c>
      <c r="J34" s="83" t="s">
        <v>40</v>
      </c>
      <c r="K34" s="83" t="s">
        <v>40</v>
      </c>
      <c r="L34" s="35" t="s">
        <v>406</v>
      </c>
      <c r="M34" s="35" t="s">
        <v>669</v>
      </c>
      <c r="N34" s="35" t="s">
        <v>40</v>
      </c>
      <c r="O34" s="71" t="s">
        <v>40</v>
      </c>
      <c r="P34" s="35" t="s">
        <v>564</v>
      </c>
      <c r="Q34" s="89">
        <v>0</v>
      </c>
      <c r="R34" s="35" t="s">
        <v>665</v>
      </c>
      <c r="S34" s="16">
        <v>0</v>
      </c>
      <c r="T34" s="16">
        <v>0</v>
      </c>
      <c r="U34" s="95">
        <v>0</v>
      </c>
      <c r="V34" s="36" t="s">
        <v>677</v>
      </c>
      <c r="W34" s="97" t="e">
        <v>#N/A</v>
      </c>
      <c r="X34" s="35" t="s">
        <v>390</v>
      </c>
      <c r="Y34" s="35" t="s">
        <v>669</v>
      </c>
      <c r="Z34" s="15"/>
    </row>
    <row r="35" spans="2:26" s="13" customFormat="1" ht="45" x14ac:dyDescent="0.25">
      <c r="B35" s="34" t="s">
        <v>39</v>
      </c>
      <c r="C35" s="35" t="s">
        <v>384</v>
      </c>
      <c r="D35" s="66" t="s">
        <v>422</v>
      </c>
      <c r="E35" s="62" t="s">
        <v>426</v>
      </c>
      <c r="F35" s="35" t="s">
        <v>43</v>
      </c>
      <c r="G35" s="62" t="s">
        <v>426</v>
      </c>
      <c r="H35" s="86" t="s">
        <v>40</v>
      </c>
      <c r="I35" s="83" t="s">
        <v>40</v>
      </c>
      <c r="J35" s="83" t="s">
        <v>40</v>
      </c>
      <c r="K35" s="83" t="s">
        <v>40</v>
      </c>
      <c r="L35" s="35" t="s">
        <v>40</v>
      </c>
      <c r="M35" s="35" t="s">
        <v>40</v>
      </c>
      <c r="N35" s="35" t="s">
        <v>40</v>
      </c>
      <c r="O35" s="71" t="s">
        <v>40</v>
      </c>
      <c r="P35" s="35" t="s">
        <v>40</v>
      </c>
      <c r="Q35" s="89" t="s">
        <v>40</v>
      </c>
      <c r="R35" s="35" t="s">
        <v>40</v>
      </c>
      <c r="S35" s="16">
        <v>0</v>
      </c>
      <c r="T35" s="16">
        <v>0</v>
      </c>
      <c r="U35" s="95">
        <v>0</v>
      </c>
      <c r="V35" s="36" t="s">
        <v>677</v>
      </c>
      <c r="W35" s="97" t="e">
        <v>#N/A</v>
      </c>
      <c r="X35" s="35" t="s">
        <v>40</v>
      </c>
      <c r="Y35" s="37" t="s">
        <v>40</v>
      </c>
      <c r="Z35" s="15"/>
    </row>
    <row r="36" spans="2:26" s="13" customFormat="1" ht="120" x14ac:dyDescent="0.25">
      <c r="B36" s="34" t="s">
        <v>39</v>
      </c>
      <c r="C36" s="35" t="s">
        <v>157</v>
      </c>
      <c r="D36" s="66" t="s">
        <v>349</v>
      </c>
      <c r="E36" s="62" t="s">
        <v>427</v>
      </c>
      <c r="F36" s="35" t="s">
        <v>43</v>
      </c>
      <c r="G36" s="62" t="s">
        <v>427</v>
      </c>
      <c r="H36" s="86" t="s">
        <v>525</v>
      </c>
      <c r="I36" s="83" t="s">
        <v>525</v>
      </c>
      <c r="J36" s="83" t="s">
        <v>525</v>
      </c>
      <c r="K36" s="83" t="s">
        <v>525</v>
      </c>
      <c r="L36" s="35" t="s">
        <v>388</v>
      </c>
      <c r="M36" s="35" t="s">
        <v>40</v>
      </c>
      <c r="N36" s="35" t="s">
        <v>526</v>
      </c>
      <c r="O36" s="71">
        <v>1</v>
      </c>
      <c r="P36" s="35" t="s">
        <v>565</v>
      </c>
      <c r="Q36" s="89">
        <v>1</v>
      </c>
      <c r="R36" s="35" t="s">
        <v>664</v>
      </c>
      <c r="S36" s="16">
        <v>13900</v>
      </c>
      <c r="T36" s="16">
        <v>25300</v>
      </c>
      <c r="U36" s="95">
        <v>0.82014388489208634</v>
      </c>
      <c r="V36" s="36" t="s">
        <v>389</v>
      </c>
      <c r="W36" s="97" t="s">
        <v>686</v>
      </c>
      <c r="X36" s="35" t="s">
        <v>44</v>
      </c>
      <c r="Y36" s="37" t="s">
        <v>40</v>
      </c>
      <c r="Z36" s="15"/>
    </row>
    <row r="37" spans="2:26" s="13" customFormat="1" ht="120" x14ac:dyDescent="0.25">
      <c r="B37" s="34" t="s">
        <v>39</v>
      </c>
      <c r="C37" s="35" t="s">
        <v>158</v>
      </c>
      <c r="D37" s="66" t="s">
        <v>349</v>
      </c>
      <c r="E37" s="62" t="s">
        <v>428</v>
      </c>
      <c r="F37" s="35" t="s">
        <v>43</v>
      </c>
      <c r="G37" s="62" t="s">
        <v>428</v>
      </c>
      <c r="H37" s="86" t="s">
        <v>527</v>
      </c>
      <c r="I37" s="83" t="s">
        <v>527</v>
      </c>
      <c r="J37" s="83" t="s">
        <v>527</v>
      </c>
      <c r="K37" s="83" t="s">
        <v>527</v>
      </c>
      <c r="L37" s="35" t="s">
        <v>388</v>
      </c>
      <c r="M37" s="35" t="s">
        <v>40</v>
      </c>
      <c r="N37" s="35" t="s">
        <v>528</v>
      </c>
      <c r="O37" s="71">
        <v>1</v>
      </c>
      <c r="P37" s="35" t="s">
        <v>566</v>
      </c>
      <c r="Q37" s="89">
        <v>1</v>
      </c>
      <c r="R37" s="35" t="s">
        <v>664</v>
      </c>
      <c r="S37" s="16">
        <v>32400</v>
      </c>
      <c r="T37" s="16">
        <v>58900</v>
      </c>
      <c r="U37" s="95">
        <v>0.81790123456790131</v>
      </c>
      <c r="V37" s="36" t="s">
        <v>389</v>
      </c>
      <c r="W37" s="97" t="s">
        <v>686</v>
      </c>
      <c r="X37" s="35" t="s">
        <v>44</v>
      </c>
      <c r="Y37" s="37" t="s">
        <v>40</v>
      </c>
      <c r="Z37" s="15"/>
    </row>
    <row r="38" spans="2:26" s="13" customFormat="1" ht="135" x14ac:dyDescent="0.25">
      <c r="B38" s="34" t="s">
        <v>39</v>
      </c>
      <c r="C38" s="35" t="s">
        <v>159</v>
      </c>
      <c r="D38" s="66" t="s">
        <v>349</v>
      </c>
      <c r="E38" s="62" t="s">
        <v>429</v>
      </c>
      <c r="F38" s="35" t="s">
        <v>43</v>
      </c>
      <c r="G38" s="62" t="s">
        <v>429</v>
      </c>
      <c r="H38" s="86" t="s">
        <v>527</v>
      </c>
      <c r="I38" s="83" t="s">
        <v>527</v>
      </c>
      <c r="J38" s="83" t="s">
        <v>527</v>
      </c>
      <c r="K38" s="83" t="s">
        <v>527</v>
      </c>
      <c r="L38" s="35" t="s">
        <v>388</v>
      </c>
      <c r="M38" s="35" t="s">
        <v>40</v>
      </c>
      <c r="N38" s="35" t="s">
        <v>528</v>
      </c>
      <c r="O38" s="71">
        <v>1</v>
      </c>
      <c r="P38" s="35" t="s">
        <v>567</v>
      </c>
      <c r="Q38" s="89">
        <v>1</v>
      </c>
      <c r="R38" s="35" t="s">
        <v>664</v>
      </c>
      <c r="S38" s="16">
        <v>77500</v>
      </c>
      <c r="T38" s="16">
        <v>65200</v>
      </c>
      <c r="U38" s="95">
        <v>0.15870967741935479</v>
      </c>
      <c r="V38" s="36" t="s">
        <v>404</v>
      </c>
      <c r="W38" s="97" t="s">
        <v>687</v>
      </c>
      <c r="X38" s="35" t="s">
        <v>44</v>
      </c>
      <c r="Y38" s="37" t="s">
        <v>40</v>
      </c>
      <c r="Z38" s="15"/>
    </row>
    <row r="39" spans="2:26" s="13" customFormat="1" ht="135" x14ac:dyDescent="0.25">
      <c r="B39" s="34" t="s">
        <v>39</v>
      </c>
      <c r="C39" s="35" t="s">
        <v>160</v>
      </c>
      <c r="D39" s="66" t="s">
        <v>349</v>
      </c>
      <c r="E39" s="62" t="s">
        <v>430</v>
      </c>
      <c r="F39" s="35" t="s">
        <v>43</v>
      </c>
      <c r="G39" s="62" t="s">
        <v>430</v>
      </c>
      <c r="H39" s="86" t="s">
        <v>527</v>
      </c>
      <c r="I39" s="83" t="s">
        <v>527</v>
      </c>
      <c r="J39" s="83" t="s">
        <v>527</v>
      </c>
      <c r="K39" s="83" t="s">
        <v>527</v>
      </c>
      <c r="L39" s="35" t="s">
        <v>388</v>
      </c>
      <c r="M39" s="35" t="s">
        <v>40</v>
      </c>
      <c r="N39" s="35" t="s">
        <v>528</v>
      </c>
      <c r="O39" s="71">
        <v>1</v>
      </c>
      <c r="P39" s="35" t="s">
        <v>529</v>
      </c>
      <c r="Q39" s="89">
        <v>1</v>
      </c>
      <c r="R39" s="35" t="s">
        <v>664</v>
      </c>
      <c r="S39" s="16">
        <v>77500</v>
      </c>
      <c r="T39" s="16">
        <v>65200</v>
      </c>
      <c r="U39" s="95">
        <v>0.15870967741935479</v>
      </c>
      <c r="V39" s="36" t="s">
        <v>404</v>
      </c>
      <c r="W39" s="97" t="s">
        <v>687</v>
      </c>
      <c r="X39" s="35" t="s">
        <v>44</v>
      </c>
      <c r="Y39" s="37" t="s">
        <v>40</v>
      </c>
      <c r="Z39" s="15"/>
    </row>
    <row r="40" spans="2:26" s="13" customFormat="1" ht="60" x14ac:dyDescent="0.25">
      <c r="B40" s="34" t="s">
        <v>39</v>
      </c>
      <c r="C40" s="35" t="s">
        <v>161</v>
      </c>
      <c r="D40" s="66" t="s">
        <v>349</v>
      </c>
      <c r="E40" s="62" t="s">
        <v>431</v>
      </c>
      <c r="F40" s="35" t="s">
        <v>43</v>
      </c>
      <c r="G40" s="62" t="s">
        <v>431</v>
      </c>
      <c r="H40" s="86" t="s">
        <v>527</v>
      </c>
      <c r="I40" s="83" t="s">
        <v>527</v>
      </c>
      <c r="J40" s="83" t="s">
        <v>527</v>
      </c>
      <c r="K40" s="83" t="s">
        <v>527</v>
      </c>
      <c r="L40" s="35" t="s">
        <v>388</v>
      </c>
      <c r="M40" s="35" t="s">
        <v>40</v>
      </c>
      <c r="N40" s="35" t="s">
        <v>528</v>
      </c>
      <c r="O40" s="71">
        <v>1</v>
      </c>
      <c r="P40" s="35" t="s">
        <v>568</v>
      </c>
      <c r="Q40" s="89">
        <v>1</v>
      </c>
      <c r="R40" s="35" t="s">
        <v>664</v>
      </c>
      <c r="S40" s="16">
        <v>79600</v>
      </c>
      <c r="T40" s="16">
        <v>71800</v>
      </c>
      <c r="U40" s="95">
        <v>9.7989949748743685E-2</v>
      </c>
      <c r="V40" s="36" t="s">
        <v>404</v>
      </c>
      <c r="W40" s="97" t="s">
        <v>675</v>
      </c>
      <c r="X40" s="35" t="s">
        <v>44</v>
      </c>
      <c r="Y40" s="37" t="s">
        <v>40</v>
      </c>
      <c r="Z40" s="15"/>
    </row>
    <row r="41" spans="2:26" s="13" customFormat="1" ht="135" x14ac:dyDescent="0.25">
      <c r="B41" s="34" t="s">
        <v>39</v>
      </c>
      <c r="C41" s="35" t="s">
        <v>162</v>
      </c>
      <c r="D41" s="66" t="s">
        <v>349</v>
      </c>
      <c r="E41" s="62" t="s">
        <v>434</v>
      </c>
      <c r="F41" s="35" t="s">
        <v>43</v>
      </c>
      <c r="G41" s="62" t="s">
        <v>434</v>
      </c>
      <c r="H41" s="86" t="s">
        <v>527</v>
      </c>
      <c r="I41" s="83" t="s">
        <v>527</v>
      </c>
      <c r="J41" s="83" t="s">
        <v>527</v>
      </c>
      <c r="K41" s="83" t="s">
        <v>527</v>
      </c>
      <c r="L41" s="35" t="s">
        <v>388</v>
      </c>
      <c r="M41" s="35" t="s">
        <v>40</v>
      </c>
      <c r="N41" s="35" t="s">
        <v>528</v>
      </c>
      <c r="O41" s="71">
        <v>1</v>
      </c>
      <c r="P41" s="35" t="s">
        <v>530</v>
      </c>
      <c r="Q41" s="89">
        <v>1</v>
      </c>
      <c r="R41" s="35" t="s">
        <v>664</v>
      </c>
      <c r="S41" s="16">
        <v>64300</v>
      </c>
      <c r="T41" s="16">
        <v>21400</v>
      </c>
      <c r="U41" s="95">
        <v>0.66718506998444793</v>
      </c>
      <c r="V41" s="36" t="s">
        <v>404</v>
      </c>
      <c r="W41" s="97" t="s">
        <v>687</v>
      </c>
      <c r="X41" s="35" t="s">
        <v>44</v>
      </c>
      <c r="Y41" s="37" t="s">
        <v>40</v>
      </c>
      <c r="Z41" s="15"/>
    </row>
    <row r="42" spans="2:26" s="13" customFormat="1" ht="105" x14ac:dyDescent="0.25">
      <c r="B42" s="34" t="s">
        <v>39</v>
      </c>
      <c r="C42" s="35" t="s">
        <v>163</v>
      </c>
      <c r="D42" s="66" t="s">
        <v>349</v>
      </c>
      <c r="E42" s="62" t="s">
        <v>435</v>
      </c>
      <c r="F42" s="35" t="s">
        <v>43</v>
      </c>
      <c r="G42" s="62" t="s">
        <v>435</v>
      </c>
      <c r="H42" s="86" t="s">
        <v>531</v>
      </c>
      <c r="I42" s="83" t="s">
        <v>532</v>
      </c>
      <c r="J42" s="83" t="s">
        <v>532</v>
      </c>
      <c r="K42" s="83" t="s">
        <v>532</v>
      </c>
      <c r="L42" s="35" t="s">
        <v>388</v>
      </c>
      <c r="M42" s="35" t="s">
        <v>40</v>
      </c>
      <c r="N42" s="35" t="s">
        <v>533</v>
      </c>
      <c r="O42" s="71">
        <v>1</v>
      </c>
      <c r="P42" s="35" t="s">
        <v>569</v>
      </c>
      <c r="Q42" s="89">
        <v>1</v>
      </c>
      <c r="R42" s="35" t="s">
        <v>664</v>
      </c>
      <c r="S42" s="16">
        <v>19100</v>
      </c>
      <c r="T42" s="16">
        <v>19300</v>
      </c>
      <c r="U42" s="95">
        <v>1.0471204188481638E-2</v>
      </c>
      <c r="V42" s="36" t="s">
        <v>389</v>
      </c>
      <c r="W42" s="97" t="s">
        <v>675</v>
      </c>
      <c r="X42" s="35" t="s">
        <v>44</v>
      </c>
      <c r="Y42" s="37" t="s">
        <v>40</v>
      </c>
      <c r="Z42" s="15"/>
    </row>
    <row r="43" spans="2:26" s="13" customFormat="1" ht="180" x14ac:dyDescent="0.25">
      <c r="B43" s="34" t="s">
        <v>39</v>
      </c>
      <c r="C43" s="35" t="s">
        <v>164</v>
      </c>
      <c r="D43" s="66" t="s">
        <v>349</v>
      </c>
      <c r="E43" s="62" t="s">
        <v>436</v>
      </c>
      <c r="F43" s="35" t="s">
        <v>43</v>
      </c>
      <c r="G43" s="62" t="s">
        <v>436</v>
      </c>
      <c r="H43" s="86" t="s">
        <v>534</v>
      </c>
      <c r="I43" s="83" t="s">
        <v>535</v>
      </c>
      <c r="J43" s="83" t="s">
        <v>535</v>
      </c>
      <c r="K43" s="83" t="s">
        <v>535</v>
      </c>
      <c r="L43" s="35" t="s">
        <v>388</v>
      </c>
      <c r="M43" s="35" t="s">
        <v>40</v>
      </c>
      <c r="N43" s="35" t="s">
        <v>536</v>
      </c>
      <c r="O43" s="71">
        <v>1</v>
      </c>
      <c r="P43" s="35" t="s">
        <v>537</v>
      </c>
      <c r="Q43" s="89">
        <v>1.08</v>
      </c>
      <c r="R43" s="35" t="s">
        <v>664</v>
      </c>
      <c r="S43" s="16">
        <v>283300</v>
      </c>
      <c r="T43" s="16">
        <v>110500</v>
      </c>
      <c r="U43" s="95">
        <v>0.60995411224849982</v>
      </c>
      <c r="V43" s="36" t="s">
        <v>404</v>
      </c>
      <c r="W43" s="97" t="s">
        <v>688</v>
      </c>
      <c r="X43" s="35" t="s">
        <v>44</v>
      </c>
      <c r="Y43" s="37" t="s">
        <v>40</v>
      </c>
      <c r="Z43" s="15"/>
    </row>
    <row r="44" spans="2:26" s="13" customFormat="1" ht="210" x14ac:dyDescent="0.25">
      <c r="B44" s="34" t="s">
        <v>39</v>
      </c>
      <c r="C44" s="35" t="s">
        <v>165</v>
      </c>
      <c r="D44" s="66" t="s">
        <v>437</v>
      </c>
      <c r="E44" s="62" t="s">
        <v>438</v>
      </c>
      <c r="F44" s="35" t="s">
        <v>43</v>
      </c>
      <c r="G44" s="62" t="s">
        <v>438</v>
      </c>
      <c r="H44" s="86" t="s">
        <v>40</v>
      </c>
      <c r="I44" s="83" t="s">
        <v>371</v>
      </c>
      <c r="J44" s="83" t="s">
        <v>371</v>
      </c>
      <c r="K44" s="83" t="s">
        <v>371</v>
      </c>
      <c r="L44" s="35" t="s">
        <v>392</v>
      </c>
      <c r="M44" s="35" t="s">
        <v>40</v>
      </c>
      <c r="N44" s="35" t="s">
        <v>40</v>
      </c>
      <c r="O44" s="71" t="s">
        <v>40</v>
      </c>
      <c r="P44" s="35" t="s">
        <v>570</v>
      </c>
      <c r="Q44" s="89">
        <v>1</v>
      </c>
      <c r="R44" s="35" t="s">
        <v>664</v>
      </c>
      <c r="S44" s="16">
        <v>1073200</v>
      </c>
      <c r="T44" s="16">
        <v>1440900</v>
      </c>
      <c r="U44" s="95">
        <v>0.34262020126723819</v>
      </c>
      <c r="V44" s="36" t="s">
        <v>389</v>
      </c>
      <c r="W44" s="97" t="s">
        <v>689</v>
      </c>
      <c r="X44" s="35" t="s">
        <v>44</v>
      </c>
      <c r="Y44" s="37" t="s">
        <v>40</v>
      </c>
      <c r="Z44" s="15"/>
    </row>
    <row r="45" spans="2:26" s="13" customFormat="1" ht="210" x14ac:dyDescent="0.25">
      <c r="B45" s="34" t="s">
        <v>39</v>
      </c>
      <c r="C45" s="35" t="s">
        <v>211</v>
      </c>
      <c r="D45" s="66" t="s">
        <v>41</v>
      </c>
      <c r="E45" s="62" t="s">
        <v>439</v>
      </c>
      <c r="F45" s="35" t="s">
        <v>43</v>
      </c>
      <c r="G45" s="62" t="s">
        <v>439</v>
      </c>
      <c r="H45" s="86">
        <v>1</v>
      </c>
      <c r="I45" s="83" t="s">
        <v>40</v>
      </c>
      <c r="J45" s="83" t="s">
        <v>40</v>
      </c>
      <c r="K45" s="83" t="s">
        <v>40</v>
      </c>
      <c r="L45" s="35" t="s">
        <v>392</v>
      </c>
      <c r="M45" s="35" t="s">
        <v>40</v>
      </c>
      <c r="N45" s="35" t="s">
        <v>40</v>
      </c>
      <c r="O45" s="71" t="s">
        <v>40</v>
      </c>
      <c r="P45" s="35" t="s">
        <v>571</v>
      </c>
      <c r="Q45" s="89">
        <v>1</v>
      </c>
      <c r="R45" s="35" t="s">
        <v>664</v>
      </c>
      <c r="S45" s="16">
        <v>57700</v>
      </c>
      <c r="T45" s="16">
        <v>42800</v>
      </c>
      <c r="U45" s="95">
        <v>0.25823223570190651</v>
      </c>
      <c r="V45" s="36" t="s">
        <v>404</v>
      </c>
      <c r="W45" s="97" t="s">
        <v>690</v>
      </c>
      <c r="X45" s="35" t="s">
        <v>44</v>
      </c>
      <c r="Y45" s="37" t="s">
        <v>40</v>
      </c>
      <c r="Z45" s="15"/>
    </row>
    <row r="46" spans="2:26" s="13" customFormat="1" ht="60" x14ac:dyDescent="0.25">
      <c r="B46" s="34" t="s">
        <v>39</v>
      </c>
      <c r="C46" s="35" t="s">
        <v>180</v>
      </c>
      <c r="D46" s="66" t="s">
        <v>440</v>
      </c>
      <c r="E46" s="62" t="s">
        <v>441</v>
      </c>
      <c r="F46" s="35" t="s">
        <v>43</v>
      </c>
      <c r="G46" s="62" t="s">
        <v>441</v>
      </c>
      <c r="H46" s="86" t="s">
        <v>538</v>
      </c>
      <c r="I46" s="83" t="s">
        <v>538</v>
      </c>
      <c r="J46" s="83" t="s">
        <v>538</v>
      </c>
      <c r="K46" s="83" t="s">
        <v>538</v>
      </c>
      <c r="L46" s="35" t="s">
        <v>388</v>
      </c>
      <c r="M46" s="35" t="s">
        <v>40</v>
      </c>
      <c r="N46" s="35" t="s">
        <v>539</v>
      </c>
      <c r="O46" s="71">
        <v>1</v>
      </c>
      <c r="P46" s="35" t="s">
        <v>540</v>
      </c>
      <c r="Q46" s="89">
        <v>1</v>
      </c>
      <c r="R46" s="35" t="s">
        <v>664</v>
      </c>
      <c r="S46" s="16">
        <v>20300</v>
      </c>
      <c r="T46" s="16">
        <v>22100</v>
      </c>
      <c r="U46" s="95">
        <v>8.8669950738916287E-2</v>
      </c>
      <c r="V46" s="36" t="s">
        <v>389</v>
      </c>
      <c r="W46" s="97" t="s">
        <v>675</v>
      </c>
      <c r="X46" s="35" t="s">
        <v>44</v>
      </c>
      <c r="Y46" s="37" t="s">
        <v>40</v>
      </c>
      <c r="Z46" s="15"/>
    </row>
    <row r="47" spans="2:26" s="13" customFormat="1" ht="90" x14ac:dyDescent="0.25">
      <c r="B47" s="34" t="s">
        <v>39</v>
      </c>
      <c r="C47" s="35" t="s">
        <v>166</v>
      </c>
      <c r="D47" s="66" t="s">
        <v>350</v>
      </c>
      <c r="E47" s="62" t="s">
        <v>442</v>
      </c>
      <c r="F47" s="35" t="s">
        <v>43</v>
      </c>
      <c r="G47" s="62" t="s">
        <v>442</v>
      </c>
      <c r="H47" s="86" t="s">
        <v>541</v>
      </c>
      <c r="I47" s="83" t="s">
        <v>371</v>
      </c>
      <c r="J47" s="83" t="s">
        <v>371</v>
      </c>
      <c r="K47" s="83" t="s">
        <v>371</v>
      </c>
      <c r="L47" s="35" t="s">
        <v>392</v>
      </c>
      <c r="M47" s="35" t="s">
        <v>40</v>
      </c>
      <c r="N47" s="35" t="s">
        <v>40</v>
      </c>
      <c r="O47" s="71" t="s">
        <v>40</v>
      </c>
      <c r="P47" s="35" t="s">
        <v>572</v>
      </c>
      <c r="Q47" s="89">
        <v>1</v>
      </c>
      <c r="R47" s="35" t="s">
        <v>664</v>
      </c>
      <c r="S47" s="16">
        <v>17800</v>
      </c>
      <c r="T47" s="16">
        <v>19300</v>
      </c>
      <c r="U47" s="95">
        <v>8.4269662921348312E-2</v>
      </c>
      <c r="V47" s="36" t="s">
        <v>389</v>
      </c>
      <c r="W47" s="97" t="s">
        <v>675</v>
      </c>
      <c r="X47" s="35" t="s">
        <v>44</v>
      </c>
      <c r="Y47" s="37" t="s">
        <v>40</v>
      </c>
      <c r="Z47" s="15"/>
    </row>
    <row r="48" spans="2:26" s="13" customFormat="1" ht="240" x14ac:dyDescent="0.25">
      <c r="B48" s="34" t="s">
        <v>39</v>
      </c>
      <c r="C48" s="35" t="s">
        <v>167</v>
      </c>
      <c r="D48" s="66" t="s">
        <v>351</v>
      </c>
      <c r="E48" s="62" t="s">
        <v>359</v>
      </c>
      <c r="F48" s="35" t="s">
        <v>43</v>
      </c>
      <c r="G48" s="62" t="s">
        <v>359</v>
      </c>
      <c r="H48" s="86" t="s">
        <v>542</v>
      </c>
      <c r="I48" s="83" t="s">
        <v>543</v>
      </c>
      <c r="J48" s="83" t="s">
        <v>543</v>
      </c>
      <c r="K48" s="83" t="s">
        <v>543</v>
      </c>
      <c r="L48" s="35" t="s">
        <v>392</v>
      </c>
      <c r="M48" s="35" t="s">
        <v>40</v>
      </c>
      <c r="N48" s="35" t="s">
        <v>40</v>
      </c>
      <c r="O48" s="71" t="s">
        <v>40</v>
      </c>
      <c r="P48" s="35" t="s">
        <v>573</v>
      </c>
      <c r="Q48" s="89">
        <v>1</v>
      </c>
      <c r="R48" s="35" t="s">
        <v>664</v>
      </c>
      <c r="S48" s="16">
        <v>5100</v>
      </c>
      <c r="T48" s="16">
        <v>7100</v>
      </c>
      <c r="U48" s="95">
        <v>0.39215686274509809</v>
      </c>
      <c r="V48" s="36" t="s">
        <v>389</v>
      </c>
      <c r="W48" s="97" t="s">
        <v>691</v>
      </c>
      <c r="X48" s="35" t="s">
        <v>44</v>
      </c>
      <c r="Y48" s="37" t="s">
        <v>40</v>
      </c>
      <c r="Z48" s="15"/>
    </row>
    <row r="49" spans="2:26" s="13" customFormat="1" ht="165" x14ac:dyDescent="0.25">
      <c r="B49" s="34" t="s">
        <v>39</v>
      </c>
      <c r="C49" s="35" t="s">
        <v>168</v>
      </c>
      <c r="D49" s="66" t="s">
        <v>352</v>
      </c>
      <c r="E49" s="62" t="s">
        <v>443</v>
      </c>
      <c r="F49" s="35" t="s">
        <v>43</v>
      </c>
      <c r="G49" s="62" t="s">
        <v>443</v>
      </c>
      <c r="H49" s="86" t="s">
        <v>544</v>
      </c>
      <c r="I49" s="81" t="s">
        <v>371</v>
      </c>
      <c r="J49" s="81" t="s">
        <v>371</v>
      </c>
      <c r="K49" s="81" t="s">
        <v>371</v>
      </c>
      <c r="L49" s="35" t="s">
        <v>388</v>
      </c>
      <c r="M49" s="35" t="s">
        <v>40</v>
      </c>
      <c r="N49" s="70" t="s">
        <v>40</v>
      </c>
      <c r="O49" s="71" t="s">
        <v>40</v>
      </c>
      <c r="P49" s="35" t="s">
        <v>574</v>
      </c>
      <c r="Q49" s="89">
        <v>1</v>
      </c>
      <c r="R49" s="35" t="s">
        <v>664</v>
      </c>
      <c r="S49" s="16">
        <v>8900</v>
      </c>
      <c r="T49" s="16">
        <v>9700</v>
      </c>
      <c r="U49" s="95">
        <v>8.9887640449438075E-2</v>
      </c>
      <c r="V49" s="36" t="s">
        <v>389</v>
      </c>
      <c r="W49" s="97" t="s">
        <v>675</v>
      </c>
      <c r="X49" s="35" t="s">
        <v>44</v>
      </c>
      <c r="Y49" s="37" t="s">
        <v>40</v>
      </c>
      <c r="Z49" s="15"/>
    </row>
    <row r="50" spans="2:26" s="13" customFormat="1" ht="165" x14ac:dyDescent="0.25">
      <c r="B50" s="34" t="s">
        <v>39</v>
      </c>
      <c r="C50" s="35" t="s">
        <v>181</v>
      </c>
      <c r="D50" s="66" t="s">
        <v>353</v>
      </c>
      <c r="E50" s="62" t="s">
        <v>444</v>
      </c>
      <c r="F50" s="35" t="s">
        <v>43</v>
      </c>
      <c r="G50" s="62" t="s">
        <v>444</v>
      </c>
      <c r="H50" s="86" t="s">
        <v>544</v>
      </c>
      <c r="I50" s="81" t="s">
        <v>371</v>
      </c>
      <c r="J50" s="81" t="s">
        <v>371</v>
      </c>
      <c r="K50" s="81" t="s">
        <v>371</v>
      </c>
      <c r="L50" s="35" t="s">
        <v>388</v>
      </c>
      <c r="M50" s="35" t="s">
        <v>40</v>
      </c>
      <c r="N50" s="70" t="s">
        <v>40</v>
      </c>
      <c r="O50" s="71" t="s">
        <v>40</v>
      </c>
      <c r="P50" s="35" t="s">
        <v>575</v>
      </c>
      <c r="Q50" s="89">
        <v>1</v>
      </c>
      <c r="R50" s="35" t="s">
        <v>664</v>
      </c>
      <c r="S50" s="16">
        <v>3800</v>
      </c>
      <c r="T50" s="16">
        <v>4100</v>
      </c>
      <c r="U50" s="95">
        <v>7.8947368421052586E-2</v>
      </c>
      <c r="V50" s="36" t="s">
        <v>389</v>
      </c>
      <c r="W50" s="97" t="s">
        <v>675</v>
      </c>
      <c r="X50" s="35" t="s">
        <v>44</v>
      </c>
      <c r="Y50" s="37" t="s">
        <v>40</v>
      </c>
      <c r="Z50" s="15"/>
    </row>
    <row r="51" spans="2:26" s="13" customFormat="1" ht="135" x14ac:dyDescent="0.25">
      <c r="B51" s="34" t="s">
        <v>39</v>
      </c>
      <c r="C51" s="35" t="s">
        <v>183</v>
      </c>
      <c r="D51" s="66" t="s">
        <v>354</v>
      </c>
      <c r="E51" s="62" t="s">
        <v>445</v>
      </c>
      <c r="F51" s="35" t="s">
        <v>43</v>
      </c>
      <c r="G51" s="62" t="s">
        <v>445</v>
      </c>
      <c r="H51" s="86" t="s">
        <v>370</v>
      </c>
      <c r="I51" s="81" t="s">
        <v>545</v>
      </c>
      <c r="J51" s="81" t="s">
        <v>545</v>
      </c>
      <c r="K51" s="81" t="s">
        <v>545</v>
      </c>
      <c r="L51" s="35" t="s">
        <v>388</v>
      </c>
      <c r="M51" s="35" t="s">
        <v>40</v>
      </c>
      <c r="N51" s="70" t="s">
        <v>40</v>
      </c>
      <c r="O51" s="71" t="s">
        <v>40</v>
      </c>
      <c r="P51" s="35" t="s">
        <v>576</v>
      </c>
      <c r="Q51" s="89">
        <v>1</v>
      </c>
      <c r="R51" s="35" t="s">
        <v>664</v>
      </c>
      <c r="S51" s="16">
        <v>6400</v>
      </c>
      <c r="T51" s="16">
        <v>6900</v>
      </c>
      <c r="U51" s="95">
        <v>7.8125E-2</v>
      </c>
      <c r="V51" s="36" t="s">
        <v>389</v>
      </c>
      <c r="W51" s="97" t="s">
        <v>675</v>
      </c>
      <c r="X51" s="35" t="s">
        <v>44</v>
      </c>
      <c r="Y51" s="37" t="s">
        <v>40</v>
      </c>
      <c r="Z51" s="15"/>
    </row>
    <row r="52" spans="2:26" ht="150" x14ac:dyDescent="0.25">
      <c r="B52" s="34" t="s">
        <v>39</v>
      </c>
      <c r="C52" s="35" t="s">
        <v>170</v>
      </c>
      <c r="D52" s="66" t="s">
        <v>356</v>
      </c>
      <c r="E52" s="62" t="s">
        <v>464</v>
      </c>
      <c r="F52" s="35" t="s">
        <v>43</v>
      </c>
      <c r="G52" s="62" t="s">
        <v>464</v>
      </c>
      <c r="H52" s="86" t="s">
        <v>546</v>
      </c>
      <c r="I52" s="81" t="s">
        <v>371</v>
      </c>
      <c r="J52" s="81" t="s">
        <v>371</v>
      </c>
      <c r="K52" s="81" t="s">
        <v>371</v>
      </c>
      <c r="L52" s="39" t="s">
        <v>392</v>
      </c>
      <c r="M52" s="35" t="s">
        <v>40</v>
      </c>
      <c r="N52" s="70" t="s">
        <v>40</v>
      </c>
      <c r="O52" s="71" t="s">
        <v>40</v>
      </c>
      <c r="P52" s="39" t="s">
        <v>577</v>
      </c>
      <c r="Q52" s="90">
        <v>1</v>
      </c>
      <c r="R52" s="39" t="s">
        <v>664</v>
      </c>
      <c r="S52" s="24">
        <v>25400</v>
      </c>
      <c r="T52" s="24">
        <v>31300</v>
      </c>
      <c r="U52" s="96">
        <v>0.23228346456692922</v>
      </c>
      <c r="V52" s="40" t="s">
        <v>389</v>
      </c>
      <c r="W52" s="98" t="s">
        <v>694</v>
      </c>
      <c r="X52" s="35" t="s">
        <v>44</v>
      </c>
      <c r="Y52" s="37" t="s">
        <v>40</v>
      </c>
    </row>
    <row r="53" spans="2:26" ht="120" x14ac:dyDescent="0.25">
      <c r="B53" s="34" t="s">
        <v>42</v>
      </c>
      <c r="C53" s="35" t="s">
        <v>306</v>
      </c>
      <c r="D53" s="66" t="s">
        <v>465</v>
      </c>
      <c r="E53" s="62" t="s">
        <v>427</v>
      </c>
      <c r="F53" s="35" t="s">
        <v>43</v>
      </c>
      <c r="G53" s="62" t="s">
        <v>427</v>
      </c>
      <c r="H53" s="66" t="s">
        <v>614</v>
      </c>
      <c r="I53" s="81" t="s">
        <v>614</v>
      </c>
      <c r="J53" s="81" t="s">
        <v>614</v>
      </c>
      <c r="K53" s="81" t="s">
        <v>614</v>
      </c>
      <c r="L53" s="35" t="s">
        <v>388</v>
      </c>
      <c r="M53" s="35" t="s">
        <v>40</v>
      </c>
      <c r="N53" s="70" t="s">
        <v>615</v>
      </c>
      <c r="O53" s="72">
        <v>1</v>
      </c>
      <c r="P53" s="39" t="s">
        <v>578</v>
      </c>
      <c r="Q53" s="89">
        <v>1</v>
      </c>
      <c r="R53" s="35" t="s">
        <v>664</v>
      </c>
      <c r="S53" s="16">
        <v>13900</v>
      </c>
      <c r="T53" s="16">
        <v>25300</v>
      </c>
      <c r="U53" s="95">
        <v>0.82014388489208634</v>
      </c>
      <c r="V53" s="36" t="s">
        <v>389</v>
      </c>
      <c r="W53" s="97" t="s">
        <v>686</v>
      </c>
      <c r="X53" s="35" t="s">
        <v>44</v>
      </c>
      <c r="Y53" s="37" t="s">
        <v>40</v>
      </c>
    </row>
    <row r="54" spans="2:26" ht="120" x14ac:dyDescent="0.25">
      <c r="B54" s="34" t="s">
        <v>42</v>
      </c>
      <c r="C54" s="35" t="s">
        <v>307</v>
      </c>
      <c r="D54" s="66" t="s">
        <v>465</v>
      </c>
      <c r="E54" s="62" t="s">
        <v>428</v>
      </c>
      <c r="F54" s="35" t="s">
        <v>492</v>
      </c>
      <c r="G54" s="62" t="s">
        <v>428</v>
      </c>
      <c r="H54" s="66" t="s">
        <v>368</v>
      </c>
      <c r="I54" s="81" t="s">
        <v>368</v>
      </c>
      <c r="J54" s="81" t="s">
        <v>368</v>
      </c>
      <c r="K54" s="81" t="s">
        <v>368</v>
      </c>
      <c r="L54" s="35" t="s">
        <v>388</v>
      </c>
      <c r="M54" s="35" t="s">
        <v>40</v>
      </c>
      <c r="N54" s="70" t="s">
        <v>616</v>
      </c>
      <c r="O54" s="72">
        <v>1</v>
      </c>
      <c r="P54" s="35" t="s">
        <v>579</v>
      </c>
      <c r="Q54" s="89">
        <v>1</v>
      </c>
      <c r="R54" s="35" t="s">
        <v>664</v>
      </c>
      <c r="S54" s="16">
        <v>32400</v>
      </c>
      <c r="T54" s="16">
        <v>58900</v>
      </c>
      <c r="U54" s="95">
        <v>0.81790123456790131</v>
      </c>
      <c r="V54" s="36" t="s">
        <v>389</v>
      </c>
      <c r="W54" s="97" t="s">
        <v>686</v>
      </c>
      <c r="X54" s="35" t="s">
        <v>44</v>
      </c>
      <c r="Y54" s="37" t="s">
        <v>40</v>
      </c>
    </row>
    <row r="55" spans="2:26" ht="135" x14ac:dyDescent="0.25">
      <c r="B55" s="34" t="s">
        <v>42</v>
      </c>
      <c r="C55" s="35" t="s">
        <v>320</v>
      </c>
      <c r="D55" s="66" t="s">
        <v>465</v>
      </c>
      <c r="E55" s="62" t="s">
        <v>430</v>
      </c>
      <c r="F55" s="35" t="s">
        <v>43</v>
      </c>
      <c r="G55" s="62" t="s">
        <v>430</v>
      </c>
      <c r="H55" s="66" t="s">
        <v>368</v>
      </c>
      <c r="I55" s="81" t="s">
        <v>368</v>
      </c>
      <c r="J55" s="81" t="s">
        <v>368</v>
      </c>
      <c r="K55" s="81" t="s">
        <v>368</v>
      </c>
      <c r="L55" s="35" t="s">
        <v>388</v>
      </c>
      <c r="M55" s="35" t="s">
        <v>40</v>
      </c>
      <c r="N55" s="70" t="s">
        <v>617</v>
      </c>
      <c r="O55" s="72">
        <v>1</v>
      </c>
      <c r="P55" s="35" t="s">
        <v>580</v>
      </c>
      <c r="Q55" s="89">
        <v>1</v>
      </c>
      <c r="R55" s="35" t="s">
        <v>664</v>
      </c>
      <c r="S55" s="16">
        <v>77500</v>
      </c>
      <c r="T55" s="16">
        <v>67200</v>
      </c>
      <c r="U55" s="95">
        <v>0.13290322580645159</v>
      </c>
      <c r="V55" s="36" t="s">
        <v>404</v>
      </c>
      <c r="W55" s="97" t="s">
        <v>687</v>
      </c>
      <c r="X55" s="35" t="s">
        <v>44</v>
      </c>
      <c r="Y55" s="37" t="s">
        <v>40</v>
      </c>
    </row>
    <row r="56" spans="2:26" ht="45" x14ac:dyDescent="0.25">
      <c r="B56" s="34" t="s">
        <v>42</v>
      </c>
      <c r="C56" s="35" t="s">
        <v>321</v>
      </c>
      <c r="D56" s="66" t="s">
        <v>465</v>
      </c>
      <c r="E56" s="62" t="s">
        <v>431</v>
      </c>
      <c r="F56" s="35" t="s">
        <v>43</v>
      </c>
      <c r="G56" s="62" t="s">
        <v>431</v>
      </c>
      <c r="H56" s="66" t="s">
        <v>368</v>
      </c>
      <c r="I56" s="81" t="s">
        <v>368</v>
      </c>
      <c r="J56" s="81" t="s">
        <v>368</v>
      </c>
      <c r="K56" s="81" t="s">
        <v>368</v>
      </c>
      <c r="L56" s="35" t="s">
        <v>388</v>
      </c>
      <c r="M56" s="35" t="s">
        <v>40</v>
      </c>
      <c r="N56" s="70" t="s">
        <v>617</v>
      </c>
      <c r="O56" s="72">
        <v>1</v>
      </c>
      <c r="P56" s="35" t="s">
        <v>581</v>
      </c>
      <c r="Q56" s="89">
        <v>1</v>
      </c>
      <c r="R56" s="35" t="s">
        <v>664</v>
      </c>
      <c r="S56" s="16">
        <v>79600</v>
      </c>
      <c r="T56" s="16">
        <v>71800</v>
      </c>
      <c r="U56" s="95">
        <v>9.7989949748743685E-2</v>
      </c>
      <c r="V56" s="36" t="s">
        <v>404</v>
      </c>
      <c r="W56" s="97" t="s">
        <v>675</v>
      </c>
      <c r="X56" s="35" t="s">
        <v>44</v>
      </c>
      <c r="Y56" s="37" t="s">
        <v>40</v>
      </c>
    </row>
    <row r="57" spans="2:26" ht="135" x14ac:dyDescent="0.25">
      <c r="B57" s="34" t="s">
        <v>42</v>
      </c>
      <c r="C57" s="35" t="s">
        <v>322</v>
      </c>
      <c r="D57" s="66" t="s">
        <v>465</v>
      </c>
      <c r="E57" s="62" t="s">
        <v>434</v>
      </c>
      <c r="F57" s="35" t="s">
        <v>43</v>
      </c>
      <c r="G57" s="62" t="s">
        <v>434</v>
      </c>
      <c r="H57" s="66" t="s">
        <v>368</v>
      </c>
      <c r="I57" s="81" t="s">
        <v>368</v>
      </c>
      <c r="J57" s="81" t="s">
        <v>368</v>
      </c>
      <c r="K57" s="81" t="s">
        <v>368</v>
      </c>
      <c r="L57" s="35" t="s">
        <v>388</v>
      </c>
      <c r="M57" s="35" t="s">
        <v>40</v>
      </c>
      <c r="N57" s="70" t="s">
        <v>617</v>
      </c>
      <c r="O57" s="72">
        <v>1</v>
      </c>
      <c r="P57" s="35" t="s">
        <v>582</v>
      </c>
      <c r="Q57" s="89">
        <v>1</v>
      </c>
      <c r="R57" s="35" t="s">
        <v>664</v>
      </c>
      <c r="S57" s="16">
        <v>64300</v>
      </c>
      <c r="T57" s="16">
        <v>21400</v>
      </c>
      <c r="U57" s="95">
        <v>0.66718506998444793</v>
      </c>
      <c r="V57" s="36" t="s">
        <v>404</v>
      </c>
      <c r="W57" s="97" t="s">
        <v>687</v>
      </c>
      <c r="X57" s="35" t="s">
        <v>44</v>
      </c>
      <c r="Y57" s="37" t="s">
        <v>40</v>
      </c>
    </row>
    <row r="58" spans="2:26" ht="120" x14ac:dyDescent="0.25">
      <c r="B58" s="34" t="s">
        <v>42</v>
      </c>
      <c r="C58" s="35" t="s">
        <v>386</v>
      </c>
      <c r="D58" s="66" t="s">
        <v>465</v>
      </c>
      <c r="E58" s="62" t="s">
        <v>436</v>
      </c>
      <c r="F58" s="35" t="s">
        <v>43</v>
      </c>
      <c r="G58" s="62" t="s">
        <v>436</v>
      </c>
      <c r="H58" s="66" t="s">
        <v>369</v>
      </c>
      <c r="I58" s="81" t="s">
        <v>618</v>
      </c>
      <c r="J58" s="81" t="s">
        <v>618</v>
      </c>
      <c r="K58" s="81" t="s">
        <v>618</v>
      </c>
      <c r="L58" s="35" t="s">
        <v>388</v>
      </c>
      <c r="M58" s="35" t="s">
        <v>40</v>
      </c>
      <c r="N58" s="70" t="s">
        <v>619</v>
      </c>
      <c r="O58" s="72">
        <v>1</v>
      </c>
      <c r="P58" s="35" t="s">
        <v>583</v>
      </c>
      <c r="Q58" s="89">
        <v>1.08</v>
      </c>
      <c r="R58" s="35" t="s">
        <v>664</v>
      </c>
      <c r="S58" s="16">
        <v>4400</v>
      </c>
      <c r="T58" s="16">
        <v>15000</v>
      </c>
      <c r="U58" s="95">
        <v>2.4090909090909087</v>
      </c>
      <c r="V58" s="36" t="s">
        <v>389</v>
      </c>
      <c r="W58" s="97" t="s">
        <v>686</v>
      </c>
      <c r="X58" s="35" t="s">
        <v>44</v>
      </c>
      <c r="Y58" s="37" t="s">
        <v>40</v>
      </c>
    </row>
    <row r="59" spans="2:26" ht="165" x14ac:dyDescent="0.25">
      <c r="B59" s="34" t="s">
        <v>42</v>
      </c>
      <c r="C59" s="35" t="s">
        <v>387</v>
      </c>
      <c r="D59" s="66" t="s">
        <v>486</v>
      </c>
      <c r="E59" s="62" t="s">
        <v>487</v>
      </c>
      <c r="F59" s="35" t="s">
        <v>43</v>
      </c>
      <c r="G59" s="62" t="s">
        <v>487</v>
      </c>
      <c r="H59" s="66" t="s">
        <v>476</v>
      </c>
      <c r="I59" s="81" t="s">
        <v>620</v>
      </c>
      <c r="J59" s="81" t="s">
        <v>620</v>
      </c>
      <c r="K59" s="81" t="s">
        <v>620</v>
      </c>
      <c r="L59" s="35" t="s">
        <v>392</v>
      </c>
      <c r="M59" s="35" t="s">
        <v>40</v>
      </c>
      <c r="N59" s="70" t="s">
        <v>40</v>
      </c>
      <c r="O59" s="72">
        <v>1</v>
      </c>
      <c r="P59" s="35" t="s">
        <v>584</v>
      </c>
      <c r="Q59" s="89">
        <v>1</v>
      </c>
      <c r="R59" s="35" t="s">
        <v>664</v>
      </c>
      <c r="S59" s="16">
        <v>0</v>
      </c>
      <c r="T59" s="16">
        <v>0</v>
      </c>
      <c r="U59" s="95">
        <v>0</v>
      </c>
      <c r="V59" s="36" t="s">
        <v>707</v>
      </c>
      <c r="W59" s="97" t="s">
        <v>675</v>
      </c>
      <c r="X59" s="35" t="s">
        <v>44</v>
      </c>
      <c r="Y59" s="37" t="s">
        <v>40</v>
      </c>
    </row>
    <row r="60" spans="2:26" ht="195" x14ac:dyDescent="0.25">
      <c r="B60" s="34" t="s">
        <v>42</v>
      </c>
      <c r="C60" s="35" t="s">
        <v>303</v>
      </c>
      <c r="D60" s="66" t="s">
        <v>488</v>
      </c>
      <c r="E60" s="62" t="s">
        <v>489</v>
      </c>
      <c r="F60" s="35" t="s">
        <v>43</v>
      </c>
      <c r="G60" s="62" t="s">
        <v>489</v>
      </c>
      <c r="H60" s="66" t="s">
        <v>621</v>
      </c>
      <c r="I60" s="81" t="s">
        <v>622</v>
      </c>
      <c r="J60" s="81" t="s">
        <v>622</v>
      </c>
      <c r="K60" s="81" t="s">
        <v>622</v>
      </c>
      <c r="L60" s="35" t="s">
        <v>392</v>
      </c>
      <c r="M60" s="35" t="s">
        <v>40</v>
      </c>
      <c r="N60" s="70" t="s">
        <v>40</v>
      </c>
      <c r="O60" s="72">
        <v>1</v>
      </c>
      <c r="P60" s="35" t="s">
        <v>585</v>
      </c>
      <c r="Q60" s="89">
        <v>1</v>
      </c>
      <c r="R60" s="35" t="s">
        <v>664</v>
      </c>
      <c r="S60" s="16">
        <v>520400</v>
      </c>
      <c r="T60" s="16">
        <v>453800</v>
      </c>
      <c r="U60" s="95">
        <v>0.12797847809377397</v>
      </c>
      <c r="V60" s="36" t="s">
        <v>404</v>
      </c>
      <c r="W60" s="97" t="s">
        <v>704</v>
      </c>
      <c r="X60" s="35" t="s">
        <v>44</v>
      </c>
      <c r="Y60" s="37" t="s">
        <v>40</v>
      </c>
    </row>
    <row r="61" spans="2:26" ht="180" x14ac:dyDescent="0.25">
      <c r="B61" s="34" t="s">
        <v>42</v>
      </c>
      <c r="C61" s="35" t="s">
        <v>323</v>
      </c>
      <c r="D61" s="66" t="s">
        <v>490</v>
      </c>
      <c r="E61" s="62" t="s">
        <v>491</v>
      </c>
      <c r="F61" s="35" t="s">
        <v>492</v>
      </c>
      <c r="G61" s="62" t="s">
        <v>491</v>
      </c>
      <c r="H61" s="66" t="s">
        <v>623</v>
      </c>
      <c r="I61" s="81" t="s">
        <v>624</v>
      </c>
      <c r="J61" s="81" t="s">
        <v>624</v>
      </c>
      <c r="K61" s="81" t="s">
        <v>624</v>
      </c>
      <c r="L61" s="35" t="s">
        <v>388</v>
      </c>
      <c r="M61" s="35" t="s">
        <v>40</v>
      </c>
      <c r="N61" s="70" t="s">
        <v>625</v>
      </c>
      <c r="O61" s="72">
        <v>1</v>
      </c>
      <c r="P61" s="35" t="s">
        <v>586</v>
      </c>
      <c r="Q61" s="89">
        <v>1.39</v>
      </c>
      <c r="R61" s="35" t="s">
        <v>664</v>
      </c>
      <c r="S61" s="16">
        <v>2212800</v>
      </c>
      <c r="T61" s="16">
        <v>1935400</v>
      </c>
      <c r="U61" s="95">
        <v>0.12536153289949389</v>
      </c>
      <c r="V61" s="36" t="s">
        <v>404</v>
      </c>
      <c r="W61" s="97" t="s">
        <v>705</v>
      </c>
      <c r="X61" s="35" t="s">
        <v>44</v>
      </c>
      <c r="Y61" s="37" t="s">
        <v>40</v>
      </c>
    </row>
    <row r="62" spans="2:26" ht="90" x14ac:dyDescent="0.25">
      <c r="B62" s="34" t="s">
        <v>42</v>
      </c>
      <c r="C62" s="35" t="s">
        <v>194</v>
      </c>
      <c r="D62" s="66" t="s">
        <v>466</v>
      </c>
      <c r="E62" s="62" t="s">
        <v>467</v>
      </c>
      <c r="F62" s="35" t="s">
        <v>492</v>
      </c>
      <c r="G62" s="62" t="s">
        <v>467</v>
      </c>
      <c r="H62" s="66" t="s">
        <v>626</v>
      </c>
      <c r="I62" s="81" t="s">
        <v>627</v>
      </c>
      <c r="J62" s="81" t="s">
        <v>627</v>
      </c>
      <c r="K62" s="81" t="s">
        <v>627</v>
      </c>
      <c r="L62" s="35" t="s">
        <v>388</v>
      </c>
      <c r="M62" s="35" t="s">
        <v>40</v>
      </c>
      <c r="N62" s="70" t="s">
        <v>628</v>
      </c>
      <c r="O62" s="72">
        <v>1</v>
      </c>
      <c r="P62" s="35" t="s">
        <v>587</v>
      </c>
      <c r="Q62" s="89">
        <v>2.06</v>
      </c>
      <c r="R62" s="35" t="s">
        <v>664</v>
      </c>
      <c r="S62" s="16">
        <v>351100</v>
      </c>
      <c r="T62" s="16">
        <v>328800</v>
      </c>
      <c r="U62" s="95">
        <v>6.3514668185702103E-2</v>
      </c>
      <c r="V62" s="36" t="s">
        <v>404</v>
      </c>
      <c r="W62" s="97" t="s">
        <v>675</v>
      </c>
      <c r="X62" s="35" t="s">
        <v>44</v>
      </c>
      <c r="Y62" s="37" t="s">
        <v>40</v>
      </c>
    </row>
    <row r="63" spans="2:26" ht="45" x14ac:dyDescent="0.25">
      <c r="B63" s="34" t="s">
        <v>42</v>
      </c>
      <c r="C63" s="35" t="s">
        <v>195</v>
      </c>
      <c r="D63" s="66" t="s">
        <v>468</v>
      </c>
      <c r="E63" s="62" t="s">
        <v>469</v>
      </c>
      <c r="F63" s="35" t="s">
        <v>43</v>
      </c>
      <c r="G63" s="62" t="s">
        <v>469</v>
      </c>
      <c r="H63" s="66" t="s">
        <v>629</v>
      </c>
      <c r="I63" s="81" t="s">
        <v>629</v>
      </c>
      <c r="J63" s="81" t="s">
        <v>629</v>
      </c>
      <c r="K63" s="81" t="s">
        <v>629</v>
      </c>
      <c r="L63" s="35" t="s">
        <v>388</v>
      </c>
      <c r="M63" s="35" t="s">
        <v>40</v>
      </c>
      <c r="N63" s="70" t="s">
        <v>629</v>
      </c>
      <c r="O63" s="72">
        <v>1</v>
      </c>
      <c r="P63" s="39" t="s">
        <v>588</v>
      </c>
      <c r="Q63" s="90">
        <v>1</v>
      </c>
      <c r="R63" s="35" t="s">
        <v>664</v>
      </c>
      <c r="S63" s="24">
        <v>15500</v>
      </c>
      <c r="T63" s="24">
        <v>14300</v>
      </c>
      <c r="U63" s="96">
        <v>7.7419354838709625E-2</v>
      </c>
      <c r="V63" s="40" t="s">
        <v>404</v>
      </c>
      <c r="W63" s="98" t="s">
        <v>675</v>
      </c>
      <c r="X63" s="35" t="s">
        <v>44</v>
      </c>
      <c r="Y63" s="37" t="s">
        <v>40</v>
      </c>
    </row>
    <row r="64" spans="2:26" ht="60" x14ac:dyDescent="0.25">
      <c r="B64" s="34" t="s">
        <v>42</v>
      </c>
      <c r="C64" s="35" t="s">
        <v>196</v>
      </c>
      <c r="D64" s="66" t="s">
        <v>470</v>
      </c>
      <c r="E64" s="62" t="s">
        <v>471</v>
      </c>
      <c r="F64" s="35" t="s">
        <v>43</v>
      </c>
      <c r="G64" s="62" t="s">
        <v>471</v>
      </c>
      <c r="H64" s="66" t="s">
        <v>497</v>
      </c>
      <c r="I64" s="81" t="s">
        <v>40</v>
      </c>
      <c r="J64" s="81" t="s">
        <v>40</v>
      </c>
      <c r="K64" s="81" t="s">
        <v>40</v>
      </c>
      <c r="L64" s="35" t="s">
        <v>392</v>
      </c>
      <c r="M64" s="35" t="s">
        <v>40</v>
      </c>
      <c r="N64" s="70">
        <v>31</v>
      </c>
      <c r="O64" s="72">
        <v>1</v>
      </c>
      <c r="P64" s="35" t="s">
        <v>589</v>
      </c>
      <c r="Q64" s="89">
        <v>1</v>
      </c>
      <c r="R64" s="35" t="s">
        <v>664</v>
      </c>
      <c r="S64" s="16">
        <v>351100</v>
      </c>
      <c r="T64" s="16">
        <v>328800</v>
      </c>
      <c r="U64" s="95">
        <v>6.3514668185702103E-2</v>
      </c>
      <c r="V64" s="36" t="s">
        <v>404</v>
      </c>
      <c r="W64" s="97" t="s">
        <v>675</v>
      </c>
      <c r="X64" s="35" t="s">
        <v>44</v>
      </c>
      <c r="Y64" s="37" t="s">
        <v>40</v>
      </c>
    </row>
    <row r="65" spans="2:25" ht="240" x14ac:dyDescent="0.25">
      <c r="B65" s="34" t="s">
        <v>42</v>
      </c>
      <c r="C65" s="35" t="s">
        <v>174</v>
      </c>
      <c r="D65" s="66" t="s">
        <v>472</v>
      </c>
      <c r="E65" s="62" t="s">
        <v>473</v>
      </c>
      <c r="F65" s="35" t="s">
        <v>43</v>
      </c>
      <c r="G65" s="62" t="s">
        <v>473</v>
      </c>
      <c r="H65" s="66" t="s">
        <v>497</v>
      </c>
      <c r="I65" s="81" t="s">
        <v>630</v>
      </c>
      <c r="J65" s="81" t="s">
        <v>630</v>
      </c>
      <c r="K65" s="81" t="s">
        <v>630</v>
      </c>
      <c r="L65" s="35" t="s">
        <v>388</v>
      </c>
      <c r="M65" s="35" t="s">
        <v>40</v>
      </c>
      <c r="N65" s="70" t="s">
        <v>40</v>
      </c>
      <c r="O65" s="72" t="s">
        <v>40</v>
      </c>
      <c r="P65" s="35" t="s">
        <v>590</v>
      </c>
      <c r="Q65" s="89">
        <v>1</v>
      </c>
      <c r="R65" s="35" t="s">
        <v>664</v>
      </c>
      <c r="S65" s="16">
        <v>14400</v>
      </c>
      <c r="T65" s="16">
        <v>16300</v>
      </c>
      <c r="U65" s="95">
        <v>0.13194444444444448</v>
      </c>
      <c r="V65" s="36" t="s">
        <v>389</v>
      </c>
      <c r="W65" s="97" t="s">
        <v>699</v>
      </c>
      <c r="X65" s="35" t="s">
        <v>44</v>
      </c>
      <c r="Y65" s="37" t="s">
        <v>40</v>
      </c>
    </row>
    <row r="66" spans="2:25" ht="120" x14ac:dyDescent="0.25">
      <c r="B66" s="34" t="s">
        <v>42</v>
      </c>
      <c r="C66" s="35" t="s">
        <v>197</v>
      </c>
      <c r="D66" s="66" t="s">
        <v>474</v>
      </c>
      <c r="E66" s="62" t="s">
        <v>475</v>
      </c>
      <c r="F66" s="35" t="s">
        <v>43</v>
      </c>
      <c r="G66" s="69" t="s">
        <v>475</v>
      </c>
      <c r="H66" s="84" t="s">
        <v>631</v>
      </c>
      <c r="I66" s="81" t="s">
        <v>632</v>
      </c>
      <c r="J66" s="81" t="s">
        <v>632</v>
      </c>
      <c r="K66" s="81" t="s">
        <v>632</v>
      </c>
      <c r="L66" s="39" t="s">
        <v>392</v>
      </c>
      <c r="M66" s="35" t="s">
        <v>40</v>
      </c>
      <c r="N66" s="70" t="s">
        <v>40</v>
      </c>
      <c r="O66" s="72" t="s">
        <v>40</v>
      </c>
      <c r="P66" s="35" t="s">
        <v>591</v>
      </c>
      <c r="Q66" s="90">
        <v>1</v>
      </c>
      <c r="R66" s="35" t="s">
        <v>664</v>
      </c>
      <c r="S66" s="24">
        <v>28800</v>
      </c>
      <c r="T66" s="24">
        <v>37900</v>
      </c>
      <c r="U66" s="96">
        <v>0.31597222222222215</v>
      </c>
      <c r="V66" s="40" t="s">
        <v>389</v>
      </c>
      <c r="W66" s="98" t="s">
        <v>700</v>
      </c>
      <c r="X66" s="35" t="s">
        <v>44</v>
      </c>
      <c r="Y66" s="37" t="s">
        <v>40</v>
      </c>
    </row>
    <row r="67" spans="2:25" ht="195" x14ac:dyDescent="0.25">
      <c r="B67" s="34" t="s">
        <v>42</v>
      </c>
      <c r="C67" s="35" t="s">
        <v>198</v>
      </c>
      <c r="D67" s="66" t="s">
        <v>477</v>
      </c>
      <c r="E67" s="62" t="s">
        <v>478</v>
      </c>
      <c r="F67" s="35" t="s">
        <v>43</v>
      </c>
      <c r="G67" s="69" t="s">
        <v>478</v>
      </c>
      <c r="H67" s="84" t="s">
        <v>633</v>
      </c>
      <c r="I67" s="81" t="s">
        <v>632</v>
      </c>
      <c r="J67" s="81" t="s">
        <v>632</v>
      </c>
      <c r="K67" s="81" t="s">
        <v>632</v>
      </c>
      <c r="L67" s="35" t="s">
        <v>392</v>
      </c>
      <c r="M67" s="35" t="s">
        <v>40</v>
      </c>
      <c r="N67" s="70" t="s">
        <v>40</v>
      </c>
      <c r="O67" s="72" t="s">
        <v>40</v>
      </c>
      <c r="P67" s="35" t="s">
        <v>592</v>
      </c>
      <c r="Q67" s="89">
        <v>1</v>
      </c>
      <c r="R67" s="35" t="s">
        <v>664</v>
      </c>
      <c r="S67" s="16">
        <v>21600</v>
      </c>
      <c r="T67" s="16">
        <v>18300</v>
      </c>
      <c r="U67" s="95">
        <v>0.15277777777777779</v>
      </c>
      <c r="V67" s="36" t="s">
        <v>404</v>
      </c>
      <c r="W67" s="97" t="s">
        <v>701</v>
      </c>
      <c r="X67" s="35" t="s">
        <v>44</v>
      </c>
      <c r="Y67" s="37" t="s">
        <v>40</v>
      </c>
    </row>
    <row r="68" spans="2:25" ht="105" x14ac:dyDescent="0.25">
      <c r="B68" s="34" t="s">
        <v>42</v>
      </c>
      <c r="C68" s="35" t="s">
        <v>199</v>
      </c>
      <c r="D68" s="66" t="s">
        <v>479</v>
      </c>
      <c r="E68" s="62" t="s">
        <v>480</v>
      </c>
      <c r="F68" s="35" t="s">
        <v>492</v>
      </c>
      <c r="G68" s="69" t="s">
        <v>480</v>
      </c>
      <c r="H68" s="84" t="s">
        <v>634</v>
      </c>
      <c r="I68" s="81" t="s">
        <v>635</v>
      </c>
      <c r="J68" s="81" t="s">
        <v>635</v>
      </c>
      <c r="K68" s="81" t="s">
        <v>635</v>
      </c>
      <c r="L68" s="35" t="s">
        <v>388</v>
      </c>
      <c r="M68" s="35" t="s">
        <v>40</v>
      </c>
      <c r="N68" s="70" t="s">
        <v>635</v>
      </c>
      <c r="O68" s="72">
        <v>1</v>
      </c>
      <c r="P68" s="35" t="s">
        <v>593</v>
      </c>
      <c r="Q68" s="89">
        <v>1</v>
      </c>
      <c r="R68" s="35" t="s">
        <v>664</v>
      </c>
      <c r="S68" s="16">
        <v>50900</v>
      </c>
      <c r="T68" s="16">
        <v>66100</v>
      </c>
      <c r="U68" s="95">
        <v>0.29862475442043213</v>
      </c>
      <c r="V68" s="36" t="s">
        <v>389</v>
      </c>
      <c r="W68" s="97" t="s">
        <v>702</v>
      </c>
      <c r="X68" s="35" t="s">
        <v>44</v>
      </c>
      <c r="Y68" s="37" t="s">
        <v>40</v>
      </c>
    </row>
    <row r="69" spans="2:25" ht="105" x14ac:dyDescent="0.25">
      <c r="B69" s="34" t="s">
        <v>42</v>
      </c>
      <c r="C69" s="35" t="s">
        <v>200</v>
      </c>
      <c r="D69" s="66" t="s">
        <v>481</v>
      </c>
      <c r="E69" s="62" t="s">
        <v>482</v>
      </c>
      <c r="F69" s="35" t="s">
        <v>43</v>
      </c>
      <c r="G69" s="69" t="s">
        <v>482</v>
      </c>
      <c r="H69" s="84" t="s">
        <v>636</v>
      </c>
      <c r="I69" s="81" t="s">
        <v>40</v>
      </c>
      <c r="J69" s="81" t="s">
        <v>40</v>
      </c>
      <c r="K69" s="81" t="s">
        <v>40</v>
      </c>
      <c r="L69" s="35" t="s">
        <v>392</v>
      </c>
      <c r="M69" s="35" t="s">
        <v>40</v>
      </c>
      <c r="N69" s="70" t="s">
        <v>40</v>
      </c>
      <c r="O69" s="72" t="s">
        <v>40</v>
      </c>
      <c r="P69" s="35" t="s">
        <v>594</v>
      </c>
      <c r="Q69" s="89">
        <v>1</v>
      </c>
      <c r="R69" s="35" t="s">
        <v>664</v>
      </c>
      <c r="S69" s="16">
        <v>35700</v>
      </c>
      <c r="T69" s="16">
        <v>41900</v>
      </c>
      <c r="U69" s="95">
        <v>0.1736694677871147</v>
      </c>
      <c r="V69" s="36" t="s">
        <v>389</v>
      </c>
      <c r="W69" s="97" t="s">
        <v>702</v>
      </c>
      <c r="X69" s="35" t="s">
        <v>44</v>
      </c>
      <c r="Y69" s="37" t="s">
        <v>40</v>
      </c>
    </row>
    <row r="70" spans="2:25" ht="240" x14ac:dyDescent="0.25">
      <c r="B70" s="34" t="s">
        <v>42</v>
      </c>
      <c r="C70" s="35" t="s">
        <v>201</v>
      </c>
      <c r="D70" s="66" t="s">
        <v>483</v>
      </c>
      <c r="E70" s="62" t="s">
        <v>484</v>
      </c>
      <c r="F70" s="35" t="s">
        <v>43</v>
      </c>
      <c r="G70" s="69" t="s">
        <v>484</v>
      </c>
      <c r="H70" s="84" t="s">
        <v>485</v>
      </c>
      <c r="I70" s="81" t="s">
        <v>620</v>
      </c>
      <c r="J70" s="81" t="s">
        <v>620</v>
      </c>
      <c r="K70" s="81" t="s">
        <v>620</v>
      </c>
      <c r="L70" s="35" t="s">
        <v>392</v>
      </c>
      <c r="M70" s="35" t="s">
        <v>40</v>
      </c>
      <c r="N70" s="70" t="s">
        <v>40</v>
      </c>
      <c r="O70" s="72" t="s">
        <v>40</v>
      </c>
      <c r="P70" s="35" t="s">
        <v>595</v>
      </c>
      <c r="Q70" s="89">
        <v>1</v>
      </c>
      <c r="R70" s="35" t="s">
        <v>664</v>
      </c>
      <c r="S70" s="16">
        <v>6400</v>
      </c>
      <c r="T70" s="16">
        <v>7800</v>
      </c>
      <c r="U70" s="95">
        <v>0.21874999999999992</v>
      </c>
      <c r="V70" s="36" t="s">
        <v>389</v>
      </c>
      <c r="W70" s="97" t="s">
        <v>703</v>
      </c>
      <c r="X70" s="35" t="s">
        <v>44</v>
      </c>
      <c r="Y70" s="37" t="s">
        <v>40</v>
      </c>
    </row>
    <row r="71" spans="2:25" ht="45" x14ac:dyDescent="0.25">
      <c r="B71" s="34" t="s">
        <v>42</v>
      </c>
      <c r="C71" s="35" t="s">
        <v>212</v>
      </c>
      <c r="D71" s="66" t="s">
        <v>465</v>
      </c>
      <c r="E71" s="62" t="s">
        <v>361</v>
      </c>
      <c r="F71" s="35" t="s">
        <v>43</v>
      </c>
      <c r="G71" s="62" t="s">
        <v>361</v>
      </c>
      <c r="H71" s="86" t="s">
        <v>637</v>
      </c>
      <c r="I71" s="81" t="s">
        <v>638</v>
      </c>
      <c r="J71" s="81" t="s">
        <v>638</v>
      </c>
      <c r="K71" s="81" t="s">
        <v>638</v>
      </c>
      <c r="L71" s="39" t="s">
        <v>639</v>
      </c>
      <c r="M71" s="35" t="s">
        <v>40</v>
      </c>
      <c r="N71" s="70" t="s">
        <v>640</v>
      </c>
      <c r="O71" s="71" t="s">
        <v>640</v>
      </c>
      <c r="P71" s="39" t="s">
        <v>596</v>
      </c>
      <c r="Q71" s="90" t="s">
        <v>40</v>
      </c>
      <c r="R71" s="39" t="s">
        <v>640</v>
      </c>
      <c r="S71" s="24">
        <v>40000</v>
      </c>
      <c r="T71" s="24">
        <v>40000</v>
      </c>
      <c r="U71" s="96">
        <v>0</v>
      </c>
      <c r="V71" s="40" t="s">
        <v>707</v>
      </c>
      <c r="W71" s="98" t="s">
        <v>675</v>
      </c>
      <c r="X71" s="35" t="s">
        <v>40</v>
      </c>
      <c r="Y71" s="37" t="s">
        <v>40</v>
      </c>
    </row>
    <row r="72" spans="2:25" ht="165" x14ac:dyDescent="0.25">
      <c r="B72" s="38" t="s">
        <v>339</v>
      </c>
      <c r="C72" s="35" t="s">
        <v>187</v>
      </c>
      <c r="D72" s="66" t="s">
        <v>453</v>
      </c>
      <c r="E72" s="62" t="s">
        <v>454</v>
      </c>
      <c r="F72" s="35" t="s">
        <v>43</v>
      </c>
      <c r="G72" s="62" t="s">
        <v>454</v>
      </c>
      <c r="H72" s="86" t="s">
        <v>40</v>
      </c>
      <c r="I72" s="81" t="s">
        <v>40</v>
      </c>
      <c r="J72" s="81" t="s">
        <v>40</v>
      </c>
      <c r="K72" s="81" t="s">
        <v>40</v>
      </c>
      <c r="L72" s="39" t="s">
        <v>388</v>
      </c>
      <c r="M72" s="35" t="s">
        <v>40</v>
      </c>
      <c r="N72" s="70" t="s">
        <v>641</v>
      </c>
      <c r="O72" s="71">
        <v>1</v>
      </c>
      <c r="P72" s="39" t="s">
        <v>597</v>
      </c>
      <c r="Q72" s="90">
        <v>1</v>
      </c>
      <c r="R72" s="35" t="s">
        <v>664</v>
      </c>
      <c r="S72" s="24">
        <v>7300</v>
      </c>
      <c r="T72" s="24">
        <v>8600</v>
      </c>
      <c r="U72" s="96">
        <v>0.17808219178082191</v>
      </c>
      <c r="V72" s="40" t="s">
        <v>389</v>
      </c>
      <c r="W72" s="98" t="s">
        <v>696</v>
      </c>
      <c r="X72" s="35" t="s">
        <v>44</v>
      </c>
      <c r="Y72" s="37" t="s">
        <v>40</v>
      </c>
    </row>
    <row r="73" spans="2:25" ht="45" x14ac:dyDescent="0.25">
      <c r="B73" s="38" t="s">
        <v>339</v>
      </c>
      <c r="C73" s="35" t="s">
        <v>188</v>
      </c>
      <c r="D73" s="66" t="s">
        <v>455</v>
      </c>
      <c r="E73" s="62" t="s">
        <v>456</v>
      </c>
      <c r="F73" s="35" t="s">
        <v>492</v>
      </c>
      <c r="G73" s="69" t="s">
        <v>456</v>
      </c>
      <c r="H73" s="84" t="s">
        <v>40</v>
      </c>
      <c r="I73" s="81" t="s">
        <v>642</v>
      </c>
      <c r="J73" s="81" t="s">
        <v>642</v>
      </c>
      <c r="K73" s="81" t="s">
        <v>642</v>
      </c>
      <c r="L73" s="35" t="s">
        <v>388</v>
      </c>
      <c r="M73" s="35" t="s">
        <v>40</v>
      </c>
      <c r="N73" s="70" t="s">
        <v>642</v>
      </c>
      <c r="O73" s="72">
        <v>1</v>
      </c>
      <c r="P73" s="35" t="s">
        <v>598</v>
      </c>
      <c r="Q73" s="89">
        <v>1</v>
      </c>
      <c r="R73" s="35" t="s">
        <v>664</v>
      </c>
      <c r="S73" s="16">
        <v>260000</v>
      </c>
      <c r="T73" s="16">
        <v>270700</v>
      </c>
      <c r="U73" s="95">
        <v>4.115384615384611E-2</v>
      </c>
      <c r="V73" s="36" t="s">
        <v>389</v>
      </c>
      <c r="W73" s="97" t="s">
        <v>675</v>
      </c>
      <c r="X73" s="35" t="s">
        <v>44</v>
      </c>
      <c r="Y73" s="37" t="s">
        <v>40</v>
      </c>
    </row>
    <row r="74" spans="2:25" ht="135" x14ac:dyDescent="0.25">
      <c r="B74" s="38" t="s">
        <v>339</v>
      </c>
      <c r="C74" s="35" t="s">
        <v>189</v>
      </c>
      <c r="D74" s="66" t="s">
        <v>455</v>
      </c>
      <c r="E74" s="62" t="s">
        <v>457</v>
      </c>
      <c r="F74" s="35" t="s">
        <v>43</v>
      </c>
      <c r="G74" s="69" t="s">
        <v>457</v>
      </c>
      <c r="H74" s="87" t="s">
        <v>643</v>
      </c>
      <c r="I74" s="83" t="s">
        <v>643</v>
      </c>
      <c r="J74" s="83" t="s">
        <v>643</v>
      </c>
      <c r="K74" s="83" t="s">
        <v>643</v>
      </c>
      <c r="L74" s="35" t="s">
        <v>388</v>
      </c>
      <c r="M74" s="35" t="s">
        <v>40</v>
      </c>
      <c r="N74" s="35" t="s">
        <v>643</v>
      </c>
      <c r="O74" s="71">
        <v>1</v>
      </c>
      <c r="P74" s="35" t="s">
        <v>599</v>
      </c>
      <c r="Q74" s="89">
        <v>1</v>
      </c>
      <c r="R74" s="35" t="s">
        <v>664</v>
      </c>
      <c r="S74" s="16">
        <v>77300</v>
      </c>
      <c r="T74" s="16">
        <v>17200</v>
      </c>
      <c r="U74" s="95">
        <v>0.77749029754204391</v>
      </c>
      <c r="V74" s="36" t="s">
        <v>404</v>
      </c>
      <c r="W74" s="97" t="s">
        <v>697</v>
      </c>
      <c r="X74" s="35" t="s">
        <v>44</v>
      </c>
      <c r="Y74" s="37" t="s">
        <v>40</v>
      </c>
    </row>
    <row r="75" spans="2:25" ht="45" x14ac:dyDescent="0.25">
      <c r="B75" s="38" t="s">
        <v>339</v>
      </c>
      <c r="C75" s="35" t="s">
        <v>190</v>
      </c>
      <c r="D75" s="66" t="s">
        <v>458</v>
      </c>
      <c r="E75" s="62" t="s">
        <v>459</v>
      </c>
      <c r="F75" s="35" t="s">
        <v>43</v>
      </c>
      <c r="G75" s="69" t="s">
        <v>459</v>
      </c>
      <c r="H75" s="88" t="s">
        <v>40</v>
      </c>
      <c r="I75" s="83" t="s">
        <v>40</v>
      </c>
      <c r="J75" s="83" t="s">
        <v>40</v>
      </c>
      <c r="K75" s="83" t="s">
        <v>40</v>
      </c>
      <c r="L75" s="35" t="s">
        <v>388</v>
      </c>
      <c r="M75" s="35" t="s">
        <v>40</v>
      </c>
      <c r="N75" s="35" t="s">
        <v>40</v>
      </c>
      <c r="O75" s="71" t="s">
        <v>40</v>
      </c>
      <c r="P75" s="35" t="s">
        <v>600</v>
      </c>
      <c r="Q75" s="89">
        <v>1</v>
      </c>
      <c r="R75" s="35" t="s">
        <v>664</v>
      </c>
      <c r="S75" s="16">
        <v>0</v>
      </c>
      <c r="T75" s="16">
        <v>0</v>
      </c>
      <c r="U75" s="95">
        <v>0</v>
      </c>
      <c r="V75" s="36" t="s">
        <v>707</v>
      </c>
      <c r="W75" s="97" t="s">
        <v>675</v>
      </c>
      <c r="X75" s="35" t="s">
        <v>44</v>
      </c>
      <c r="Y75" s="37" t="s">
        <v>40</v>
      </c>
    </row>
    <row r="76" spans="2:25" ht="165" x14ac:dyDescent="0.25">
      <c r="B76" s="38" t="s">
        <v>339</v>
      </c>
      <c r="C76" s="35" t="s">
        <v>191</v>
      </c>
      <c r="D76" s="66" t="s">
        <v>460</v>
      </c>
      <c r="E76" s="62" t="s">
        <v>461</v>
      </c>
      <c r="F76" s="35" t="s">
        <v>43</v>
      </c>
      <c r="G76" s="69" t="s">
        <v>461</v>
      </c>
      <c r="H76" s="88" t="s">
        <v>644</v>
      </c>
      <c r="I76" s="83" t="s">
        <v>645</v>
      </c>
      <c r="J76" s="83" t="s">
        <v>645</v>
      </c>
      <c r="K76" s="83" t="s">
        <v>645</v>
      </c>
      <c r="L76" s="35" t="s">
        <v>639</v>
      </c>
      <c r="M76" s="35" t="s">
        <v>40</v>
      </c>
      <c r="N76" s="35" t="s">
        <v>40</v>
      </c>
      <c r="O76" s="71" t="s">
        <v>640</v>
      </c>
      <c r="P76" s="35" t="s">
        <v>601</v>
      </c>
      <c r="Q76" s="89">
        <v>1</v>
      </c>
      <c r="R76" s="35" t="s">
        <v>664</v>
      </c>
      <c r="S76" s="16">
        <v>70600</v>
      </c>
      <c r="T76" s="16">
        <v>82200</v>
      </c>
      <c r="U76" s="95">
        <v>0.16430594900849871</v>
      </c>
      <c r="V76" s="36" t="s">
        <v>389</v>
      </c>
      <c r="W76" s="97" t="s">
        <v>698</v>
      </c>
      <c r="X76" s="35" t="s">
        <v>44</v>
      </c>
      <c r="Y76" s="37" t="s">
        <v>40</v>
      </c>
    </row>
    <row r="77" spans="2:25" ht="60" x14ac:dyDescent="0.25">
      <c r="B77" s="38" t="s">
        <v>339</v>
      </c>
      <c r="C77" s="35" t="s">
        <v>192</v>
      </c>
      <c r="D77" s="66" t="s">
        <v>462</v>
      </c>
      <c r="E77" s="62" t="s">
        <v>463</v>
      </c>
      <c r="F77" s="35" t="s">
        <v>43</v>
      </c>
      <c r="G77" s="69" t="s">
        <v>463</v>
      </c>
      <c r="H77" s="88" t="s">
        <v>644</v>
      </c>
      <c r="I77" s="83" t="s">
        <v>645</v>
      </c>
      <c r="J77" s="83" t="s">
        <v>645</v>
      </c>
      <c r="K77" s="83" t="s">
        <v>645</v>
      </c>
      <c r="L77" s="35" t="s">
        <v>639</v>
      </c>
      <c r="M77" s="35" t="s">
        <v>40</v>
      </c>
      <c r="N77" s="35" t="s">
        <v>640</v>
      </c>
      <c r="O77" s="71" t="s">
        <v>640</v>
      </c>
      <c r="P77" s="35" t="s">
        <v>602</v>
      </c>
      <c r="Q77" s="89">
        <v>1</v>
      </c>
      <c r="R77" s="35" t="s">
        <v>664</v>
      </c>
      <c r="S77" s="16">
        <v>53200</v>
      </c>
      <c r="T77" s="16">
        <v>57700</v>
      </c>
      <c r="U77" s="95">
        <v>8.4586466165413529E-2</v>
      </c>
      <c r="V77" s="36" t="s">
        <v>389</v>
      </c>
      <c r="W77" s="97" t="s">
        <v>675</v>
      </c>
      <c r="X77" s="35" t="s">
        <v>44</v>
      </c>
      <c r="Y77" s="37" t="s">
        <v>40</v>
      </c>
    </row>
    <row r="78" spans="2:25" ht="45" x14ac:dyDescent="0.25">
      <c r="B78" s="38" t="s">
        <v>339</v>
      </c>
      <c r="C78" s="35" t="s">
        <v>336</v>
      </c>
      <c r="D78" s="66" t="s">
        <v>455</v>
      </c>
      <c r="E78" s="62" t="s">
        <v>360</v>
      </c>
      <c r="F78" s="35" t="s">
        <v>43</v>
      </c>
      <c r="G78" s="69" t="s">
        <v>360</v>
      </c>
      <c r="H78" s="88" t="s">
        <v>644</v>
      </c>
      <c r="I78" s="83" t="s">
        <v>645</v>
      </c>
      <c r="J78" s="83" t="s">
        <v>645</v>
      </c>
      <c r="K78" s="83" t="s">
        <v>645</v>
      </c>
      <c r="L78" s="35" t="s">
        <v>639</v>
      </c>
      <c r="M78" s="35" t="s">
        <v>40</v>
      </c>
      <c r="N78" s="35" t="s">
        <v>640</v>
      </c>
      <c r="O78" s="71" t="s">
        <v>640</v>
      </c>
      <c r="P78" s="35" t="s">
        <v>603</v>
      </c>
      <c r="Q78" s="89" t="s">
        <v>40</v>
      </c>
      <c r="R78" s="35" t="s">
        <v>640</v>
      </c>
      <c r="S78" s="16">
        <v>0</v>
      </c>
      <c r="T78" s="16">
        <v>0</v>
      </c>
      <c r="U78" s="95">
        <v>0</v>
      </c>
      <c r="V78" s="36" t="s">
        <v>707</v>
      </c>
      <c r="W78" s="97" t="e">
        <v>#N/A</v>
      </c>
      <c r="X78" s="35" t="s">
        <v>40</v>
      </c>
      <c r="Y78" s="37" t="s">
        <v>40</v>
      </c>
    </row>
    <row r="79" spans="2:25" ht="195" x14ac:dyDescent="0.25">
      <c r="B79" s="38" t="s">
        <v>339</v>
      </c>
      <c r="C79" s="35" t="s">
        <v>169</v>
      </c>
      <c r="D79" s="66">
        <v>6</v>
      </c>
      <c r="E79" s="62" t="s">
        <v>452</v>
      </c>
      <c r="F79" s="35" t="s">
        <v>43</v>
      </c>
      <c r="G79" s="69" t="s">
        <v>452</v>
      </c>
      <c r="H79" s="88" t="s">
        <v>646</v>
      </c>
      <c r="I79" s="83" t="s">
        <v>645</v>
      </c>
      <c r="J79" s="83" t="s">
        <v>645</v>
      </c>
      <c r="K79" s="83" t="s">
        <v>645</v>
      </c>
      <c r="L79" s="35" t="s">
        <v>639</v>
      </c>
      <c r="M79" s="35" t="s">
        <v>40</v>
      </c>
      <c r="N79" s="35" t="s">
        <v>640</v>
      </c>
      <c r="O79" s="71" t="s">
        <v>640</v>
      </c>
      <c r="P79" s="35" t="s">
        <v>604</v>
      </c>
      <c r="Q79" s="89">
        <v>1</v>
      </c>
      <c r="R79" s="35" t="s">
        <v>664</v>
      </c>
      <c r="S79" s="16">
        <v>88600</v>
      </c>
      <c r="T79" s="16">
        <v>180400</v>
      </c>
      <c r="U79" s="95">
        <v>1.0361173814898421</v>
      </c>
      <c r="V79" s="36" t="s">
        <v>389</v>
      </c>
      <c r="W79" s="97" t="s">
        <v>695</v>
      </c>
      <c r="X79" s="35" t="s">
        <v>44</v>
      </c>
      <c r="Y79" s="37" t="s">
        <v>40</v>
      </c>
    </row>
    <row r="80" spans="2:25" ht="135" x14ac:dyDescent="0.25">
      <c r="B80" s="34" t="s">
        <v>337</v>
      </c>
      <c r="C80" s="35" t="s">
        <v>175</v>
      </c>
      <c r="D80" s="66" t="s">
        <v>394</v>
      </c>
      <c r="E80" s="62" t="s">
        <v>395</v>
      </c>
      <c r="F80" s="35" t="s">
        <v>43</v>
      </c>
      <c r="G80" s="69" t="s">
        <v>395</v>
      </c>
      <c r="H80" s="88" t="s">
        <v>647</v>
      </c>
      <c r="I80" s="83" t="s">
        <v>645</v>
      </c>
      <c r="J80" s="83" t="s">
        <v>645</v>
      </c>
      <c r="K80" s="83" t="s">
        <v>645</v>
      </c>
      <c r="L80" s="35" t="s">
        <v>639</v>
      </c>
      <c r="M80" s="35" t="s">
        <v>40</v>
      </c>
      <c r="N80" s="35" t="s">
        <v>640</v>
      </c>
      <c r="O80" s="71" t="s">
        <v>40</v>
      </c>
      <c r="P80" s="35" t="s">
        <v>605</v>
      </c>
      <c r="Q80" s="89">
        <v>1</v>
      </c>
      <c r="R80" s="35" t="s">
        <v>664</v>
      </c>
      <c r="S80" s="16">
        <v>4800</v>
      </c>
      <c r="T80" s="16">
        <v>5200</v>
      </c>
      <c r="U80" s="95">
        <v>8.3333333333333412E-2</v>
      </c>
      <c r="V80" s="36" t="s">
        <v>389</v>
      </c>
      <c r="W80" s="97" t="s">
        <v>675</v>
      </c>
      <c r="X80" s="35" t="s">
        <v>44</v>
      </c>
      <c r="Y80" s="37" t="s">
        <v>40</v>
      </c>
    </row>
    <row r="81" spans="2:25" ht="285" x14ac:dyDescent="0.25">
      <c r="B81" s="34" t="s">
        <v>337</v>
      </c>
      <c r="C81" s="35" t="s">
        <v>147</v>
      </c>
      <c r="D81" s="66" t="s">
        <v>396</v>
      </c>
      <c r="E81" s="62" t="s">
        <v>397</v>
      </c>
      <c r="F81" s="35" t="s">
        <v>43</v>
      </c>
      <c r="G81" s="69" t="s">
        <v>397</v>
      </c>
      <c r="H81" s="88" t="s">
        <v>648</v>
      </c>
      <c r="I81" s="83" t="s">
        <v>645</v>
      </c>
      <c r="J81" s="83" t="s">
        <v>645</v>
      </c>
      <c r="K81" s="83" t="s">
        <v>645</v>
      </c>
      <c r="L81" s="35" t="s">
        <v>639</v>
      </c>
      <c r="M81" s="35" t="s">
        <v>40</v>
      </c>
      <c r="N81" s="35" t="s">
        <v>640</v>
      </c>
      <c r="O81" s="71" t="s">
        <v>640</v>
      </c>
      <c r="P81" s="35" t="s">
        <v>606</v>
      </c>
      <c r="Q81" s="89">
        <v>1</v>
      </c>
      <c r="R81" s="35" t="s">
        <v>664</v>
      </c>
      <c r="S81" s="16">
        <v>22000</v>
      </c>
      <c r="T81" s="16">
        <v>31600</v>
      </c>
      <c r="U81" s="95">
        <v>0.43636363636363645</v>
      </c>
      <c r="V81" s="36" t="s">
        <v>389</v>
      </c>
      <c r="W81" s="97" t="s">
        <v>676</v>
      </c>
      <c r="X81" s="35" t="s">
        <v>44</v>
      </c>
      <c r="Y81" s="37" t="s">
        <v>40</v>
      </c>
    </row>
    <row r="82" spans="2:25" ht="120" x14ac:dyDescent="0.25">
      <c r="B82" s="34" t="s">
        <v>337</v>
      </c>
      <c r="C82" s="35" t="s">
        <v>148</v>
      </c>
      <c r="D82" s="66" t="s">
        <v>344</v>
      </c>
      <c r="E82" s="62" t="s">
        <v>398</v>
      </c>
      <c r="F82" s="35" t="s">
        <v>43</v>
      </c>
      <c r="G82" s="69" t="s">
        <v>398</v>
      </c>
      <c r="H82" s="88" t="s">
        <v>649</v>
      </c>
      <c r="I82" s="83" t="s">
        <v>645</v>
      </c>
      <c r="J82" s="83" t="s">
        <v>645</v>
      </c>
      <c r="K82" s="83" t="s">
        <v>645</v>
      </c>
      <c r="L82" s="35" t="s">
        <v>639</v>
      </c>
      <c r="M82" s="35" t="s">
        <v>40</v>
      </c>
      <c r="N82" s="35" t="s">
        <v>640</v>
      </c>
      <c r="O82" s="71" t="s">
        <v>640</v>
      </c>
      <c r="P82" s="35" t="s">
        <v>607</v>
      </c>
      <c r="Q82" s="89">
        <v>1</v>
      </c>
      <c r="R82" s="35" t="s">
        <v>664</v>
      </c>
      <c r="S82" s="16">
        <v>4300</v>
      </c>
      <c r="T82" s="16">
        <v>4700</v>
      </c>
      <c r="U82" s="95">
        <v>9.302325581395357E-2</v>
      </c>
      <c r="V82" s="36" t="s">
        <v>389</v>
      </c>
      <c r="W82" s="97" t="s">
        <v>675</v>
      </c>
      <c r="X82" s="35" t="s">
        <v>44</v>
      </c>
      <c r="Y82" s="37" t="s">
        <v>40</v>
      </c>
    </row>
    <row r="83" spans="2:25" ht="60" x14ac:dyDescent="0.25">
      <c r="B83" s="34" t="s">
        <v>337</v>
      </c>
      <c r="C83" s="35" t="s">
        <v>149</v>
      </c>
      <c r="D83" s="66" t="s">
        <v>399</v>
      </c>
      <c r="E83" s="62" t="s">
        <v>400</v>
      </c>
      <c r="F83" s="35" t="s">
        <v>43</v>
      </c>
      <c r="G83" s="69" t="s">
        <v>400</v>
      </c>
      <c r="H83" s="88" t="s">
        <v>650</v>
      </c>
      <c r="I83" s="83" t="s">
        <v>645</v>
      </c>
      <c r="J83" s="83" t="s">
        <v>645</v>
      </c>
      <c r="K83" s="83" t="s">
        <v>645</v>
      </c>
      <c r="L83" s="35" t="s">
        <v>639</v>
      </c>
      <c r="M83" s="35" t="s">
        <v>40</v>
      </c>
      <c r="N83" s="35" t="s">
        <v>640</v>
      </c>
      <c r="O83" s="71" t="s">
        <v>640</v>
      </c>
      <c r="P83" s="35" t="s">
        <v>608</v>
      </c>
      <c r="Q83" s="89">
        <v>1</v>
      </c>
      <c r="R83" s="35" t="s">
        <v>664</v>
      </c>
      <c r="S83" s="16">
        <v>5800</v>
      </c>
      <c r="T83" s="16">
        <v>6300</v>
      </c>
      <c r="U83" s="95">
        <v>8.6206896551724144E-2</v>
      </c>
      <c r="V83" s="36" t="s">
        <v>389</v>
      </c>
      <c r="W83" s="97" t="s">
        <v>675</v>
      </c>
      <c r="X83" s="35" t="s">
        <v>44</v>
      </c>
      <c r="Y83" s="37" t="s">
        <v>40</v>
      </c>
    </row>
    <row r="84" spans="2:25" ht="75" x14ac:dyDescent="0.25">
      <c r="B84" s="34" t="s">
        <v>337</v>
      </c>
      <c r="C84" s="35" t="s">
        <v>150</v>
      </c>
      <c r="D84" s="66" t="s">
        <v>345</v>
      </c>
      <c r="E84" s="62" t="s">
        <v>401</v>
      </c>
      <c r="F84" s="35" t="s">
        <v>43</v>
      </c>
      <c r="G84" s="69" t="s">
        <v>401</v>
      </c>
      <c r="H84" s="88" t="s">
        <v>651</v>
      </c>
      <c r="I84" s="83" t="s">
        <v>645</v>
      </c>
      <c r="J84" s="83" t="s">
        <v>645</v>
      </c>
      <c r="K84" s="83" t="s">
        <v>645</v>
      </c>
      <c r="L84" s="35" t="s">
        <v>639</v>
      </c>
      <c r="M84" s="35" t="s">
        <v>40</v>
      </c>
      <c r="N84" s="35" t="s">
        <v>640</v>
      </c>
      <c r="O84" s="71" t="s">
        <v>640</v>
      </c>
      <c r="P84" s="35" t="s">
        <v>609</v>
      </c>
      <c r="Q84" s="89">
        <v>1</v>
      </c>
      <c r="R84" s="35" t="s">
        <v>664</v>
      </c>
      <c r="S84" s="16">
        <v>3600</v>
      </c>
      <c r="T84" s="16">
        <v>3900</v>
      </c>
      <c r="U84" s="95">
        <v>8.3333333333333287E-2</v>
      </c>
      <c r="V84" s="36" t="s">
        <v>389</v>
      </c>
      <c r="W84" s="97" t="s">
        <v>675</v>
      </c>
      <c r="X84" s="35" t="s">
        <v>44</v>
      </c>
      <c r="Y84" s="37" t="s">
        <v>40</v>
      </c>
    </row>
    <row r="85" spans="2:25" ht="135" x14ac:dyDescent="0.25">
      <c r="B85" s="34" t="s">
        <v>338</v>
      </c>
      <c r="C85" s="35" t="s">
        <v>143</v>
      </c>
      <c r="D85" s="66" t="s">
        <v>340</v>
      </c>
      <c r="E85" s="62" t="s">
        <v>357</v>
      </c>
      <c r="F85" s="35" t="s">
        <v>43</v>
      </c>
      <c r="G85" s="69" t="s">
        <v>357</v>
      </c>
      <c r="H85" s="88" t="s">
        <v>652</v>
      </c>
      <c r="I85" s="83" t="s">
        <v>653</v>
      </c>
      <c r="J85" s="83" t="s">
        <v>653</v>
      </c>
      <c r="K85" s="83" t="s">
        <v>653</v>
      </c>
      <c r="L85" s="35" t="s">
        <v>654</v>
      </c>
      <c r="M85" s="35" t="s">
        <v>40</v>
      </c>
      <c r="N85" s="35" t="s">
        <v>655</v>
      </c>
      <c r="O85" s="71" t="s">
        <v>656</v>
      </c>
      <c r="P85" s="35" t="s">
        <v>610</v>
      </c>
      <c r="Q85" s="89" t="s">
        <v>666</v>
      </c>
      <c r="R85" s="35" t="s">
        <v>664</v>
      </c>
      <c r="S85" s="16">
        <v>92700</v>
      </c>
      <c r="T85" s="16">
        <v>148300</v>
      </c>
      <c r="U85" s="95">
        <v>0.59978425026968729</v>
      </c>
      <c r="V85" s="36" t="s">
        <v>389</v>
      </c>
      <c r="W85" s="97" t="s">
        <v>673</v>
      </c>
      <c r="X85" s="35" t="s">
        <v>44</v>
      </c>
      <c r="Y85" s="37" t="s">
        <v>40</v>
      </c>
    </row>
    <row r="86" spans="2:25" ht="135" x14ac:dyDescent="0.25">
      <c r="B86" s="34" t="s">
        <v>338</v>
      </c>
      <c r="C86" s="35" t="s">
        <v>144</v>
      </c>
      <c r="D86" s="66" t="s">
        <v>341</v>
      </c>
      <c r="E86" s="62" t="s">
        <v>391</v>
      </c>
      <c r="F86" s="35" t="s">
        <v>43</v>
      </c>
      <c r="G86" s="69" t="s">
        <v>391</v>
      </c>
      <c r="H86" s="88" t="s">
        <v>657</v>
      </c>
      <c r="I86" s="83" t="s">
        <v>658</v>
      </c>
      <c r="J86" s="83" t="s">
        <v>658</v>
      </c>
      <c r="K86" s="83" t="s">
        <v>658</v>
      </c>
      <c r="L86" s="35" t="s">
        <v>654</v>
      </c>
      <c r="M86" s="35" t="s">
        <v>40</v>
      </c>
      <c r="N86" s="35" t="s">
        <v>657</v>
      </c>
      <c r="O86" s="71" t="s">
        <v>656</v>
      </c>
      <c r="P86" s="35" t="s">
        <v>611</v>
      </c>
      <c r="Q86" s="89" t="s">
        <v>667</v>
      </c>
      <c r="R86" s="35" t="s">
        <v>664</v>
      </c>
      <c r="S86" s="16">
        <v>30900</v>
      </c>
      <c r="T86" s="16">
        <v>59900</v>
      </c>
      <c r="U86" s="95">
        <v>0.93851132686084149</v>
      </c>
      <c r="V86" s="36" t="s">
        <v>389</v>
      </c>
      <c r="W86" s="97" t="s">
        <v>673</v>
      </c>
      <c r="X86" s="35" t="s">
        <v>44</v>
      </c>
      <c r="Y86" s="37" t="s">
        <v>40</v>
      </c>
    </row>
    <row r="87" spans="2:25" ht="240" x14ac:dyDescent="0.25">
      <c r="B87" s="34" t="s">
        <v>338</v>
      </c>
      <c r="C87" s="35" t="s">
        <v>145</v>
      </c>
      <c r="D87" s="66" t="s">
        <v>342</v>
      </c>
      <c r="E87" s="62" t="s">
        <v>358</v>
      </c>
      <c r="F87" s="35" t="s">
        <v>43</v>
      </c>
      <c r="G87" s="69" t="s">
        <v>358</v>
      </c>
      <c r="H87" s="88" t="s">
        <v>659</v>
      </c>
      <c r="I87" s="83" t="s">
        <v>638</v>
      </c>
      <c r="J87" s="83" t="s">
        <v>638</v>
      </c>
      <c r="K87" s="83" t="s">
        <v>638</v>
      </c>
      <c r="L87" s="35" t="s">
        <v>639</v>
      </c>
      <c r="M87" s="35" t="s">
        <v>40</v>
      </c>
      <c r="N87" s="35" t="s">
        <v>40</v>
      </c>
      <c r="O87" s="71" t="s">
        <v>640</v>
      </c>
      <c r="P87" s="35" t="s">
        <v>612</v>
      </c>
      <c r="Q87" s="89">
        <v>1</v>
      </c>
      <c r="R87" s="35" t="s">
        <v>663</v>
      </c>
      <c r="S87" s="16">
        <v>23300</v>
      </c>
      <c r="T87" s="16">
        <v>31300</v>
      </c>
      <c r="U87" s="95">
        <v>0.34334763948497854</v>
      </c>
      <c r="V87" s="36" t="s">
        <v>389</v>
      </c>
      <c r="W87" s="97" t="s">
        <v>674</v>
      </c>
      <c r="X87" s="35" t="s">
        <v>44</v>
      </c>
      <c r="Y87" s="37" t="s">
        <v>40</v>
      </c>
    </row>
    <row r="88" spans="2:25" ht="60" x14ac:dyDescent="0.25">
      <c r="B88" s="34" t="s">
        <v>338</v>
      </c>
      <c r="C88" s="35" t="s">
        <v>146</v>
      </c>
      <c r="D88" s="66" t="s">
        <v>343</v>
      </c>
      <c r="E88" s="62" t="s">
        <v>393</v>
      </c>
      <c r="F88" s="35" t="s">
        <v>43</v>
      </c>
      <c r="G88" s="69" t="s">
        <v>393</v>
      </c>
      <c r="H88" s="88" t="s">
        <v>660</v>
      </c>
      <c r="I88" s="83" t="s">
        <v>661</v>
      </c>
      <c r="J88" s="83" t="s">
        <v>661</v>
      </c>
      <c r="K88" s="83" t="s">
        <v>661</v>
      </c>
      <c r="L88" s="35" t="s">
        <v>654</v>
      </c>
      <c r="M88" s="35" t="s">
        <v>40</v>
      </c>
      <c r="N88" s="35" t="s">
        <v>660</v>
      </c>
      <c r="O88" s="71" t="s">
        <v>656</v>
      </c>
      <c r="P88" s="35" t="s">
        <v>613</v>
      </c>
      <c r="Q88" s="89" t="s">
        <v>668</v>
      </c>
      <c r="R88" s="35" t="s">
        <v>664</v>
      </c>
      <c r="S88" s="16">
        <v>15200</v>
      </c>
      <c r="T88" s="16">
        <v>16600</v>
      </c>
      <c r="U88" s="95">
        <v>9.2105263157894884E-2</v>
      </c>
      <c r="V88" s="36" t="s">
        <v>389</v>
      </c>
      <c r="W88" s="97" t="s">
        <v>675</v>
      </c>
      <c r="X88" s="35" t="s">
        <v>44</v>
      </c>
      <c r="Y88" s="37" t="s">
        <v>40</v>
      </c>
    </row>
  </sheetData>
  <mergeCells count="2">
    <mergeCell ref="B2:B5"/>
    <mergeCell ref="D2:E5"/>
  </mergeCells>
  <phoneticPr fontId="10" type="noConversion"/>
  <dataValidations count="6">
    <dataValidation type="list" allowBlank="1" showInputMessage="1" showErrorMessage="1" sqref="B12:B88" xr:uid="{AA14EA67-EDC9-4FE5-A01A-8F50F7C16319}">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X12:X88" xr:uid="{E5F1B1DF-0AEF-4164-B1C9-1084F3B7963C}">
      <formula1>"Yes, No"</formula1>
    </dataValidation>
    <dataValidation type="list" allowBlank="1" showInputMessage="1" showErrorMessage="1" sqref="V13:V88" xr:uid="{F19C32E3-B576-491F-A721-2244AB471BBD}">
      <formula1>"Underspend, Overspend, No discrepancy"</formula1>
    </dataValidation>
    <dataValidation type="list" allowBlank="1" showInputMessage="1" showErrorMessage="1" sqref="R12:R88" xr:uid="{EEBB8DAB-F5CC-4A0A-8476-7336E7E7169A}">
      <formula1>"Initiative validated, Initiative not validated"</formula1>
    </dataValidation>
    <dataValidation type="list" allowBlank="1" showInputMessage="1" showErrorMessage="1" sqref="L12:L88" xr:uid="{4748C385-3BAD-4639-93CB-77C421949394}">
      <formula1>"Target met, Target not met"</formula1>
    </dataValidation>
    <dataValidation type="list" allowBlank="1" showInputMessage="1" showErrorMessage="1" sqref="F12:F88" xr:uid="{B2CCA0B1-6F95-4BD1-B2CF-BC3BA1C5A1CE}">
      <formula1>"Focus &amp; field verifiable, Non-focus &amp; field verifiable, Focus &amp; non-field verifiable, Non-focus &amp; non-field verifiable"</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pageSetUpPr fitToPage="1"/>
  </sheetPr>
  <dimension ref="B2:F116"/>
  <sheetViews>
    <sheetView showGridLines="0" zoomScale="90" zoomScaleNormal="90" workbookViewId="0">
      <pane xSplit="1" ySplit="11" topLeftCell="B12" activePane="bottomRight" state="frozen"/>
      <selection pane="topRight" activeCell="B1" sqref="B1"/>
      <selection pane="bottomLeft" activeCell="A13" sqref="A13"/>
      <selection pane="bottomRight" activeCell="C21" sqref="C21"/>
    </sheetView>
  </sheetViews>
  <sheetFormatPr defaultRowHeight="15" x14ac:dyDescent="0.25"/>
  <cols>
    <col min="1" max="1" width="3.85546875" customWidth="1"/>
    <col min="2" max="2" width="23.140625" style="2" customWidth="1"/>
    <col min="3" max="3" width="25.42578125" style="2" customWidth="1"/>
    <col min="4" max="4" width="17.7109375" style="2" customWidth="1"/>
    <col min="5" max="5" width="20.7109375" style="2" customWidth="1"/>
    <col min="6" max="6" width="50.42578125" style="55" customWidth="1"/>
  </cols>
  <sheetData>
    <row r="2" spans="2:6" x14ac:dyDescent="0.25">
      <c r="B2" s="94"/>
      <c r="C2" s="92" t="s">
        <v>45</v>
      </c>
    </row>
    <row r="3" spans="2:6" x14ac:dyDescent="0.25">
      <c r="B3" s="94"/>
      <c r="C3" s="93"/>
    </row>
    <row r="4" spans="2:6" x14ac:dyDescent="0.25">
      <c r="B4" s="94"/>
      <c r="C4" s="93"/>
    </row>
    <row r="5" spans="2:6" x14ac:dyDescent="0.25">
      <c r="B5" s="94"/>
      <c r="C5" s="93"/>
    </row>
    <row r="7" spans="2:6" x14ac:dyDescent="0.25">
      <c r="B7" s="41" t="s">
        <v>1</v>
      </c>
      <c r="C7" s="3" t="str">
        <f>'Tab 1 - Overview tab'!C7</f>
        <v>Bureau Veritas</v>
      </c>
    </row>
    <row r="8" spans="2:6" ht="4.5" customHeight="1" x14ac:dyDescent="0.25">
      <c r="B8" s="41"/>
      <c r="C8" s="4"/>
    </row>
    <row r="9" spans="2:6" x14ac:dyDescent="0.25">
      <c r="B9" s="41" t="s">
        <v>2</v>
      </c>
      <c r="C9" s="3" t="s">
        <v>366</v>
      </c>
    </row>
    <row r="11" spans="2:6" x14ac:dyDescent="0.25">
      <c r="B11" s="42" t="s">
        <v>46</v>
      </c>
      <c r="C11" s="43" t="s">
        <v>47</v>
      </c>
      <c r="D11" s="43" t="s">
        <v>48</v>
      </c>
      <c r="E11" s="43" t="s">
        <v>49</v>
      </c>
      <c r="F11" s="56" t="s">
        <v>50</v>
      </c>
    </row>
    <row r="12" spans="2:6" ht="35.25" customHeight="1" x14ac:dyDescent="0.25">
      <c r="B12" s="47">
        <v>45797</v>
      </c>
      <c r="C12" s="48">
        <v>45800</v>
      </c>
      <c r="D12" s="49" t="s">
        <v>296</v>
      </c>
      <c r="E12" s="49" t="s">
        <v>297</v>
      </c>
      <c r="F12" s="50" t="s">
        <v>308</v>
      </c>
    </row>
    <row r="13" spans="2:6" ht="30" x14ac:dyDescent="0.25">
      <c r="B13" s="58">
        <v>45811</v>
      </c>
      <c r="C13" s="59">
        <v>45814</v>
      </c>
      <c r="D13" s="79" t="s">
        <v>330</v>
      </c>
      <c r="E13" s="60" t="s">
        <v>331</v>
      </c>
      <c r="F13" s="61" t="s">
        <v>375</v>
      </c>
    </row>
    <row r="14" spans="2:6" ht="20.25" customHeight="1" x14ac:dyDescent="0.25">
      <c r="B14" s="58">
        <v>45798</v>
      </c>
      <c r="C14" s="59">
        <v>45804</v>
      </c>
      <c r="D14" s="60" t="s">
        <v>298</v>
      </c>
      <c r="E14" s="60" t="s">
        <v>299</v>
      </c>
      <c r="F14" s="61" t="s">
        <v>324</v>
      </c>
    </row>
    <row r="15" spans="2:6" x14ac:dyDescent="0.25">
      <c r="B15" s="44">
        <v>45769</v>
      </c>
      <c r="C15" s="45">
        <v>45776</v>
      </c>
      <c r="D15" s="46" t="s">
        <v>143</v>
      </c>
      <c r="E15" s="46" t="s">
        <v>61</v>
      </c>
      <c r="F15" s="57" t="s">
        <v>213</v>
      </c>
    </row>
    <row r="16" spans="2:6" x14ac:dyDescent="0.25">
      <c r="B16" s="58">
        <v>45818</v>
      </c>
      <c r="C16" s="59">
        <v>45821</v>
      </c>
      <c r="D16" s="60" t="s">
        <v>143</v>
      </c>
      <c r="E16" s="60" t="s">
        <v>376</v>
      </c>
      <c r="F16" s="61" t="s">
        <v>379</v>
      </c>
    </row>
    <row r="17" spans="2:6" x14ac:dyDescent="0.25">
      <c r="B17" s="47">
        <v>45769</v>
      </c>
      <c r="C17" s="48">
        <v>45776</v>
      </c>
      <c r="D17" s="49" t="s">
        <v>144</v>
      </c>
      <c r="E17" s="49" t="s">
        <v>62</v>
      </c>
      <c r="F17" s="50" t="s">
        <v>214</v>
      </c>
    </row>
    <row r="18" spans="2:6" x14ac:dyDescent="0.25">
      <c r="B18" s="58">
        <v>45818</v>
      </c>
      <c r="C18" s="59">
        <v>45821</v>
      </c>
      <c r="D18" s="60" t="s">
        <v>144</v>
      </c>
      <c r="E18" s="60" t="s">
        <v>377</v>
      </c>
      <c r="F18" s="61" t="s">
        <v>380</v>
      </c>
    </row>
    <row r="19" spans="2:6" ht="30.75" customHeight="1" x14ac:dyDescent="0.25">
      <c r="B19" s="47">
        <v>45769</v>
      </c>
      <c r="C19" s="48">
        <v>45772</v>
      </c>
      <c r="D19" s="49" t="s">
        <v>145</v>
      </c>
      <c r="E19" s="49" t="s">
        <v>63</v>
      </c>
      <c r="F19" s="50" t="s">
        <v>215</v>
      </c>
    </row>
    <row r="20" spans="2:6" x14ac:dyDescent="0.25">
      <c r="B20" s="47">
        <v>45769</v>
      </c>
      <c r="C20" s="48">
        <v>45772</v>
      </c>
      <c r="D20" s="49" t="s">
        <v>146</v>
      </c>
      <c r="E20" s="49" t="s">
        <v>64</v>
      </c>
      <c r="F20" s="50" t="s">
        <v>216</v>
      </c>
    </row>
    <row r="21" spans="2:6" ht="379.5" customHeight="1" x14ac:dyDescent="0.25">
      <c r="B21" s="58">
        <v>45818</v>
      </c>
      <c r="C21" s="59">
        <v>45821</v>
      </c>
      <c r="D21" s="60" t="s">
        <v>146</v>
      </c>
      <c r="E21" s="60" t="s">
        <v>378</v>
      </c>
      <c r="F21" s="61" t="s">
        <v>381</v>
      </c>
    </row>
    <row r="22" spans="2:6" ht="33" customHeight="1" x14ac:dyDescent="0.25">
      <c r="B22" s="47">
        <v>45769</v>
      </c>
      <c r="C22" s="48">
        <v>45772</v>
      </c>
      <c r="D22" s="49" t="s">
        <v>147</v>
      </c>
      <c r="E22" s="49" t="s">
        <v>65</v>
      </c>
      <c r="F22" s="50" t="s">
        <v>217</v>
      </c>
    </row>
    <row r="23" spans="2:6" ht="18" customHeight="1" x14ac:dyDescent="0.25">
      <c r="B23" s="47">
        <v>45769</v>
      </c>
      <c r="C23" s="48">
        <v>45776</v>
      </c>
      <c r="D23" s="49" t="s">
        <v>148</v>
      </c>
      <c r="E23" s="49" t="s">
        <v>66</v>
      </c>
      <c r="F23" s="50" t="s">
        <v>218</v>
      </c>
    </row>
    <row r="24" spans="2:6" ht="22.5" customHeight="1" x14ac:dyDescent="0.25">
      <c r="B24" s="47">
        <v>45791</v>
      </c>
      <c r="C24" s="48">
        <v>45796</v>
      </c>
      <c r="D24" s="49" t="s">
        <v>148</v>
      </c>
      <c r="E24" s="49" t="s">
        <v>294</v>
      </c>
      <c r="F24" s="50" t="s">
        <v>295</v>
      </c>
    </row>
    <row r="25" spans="2:6" x14ac:dyDescent="0.25">
      <c r="B25" s="58">
        <v>45769</v>
      </c>
      <c r="C25" s="59">
        <v>45776</v>
      </c>
      <c r="D25" s="60" t="s">
        <v>149</v>
      </c>
      <c r="E25" s="60" t="s">
        <v>67</v>
      </c>
      <c r="F25" s="61" t="s">
        <v>219</v>
      </c>
    </row>
    <row r="26" spans="2:6" ht="85.5" customHeight="1" x14ac:dyDescent="0.25">
      <c r="B26" s="47">
        <v>45769</v>
      </c>
      <c r="C26" s="48">
        <v>45776</v>
      </c>
      <c r="D26" s="49" t="s">
        <v>150</v>
      </c>
      <c r="E26" s="49" t="s">
        <v>68</v>
      </c>
      <c r="F26" s="50" t="s">
        <v>220</v>
      </c>
    </row>
    <row r="27" spans="2:6" ht="84" customHeight="1" x14ac:dyDescent="0.25">
      <c r="B27" s="47">
        <v>45777</v>
      </c>
      <c r="C27" s="48">
        <v>45783</v>
      </c>
      <c r="D27" s="49" t="s">
        <v>172</v>
      </c>
      <c r="E27" s="49" t="s">
        <v>90</v>
      </c>
      <c r="F27" s="50" t="s">
        <v>241</v>
      </c>
    </row>
    <row r="28" spans="2:6" ht="75" x14ac:dyDescent="0.25">
      <c r="B28" s="47">
        <v>45777</v>
      </c>
      <c r="C28" s="48">
        <v>45783</v>
      </c>
      <c r="D28" s="49" t="s">
        <v>173</v>
      </c>
      <c r="E28" s="49" t="s">
        <v>91</v>
      </c>
      <c r="F28" s="50" t="s">
        <v>242</v>
      </c>
    </row>
    <row r="29" spans="2:6" ht="63" customHeight="1" x14ac:dyDescent="0.25">
      <c r="B29" s="47">
        <v>45769</v>
      </c>
      <c r="C29" s="48">
        <v>45772</v>
      </c>
      <c r="D29" s="49" t="s">
        <v>151</v>
      </c>
      <c r="E29" s="49" t="s">
        <v>69</v>
      </c>
      <c r="F29" s="50" t="s">
        <v>221</v>
      </c>
    </row>
    <row r="30" spans="2:6" ht="60" x14ac:dyDescent="0.25">
      <c r="B30" s="47">
        <v>45777</v>
      </c>
      <c r="C30" s="48">
        <v>45783</v>
      </c>
      <c r="D30" s="49" t="s">
        <v>151</v>
      </c>
      <c r="E30" s="49" t="s">
        <v>92</v>
      </c>
      <c r="F30" s="50" t="s">
        <v>243</v>
      </c>
    </row>
    <row r="31" spans="2:6" ht="100.5" customHeight="1" x14ac:dyDescent="0.25">
      <c r="B31" s="47">
        <v>45769</v>
      </c>
      <c r="C31" s="48">
        <v>45772</v>
      </c>
      <c r="D31" s="49" t="s">
        <v>152</v>
      </c>
      <c r="E31" s="49" t="s">
        <v>70</v>
      </c>
      <c r="F31" s="50" t="s">
        <v>222</v>
      </c>
    </row>
    <row r="32" spans="2:6" ht="28.5" customHeight="1" x14ac:dyDescent="0.25">
      <c r="B32" s="47">
        <v>45777</v>
      </c>
      <c r="C32" s="48">
        <v>45783</v>
      </c>
      <c r="D32" s="49" t="s">
        <v>152</v>
      </c>
      <c r="E32" s="49" t="s">
        <v>93</v>
      </c>
      <c r="F32" s="50" t="s">
        <v>244</v>
      </c>
    </row>
    <row r="33" spans="2:6" ht="36" customHeight="1" x14ac:dyDescent="0.25">
      <c r="B33" s="47">
        <v>45769</v>
      </c>
      <c r="C33" s="48">
        <v>45772</v>
      </c>
      <c r="D33" s="49" t="s">
        <v>153</v>
      </c>
      <c r="E33" s="49" t="s">
        <v>71</v>
      </c>
      <c r="F33" s="50" t="s">
        <v>223</v>
      </c>
    </row>
    <row r="34" spans="2:6" x14ac:dyDescent="0.25">
      <c r="B34" s="47">
        <v>45769</v>
      </c>
      <c r="C34" s="48">
        <v>45776</v>
      </c>
      <c r="D34" s="49" t="s">
        <v>154</v>
      </c>
      <c r="E34" s="49" t="s">
        <v>72</v>
      </c>
      <c r="F34" s="50" t="s">
        <v>224</v>
      </c>
    </row>
    <row r="35" spans="2:6" ht="99.75" customHeight="1" x14ac:dyDescent="0.25">
      <c r="B35" s="47">
        <v>45769</v>
      </c>
      <c r="C35" s="48">
        <v>45772</v>
      </c>
      <c r="D35" s="49" t="s">
        <v>155</v>
      </c>
      <c r="E35" s="49" t="s">
        <v>73</v>
      </c>
      <c r="F35" s="50" t="s">
        <v>225</v>
      </c>
    </row>
    <row r="36" spans="2:6" ht="75" x14ac:dyDescent="0.25">
      <c r="B36" s="47">
        <v>45769</v>
      </c>
      <c r="C36" s="48">
        <v>45776</v>
      </c>
      <c r="D36" s="49" t="s">
        <v>156</v>
      </c>
      <c r="E36" s="49" t="s">
        <v>74</v>
      </c>
      <c r="F36" s="50" t="s">
        <v>226</v>
      </c>
    </row>
    <row r="37" spans="2:6" ht="27.75" customHeight="1" x14ac:dyDescent="0.25">
      <c r="B37" s="47">
        <v>45769</v>
      </c>
      <c r="C37" s="48">
        <v>45772</v>
      </c>
      <c r="D37" s="49" t="s">
        <v>157</v>
      </c>
      <c r="E37" s="49" t="s">
        <v>75</v>
      </c>
      <c r="F37" s="50" t="s">
        <v>227</v>
      </c>
    </row>
    <row r="38" spans="2:6" ht="21" customHeight="1" x14ac:dyDescent="0.25">
      <c r="B38" s="47">
        <v>45782</v>
      </c>
      <c r="C38" s="48">
        <v>45785</v>
      </c>
      <c r="D38" s="49" t="s">
        <v>157</v>
      </c>
      <c r="E38" s="49" t="s">
        <v>134</v>
      </c>
      <c r="F38" s="50" t="s">
        <v>285</v>
      </c>
    </row>
    <row r="39" spans="2:6" x14ac:dyDescent="0.25">
      <c r="B39" s="47">
        <v>45769</v>
      </c>
      <c r="C39" s="48">
        <v>45772</v>
      </c>
      <c r="D39" s="49" t="s">
        <v>158</v>
      </c>
      <c r="E39" s="49" t="s">
        <v>76</v>
      </c>
      <c r="F39" s="50" t="s">
        <v>228</v>
      </c>
    </row>
    <row r="40" spans="2:6" x14ac:dyDescent="0.25">
      <c r="B40" s="47">
        <v>45777</v>
      </c>
      <c r="C40" s="48">
        <v>45783</v>
      </c>
      <c r="D40" s="49" t="s">
        <v>158</v>
      </c>
      <c r="E40" s="49" t="s">
        <v>94</v>
      </c>
      <c r="F40" s="50" t="s">
        <v>245</v>
      </c>
    </row>
    <row r="41" spans="2:6" ht="59.25" customHeight="1" x14ac:dyDescent="0.25">
      <c r="B41" s="47">
        <v>45769</v>
      </c>
      <c r="C41" s="48">
        <v>45772</v>
      </c>
      <c r="D41" s="49" t="s">
        <v>159</v>
      </c>
      <c r="E41" s="49" t="s">
        <v>77</v>
      </c>
      <c r="F41" s="50" t="s">
        <v>229</v>
      </c>
    </row>
    <row r="42" spans="2:6" ht="30" x14ac:dyDescent="0.25">
      <c r="B42" s="47">
        <v>45779</v>
      </c>
      <c r="C42" s="48">
        <v>45784</v>
      </c>
      <c r="D42" s="49" t="s">
        <v>159</v>
      </c>
      <c r="E42" s="49" t="s">
        <v>131</v>
      </c>
      <c r="F42" s="50" t="s">
        <v>282</v>
      </c>
    </row>
    <row r="43" spans="2:6" x14ac:dyDescent="0.25">
      <c r="B43" s="47">
        <v>45769</v>
      </c>
      <c r="C43" s="48">
        <v>45772</v>
      </c>
      <c r="D43" s="49" t="s">
        <v>160</v>
      </c>
      <c r="E43" s="49" t="s">
        <v>78</v>
      </c>
      <c r="F43" s="50" t="s">
        <v>229</v>
      </c>
    </row>
    <row r="44" spans="2:6" ht="23.25" customHeight="1" x14ac:dyDescent="0.25">
      <c r="B44" s="47">
        <v>45769</v>
      </c>
      <c r="C44" s="48">
        <v>45772</v>
      </c>
      <c r="D44" s="49" t="s">
        <v>161</v>
      </c>
      <c r="E44" s="49" t="s">
        <v>79</v>
      </c>
      <c r="F44" s="50" t="s">
        <v>230</v>
      </c>
    </row>
    <row r="45" spans="2:6" ht="24" customHeight="1" x14ac:dyDescent="0.25">
      <c r="B45" s="47">
        <v>45779</v>
      </c>
      <c r="C45" s="48">
        <v>45784</v>
      </c>
      <c r="D45" s="49" t="s">
        <v>161</v>
      </c>
      <c r="E45" s="49" t="s">
        <v>132</v>
      </c>
      <c r="F45" s="50" t="s">
        <v>283</v>
      </c>
    </row>
    <row r="46" spans="2:6" x14ac:dyDescent="0.25">
      <c r="B46" s="47">
        <v>45769</v>
      </c>
      <c r="C46" s="48">
        <v>45772</v>
      </c>
      <c r="D46" s="49" t="s">
        <v>162</v>
      </c>
      <c r="E46" s="49" t="s">
        <v>80</v>
      </c>
      <c r="F46" s="50" t="s">
        <v>231</v>
      </c>
    </row>
    <row r="47" spans="2:6" ht="23.25" customHeight="1" x14ac:dyDescent="0.25">
      <c r="B47" s="47">
        <v>45769</v>
      </c>
      <c r="C47" s="48">
        <v>45772</v>
      </c>
      <c r="D47" s="49" t="s">
        <v>163</v>
      </c>
      <c r="E47" s="49" t="s">
        <v>81</v>
      </c>
      <c r="F47" s="50" t="s">
        <v>232</v>
      </c>
    </row>
    <row r="48" spans="2:6" ht="150.75" customHeight="1" x14ac:dyDescent="0.25">
      <c r="B48" s="47">
        <v>45779</v>
      </c>
      <c r="C48" s="48">
        <v>45784</v>
      </c>
      <c r="D48" s="49" t="s">
        <v>163</v>
      </c>
      <c r="E48" s="49" t="s">
        <v>133</v>
      </c>
      <c r="F48" s="50" t="s">
        <v>284</v>
      </c>
    </row>
    <row r="49" spans="2:6" ht="120" x14ac:dyDescent="0.25">
      <c r="B49" s="47">
        <v>45769</v>
      </c>
      <c r="C49" s="48">
        <v>45772</v>
      </c>
      <c r="D49" s="49" t="s">
        <v>164</v>
      </c>
      <c r="E49" s="49" t="s">
        <v>82</v>
      </c>
      <c r="F49" s="50" t="s">
        <v>233</v>
      </c>
    </row>
    <row r="50" spans="2:6" x14ac:dyDescent="0.25">
      <c r="B50" s="47">
        <v>45769</v>
      </c>
      <c r="C50" s="48">
        <v>45772</v>
      </c>
      <c r="D50" s="49" t="s">
        <v>165</v>
      </c>
      <c r="E50" s="49" t="s">
        <v>83</v>
      </c>
      <c r="F50" s="50" t="s">
        <v>234</v>
      </c>
    </row>
    <row r="51" spans="2:6" ht="32.25" customHeight="1" x14ac:dyDescent="0.25">
      <c r="B51" s="47">
        <v>45782</v>
      </c>
      <c r="C51" s="48">
        <v>45785</v>
      </c>
      <c r="D51" s="49" t="s">
        <v>165</v>
      </c>
      <c r="E51" s="49" t="s">
        <v>135</v>
      </c>
      <c r="F51" s="50" t="s">
        <v>286</v>
      </c>
    </row>
    <row r="52" spans="2:6" ht="30" x14ac:dyDescent="0.25">
      <c r="B52" s="47">
        <v>45783</v>
      </c>
      <c r="C52" s="48">
        <v>45786</v>
      </c>
      <c r="D52" s="49" t="s">
        <v>211</v>
      </c>
      <c r="E52" s="49" t="s">
        <v>139</v>
      </c>
      <c r="F52" s="50" t="s">
        <v>290</v>
      </c>
    </row>
    <row r="53" spans="2:6" ht="60" customHeight="1" x14ac:dyDescent="0.25">
      <c r="B53" s="47">
        <v>45769</v>
      </c>
      <c r="C53" s="48">
        <v>45772</v>
      </c>
      <c r="D53" s="49" t="s">
        <v>166</v>
      </c>
      <c r="E53" s="49" t="s">
        <v>84</v>
      </c>
      <c r="F53" s="50" t="s">
        <v>235</v>
      </c>
    </row>
    <row r="54" spans="2:6" ht="19.5" customHeight="1" x14ac:dyDescent="0.25">
      <c r="B54" s="47">
        <v>45769</v>
      </c>
      <c r="C54" s="48">
        <v>45772</v>
      </c>
      <c r="D54" s="49" t="s">
        <v>167</v>
      </c>
      <c r="E54" s="49" t="s">
        <v>85</v>
      </c>
      <c r="F54" s="50" t="s">
        <v>236</v>
      </c>
    </row>
    <row r="55" spans="2:6" x14ac:dyDescent="0.25">
      <c r="B55" s="47">
        <v>45769</v>
      </c>
      <c r="C55" s="48">
        <v>45772</v>
      </c>
      <c r="D55" s="49" t="s">
        <v>168</v>
      </c>
      <c r="E55" s="49" t="s">
        <v>86</v>
      </c>
      <c r="F55" s="50" t="s">
        <v>237</v>
      </c>
    </row>
    <row r="56" spans="2:6" ht="90" customHeight="1" x14ac:dyDescent="0.25">
      <c r="B56" s="47">
        <v>45782</v>
      </c>
      <c r="C56" s="48">
        <v>45785</v>
      </c>
      <c r="D56" s="49" t="s">
        <v>168</v>
      </c>
      <c r="E56" s="49" t="s">
        <v>136</v>
      </c>
      <c r="F56" s="50" t="s">
        <v>287</v>
      </c>
    </row>
    <row r="57" spans="2:6" ht="75" x14ac:dyDescent="0.25">
      <c r="B57" s="47">
        <v>45769</v>
      </c>
      <c r="C57" s="48">
        <v>45772</v>
      </c>
      <c r="D57" s="49" t="s">
        <v>169</v>
      </c>
      <c r="E57" s="49" t="s">
        <v>87</v>
      </c>
      <c r="F57" s="50" t="s">
        <v>238</v>
      </c>
    </row>
    <row r="58" spans="2:6" x14ac:dyDescent="0.25">
      <c r="B58" s="47">
        <v>45769</v>
      </c>
      <c r="C58" s="48">
        <v>45772</v>
      </c>
      <c r="D58" s="49" t="s">
        <v>170</v>
      </c>
      <c r="E58" s="49" t="s">
        <v>88</v>
      </c>
      <c r="F58" s="50" t="s">
        <v>239</v>
      </c>
    </row>
    <row r="59" spans="2:6" ht="34.5" customHeight="1" x14ac:dyDescent="0.25">
      <c r="B59" s="47">
        <v>45782</v>
      </c>
      <c r="C59" s="48">
        <v>45785</v>
      </c>
      <c r="D59" s="49" t="s">
        <v>170</v>
      </c>
      <c r="E59" s="49" t="s">
        <v>137</v>
      </c>
      <c r="F59" s="50" t="s">
        <v>288</v>
      </c>
    </row>
    <row r="60" spans="2:6" ht="36" customHeight="1" x14ac:dyDescent="0.25">
      <c r="B60" s="47">
        <v>45783</v>
      </c>
      <c r="C60" s="48">
        <v>45786</v>
      </c>
      <c r="D60" s="49" t="s">
        <v>212</v>
      </c>
      <c r="E60" s="49" t="s">
        <v>140</v>
      </c>
      <c r="F60" s="50" t="s">
        <v>291</v>
      </c>
    </row>
    <row r="61" spans="2:6" ht="30" x14ac:dyDescent="0.25">
      <c r="B61" s="47">
        <v>45769</v>
      </c>
      <c r="C61" s="48">
        <v>45772</v>
      </c>
      <c r="D61" s="49" t="s">
        <v>171</v>
      </c>
      <c r="E61" s="49" t="s">
        <v>89</v>
      </c>
      <c r="F61" s="50" t="s">
        <v>240</v>
      </c>
    </row>
    <row r="62" spans="2:6" ht="30" x14ac:dyDescent="0.25">
      <c r="B62" s="63">
        <v>45778</v>
      </c>
      <c r="C62" s="64">
        <v>45783</v>
      </c>
      <c r="D62" s="65" t="s">
        <v>174</v>
      </c>
      <c r="E62" s="65" t="s">
        <v>95</v>
      </c>
      <c r="F62" s="67" t="s">
        <v>246</v>
      </c>
    </row>
    <row r="63" spans="2:6" ht="24" customHeight="1" x14ac:dyDescent="0.25">
      <c r="B63" s="47">
        <v>45804</v>
      </c>
      <c r="C63" s="48">
        <v>45806</v>
      </c>
      <c r="D63" s="77" t="s">
        <v>174</v>
      </c>
      <c r="E63" s="49" t="s">
        <v>309</v>
      </c>
      <c r="F63" s="50" t="s">
        <v>362</v>
      </c>
    </row>
    <row r="64" spans="2:6" ht="60" customHeight="1" x14ac:dyDescent="0.25">
      <c r="B64" s="47">
        <v>45778</v>
      </c>
      <c r="C64" s="48">
        <v>45783</v>
      </c>
      <c r="D64" s="49" t="s">
        <v>175</v>
      </c>
      <c r="E64" s="49" t="s">
        <v>96</v>
      </c>
      <c r="F64" s="50" t="s">
        <v>247</v>
      </c>
    </row>
    <row r="65" spans="2:6" ht="45" x14ac:dyDescent="0.25">
      <c r="B65" s="47">
        <v>45784</v>
      </c>
      <c r="C65" s="48">
        <v>45789</v>
      </c>
      <c r="D65" s="49" t="s">
        <v>175</v>
      </c>
      <c r="E65" s="49" t="s">
        <v>141</v>
      </c>
      <c r="F65" s="50" t="s">
        <v>292</v>
      </c>
    </row>
    <row r="66" spans="2:6" ht="101.25" customHeight="1" x14ac:dyDescent="0.25">
      <c r="B66" s="58">
        <v>45778</v>
      </c>
      <c r="C66" s="59">
        <v>45783</v>
      </c>
      <c r="D66" s="60" t="s">
        <v>176</v>
      </c>
      <c r="E66" s="60" t="s">
        <v>97</v>
      </c>
      <c r="F66" s="61" t="s">
        <v>248</v>
      </c>
    </row>
    <row r="67" spans="2:6" ht="22.5" customHeight="1" x14ac:dyDescent="0.25">
      <c r="B67" s="47">
        <v>45798</v>
      </c>
      <c r="C67" s="48">
        <v>45804</v>
      </c>
      <c r="D67" s="49" t="s">
        <v>176</v>
      </c>
      <c r="E67" s="49" t="s">
        <v>300</v>
      </c>
      <c r="F67" s="50" t="s">
        <v>325</v>
      </c>
    </row>
    <row r="68" spans="2:6" x14ac:dyDescent="0.25">
      <c r="B68" s="47">
        <v>45778</v>
      </c>
      <c r="C68" s="48">
        <v>45783</v>
      </c>
      <c r="D68" s="49" t="s">
        <v>177</v>
      </c>
      <c r="E68" s="49" t="s">
        <v>98</v>
      </c>
      <c r="F68" s="50" t="s">
        <v>249</v>
      </c>
    </row>
    <row r="69" spans="2:6" ht="30.75" customHeight="1" x14ac:dyDescent="0.25">
      <c r="B69" s="47">
        <v>45778</v>
      </c>
      <c r="C69" s="48">
        <v>45783</v>
      </c>
      <c r="D69" s="49" t="s">
        <v>178</v>
      </c>
      <c r="E69" s="49" t="s">
        <v>99</v>
      </c>
      <c r="F69" s="50" t="s">
        <v>250</v>
      </c>
    </row>
    <row r="70" spans="2:6" ht="50.25" customHeight="1" x14ac:dyDescent="0.25">
      <c r="B70" s="58">
        <v>45778</v>
      </c>
      <c r="C70" s="59">
        <v>45783</v>
      </c>
      <c r="D70" s="60" t="s">
        <v>179</v>
      </c>
      <c r="E70" s="60" t="s">
        <v>100</v>
      </c>
      <c r="F70" s="61" t="s">
        <v>251</v>
      </c>
    </row>
    <row r="71" spans="2:6" ht="45" x14ac:dyDescent="0.25">
      <c r="B71" s="47">
        <v>45798</v>
      </c>
      <c r="C71" s="48">
        <v>45804</v>
      </c>
      <c r="D71" s="49" t="s">
        <v>179</v>
      </c>
      <c r="E71" s="49" t="s">
        <v>301</v>
      </c>
      <c r="F71" s="50" t="s">
        <v>326</v>
      </c>
    </row>
    <row r="72" spans="2:6" ht="12.75" customHeight="1" x14ac:dyDescent="0.25">
      <c r="B72" s="47">
        <v>45782</v>
      </c>
      <c r="C72" s="48">
        <v>45785</v>
      </c>
      <c r="D72" s="49" t="s">
        <v>210</v>
      </c>
      <c r="E72" s="49" t="s">
        <v>138</v>
      </c>
      <c r="F72" s="50" t="s">
        <v>289</v>
      </c>
    </row>
    <row r="73" spans="2:6" x14ac:dyDescent="0.25">
      <c r="B73" s="63">
        <v>45778</v>
      </c>
      <c r="C73" s="64">
        <v>45783</v>
      </c>
      <c r="D73" s="65" t="s">
        <v>180</v>
      </c>
      <c r="E73" s="65" t="s">
        <v>101</v>
      </c>
      <c r="F73" s="67" t="s">
        <v>252</v>
      </c>
    </row>
    <row r="74" spans="2:6" ht="93.75" customHeight="1" x14ac:dyDescent="0.25">
      <c r="B74" s="47">
        <v>45804</v>
      </c>
      <c r="C74" s="48">
        <v>45806</v>
      </c>
      <c r="D74" s="77" t="s">
        <v>180</v>
      </c>
      <c r="E74" s="49" t="s">
        <v>310</v>
      </c>
      <c r="F74" s="50" t="s">
        <v>362</v>
      </c>
    </row>
    <row r="75" spans="2:6" ht="75" x14ac:dyDescent="0.25">
      <c r="B75" s="47">
        <v>45778</v>
      </c>
      <c r="C75" s="48">
        <v>45783</v>
      </c>
      <c r="D75" s="49" t="s">
        <v>181</v>
      </c>
      <c r="E75" s="49" t="s">
        <v>102</v>
      </c>
      <c r="F75" s="50" t="s">
        <v>253</v>
      </c>
    </row>
    <row r="76" spans="2:6" ht="123" customHeight="1" x14ac:dyDescent="0.25">
      <c r="B76" s="47">
        <v>45778</v>
      </c>
      <c r="C76" s="48">
        <v>45783</v>
      </c>
      <c r="D76" s="49" t="s">
        <v>182</v>
      </c>
      <c r="E76" s="49" t="s">
        <v>103</v>
      </c>
      <c r="F76" s="50" t="s">
        <v>254</v>
      </c>
    </row>
    <row r="77" spans="2:6" ht="18" customHeight="1" x14ac:dyDescent="0.25">
      <c r="B77" s="47">
        <v>45778</v>
      </c>
      <c r="C77" s="48">
        <v>45783</v>
      </c>
      <c r="D77" s="49" t="s">
        <v>183</v>
      </c>
      <c r="E77" s="49" t="s">
        <v>104</v>
      </c>
      <c r="F77" s="50" t="s">
        <v>255</v>
      </c>
    </row>
    <row r="78" spans="2:6" ht="19.5" customHeight="1" x14ac:dyDescent="0.25">
      <c r="B78" s="47">
        <v>45778</v>
      </c>
      <c r="C78" s="48">
        <v>45783</v>
      </c>
      <c r="D78" s="49" t="s">
        <v>184</v>
      </c>
      <c r="E78" s="49" t="s">
        <v>105</v>
      </c>
      <c r="F78" s="50" t="s">
        <v>256</v>
      </c>
    </row>
    <row r="79" spans="2:6" x14ac:dyDescent="0.25">
      <c r="B79" s="47">
        <v>45778</v>
      </c>
      <c r="C79" s="48">
        <v>45783</v>
      </c>
      <c r="D79" s="49" t="s">
        <v>185</v>
      </c>
      <c r="E79" s="49" t="s">
        <v>106</v>
      </c>
      <c r="F79" s="50" t="s">
        <v>257</v>
      </c>
    </row>
    <row r="80" spans="2:6" ht="20.25" customHeight="1" x14ac:dyDescent="0.25">
      <c r="B80" s="47">
        <v>45778</v>
      </c>
      <c r="C80" s="48">
        <v>45783</v>
      </c>
      <c r="D80" s="49" t="s">
        <v>186</v>
      </c>
      <c r="E80" s="49" t="s">
        <v>107</v>
      </c>
      <c r="F80" s="50" t="s">
        <v>258</v>
      </c>
    </row>
    <row r="81" spans="2:6" x14ac:dyDescent="0.25">
      <c r="B81" s="47">
        <v>45778</v>
      </c>
      <c r="C81" s="48">
        <v>45783</v>
      </c>
      <c r="D81" s="49" t="s">
        <v>187</v>
      </c>
      <c r="E81" s="49" t="s">
        <v>108</v>
      </c>
      <c r="F81" s="50" t="s">
        <v>259</v>
      </c>
    </row>
    <row r="82" spans="2:6" x14ac:dyDescent="0.25">
      <c r="B82" s="63">
        <v>45778</v>
      </c>
      <c r="C82" s="64">
        <v>45783</v>
      </c>
      <c r="D82" s="65" t="s">
        <v>188</v>
      </c>
      <c r="E82" s="65" t="s">
        <v>109</v>
      </c>
      <c r="F82" s="67" t="s">
        <v>260</v>
      </c>
    </row>
    <row r="83" spans="2:6" ht="276.75" customHeight="1" x14ac:dyDescent="0.25">
      <c r="B83" s="47">
        <v>45804</v>
      </c>
      <c r="C83" s="48">
        <v>45806</v>
      </c>
      <c r="D83" s="77" t="s">
        <v>188</v>
      </c>
      <c r="E83" s="49" t="s">
        <v>311</v>
      </c>
      <c r="F83" s="50" t="s">
        <v>362</v>
      </c>
    </row>
    <row r="84" spans="2:6" ht="210" x14ac:dyDescent="0.25">
      <c r="B84" s="47">
        <v>45778</v>
      </c>
      <c r="C84" s="48">
        <v>45784</v>
      </c>
      <c r="D84" s="49" t="s">
        <v>189</v>
      </c>
      <c r="E84" s="49" t="s">
        <v>110</v>
      </c>
      <c r="F84" s="50" t="s">
        <v>261</v>
      </c>
    </row>
    <row r="85" spans="2:6" x14ac:dyDescent="0.25">
      <c r="B85" s="63">
        <v>45778</v>
      </c>
      <c r="C85" s="64">
        <v>45783</v>
      </c>
      <c r="D85" s="65" t="s">
        <v>190</v>
      </c>
      <c r="E85" s="65" t="s">
        <v>111</v>
      </c>
      <c r="F85" s="67" t="s">
        <v>262</v>
      </c>
    </row>
    <row r="86" spans="2:6" x14ac:dyDescent="0.25">
      <c r="B86" s="47">
        <v>45804</v>
      </c>
      <c r="C86" s="48">
        <v>45806</v>
      </c>
      <c r="D86" s="77" t="s">
        <v>190</v>
      </c>
      <c r="E86" s="49" t="s">
        <v>312</v>
      </c>
      <c r="F86" s="50" t="s">
        <v>363</v>
      </c>
    </row>
    <row r="87" spans="2:6" ht="38.25" customHeight="1" x14ac:dyDescent="0.25">
      <c r="B87" s="47">
        <v>45778</v>
      </c>
      <c r="C87" s="48">
        <v>45783</v>
      </c>
      <c r="D87" s="49" t="s">
        <v>191</v>
      </c>
      <c r="E87" s="49" t="s">
        <v>112</v>
      </c>
      <c r="F87" s="50" t="s">
        <v>263</v>
      </c>
    </row>
    <row r="88" spans="2:6" ht="30" x14ac:dyDescent="0.25">
      <c r="B88" s="47">
        <v>45784</v>
      </c>
      <c r="C88" s="48">
        <v>45789</v>
      </c>
      <c r="D88" s="49" t="s">
        <v>191</v>
      </c>
      <c r="E88" s="49" t="s">
        <v>142</v>
      </c>
      <c r="F88" s="50" t="s">
        <v>293</v>
      </c>
    </row>
    <row r="89" spans="2:6" x14ac:dyDescent="0.25">
      <c r="B89" s="47">
        <v>45778</v>
      </c>
      <c r="C89" s="48">
        <v>45783</v>
      </c>
      <c r="D89" s="49" t="s">
        <v>192</v>
      </c>
      <c r="E89" s="49" t="s">
        <v>113</v>
      </c>
      <c r="F89" s="50" t="s">
        <v>264</v>
      </c>
    </row>
    <row r="90" spans="2:6" x14ac:dyDescent="0.25">
      <c r="B90" s="58">
        <v>45778</v>
      </c>
      <c r="C90" s="59">
        <v>45783</v>
      </c>
      <c r="D90" s="65" t="s">
        <v>193</v>
      </c>
      <c r="E90" s="60" t="s">
        <v>114</v>
      </c>
      <c r="F90" s="61" t="s">
        <v>265</v>
      </c>
    </row>
    <row r="91" spans="2:6" ht="20.25" customHeight="1" x14ac:dyDescent="0.25">
      <c r="B91" s="47">
        <v>45799</v>
      </c>
      <c r="C91" s="48">
        <v>45805</v>
      </c>
      <c r="D91" s="49" t="s">
        <v>306</v>
      </c>
      <c r="E91" s="49" t="s">
        <v>304</v>
      </c>
      <c r="F91" s="50" t="s">
        <v>328</v>
      </c>
    </row>
    <row r="92" spans="2:6" x14ac:dyDescent="0.25">
      <c r="B92" s="47">
        <v>45778</v>
      </c>
      <c r="C92" s="48">
        <v>45783</v>
      </c>
      <c r="D92" s="49" t="s">
        <v>194</v>
      </c>
      <c r="E92" s="49" t="s">
        <v>115</v>
      </c>
      <c r="F92" s="50" t="s">
        <v>266</v>
      </c>
    </row>
    <row r="93" spans="2:6" x14ac:dyDescent="0.25">
      <c r="B93" s="63">
        <v>45778</v>
      </c>
      <c r="C93" s="64">
        <v>45783</v>
      </c>
      <c r="D93" s="65" t="s">
        <v>195</v>
      </c>
      <c r="E93" s="65" t="s">
        <v>116</v>
      </c>
      <c r="F93" s="67" t="s">
        <v>267</v>
      </c>
    </row>
    <row r="94" spans="2:6" ht="17.25" customHeight="1" x14ac:dyDescent="0.25">
      <c r="B94" s="47">
        <v>45804</v>
      </c>
      <c r="C94" s="48">
        <v>45806</v>
      </c>
      <c r="D94" s="77" t="s">
        <v>195</v>
      </c>
      <c r="E94" s="49" t="s">
        <v>313</v>
      </c>
      <c r="F94" s="50" t="s">
        <v>362</v>
      </c>
    </row>
    <row r="95" spans="2:6" x14ac:dyDescent="0.25">
      <c r="B95" s="63">
        <v>45778</v>
      </c>
      <c r="C95" s="64">
        <v>45783</v>
      </c>
      <c r="D95" s="65" t="s">
        <v>196</v>
      </c>
      <c r="E95" s="65" t="s">
        <v>117</v>
      </c>
      <c r="F95" s="67" t="s">
        <v>268</v>
      </c>
    </row>
    <row r="96" spans="2:6" x14ac:dyDescent="0.25">
      <c r="B96" s="47">
        <v>45804</v>
      </c>
      <c r="C96" s="48">
        <v>45806</v>
      </c>
      <c r="D96" s="77" t="s">
        <v>196</v>
      </c>
      <c r="E96" s="49" t="s">
        <v>314</v>
      </c>
      <c r="F96" s="50" t="s">
        <v>362</v>
      </c>
    </row>
    <row r="97" spans="2:6" ht="60" x14ac:dyDescent="0.25">
      <c r="B97" s="47">
        <v>45778</v>
      </c>
      <c r="C97" s="48">
        <v>45783</v>
      </c>
      <c r="D97" s="49" t="s">
        <v>197</v>
      </c>
      <c r="E97" s="49" t="s">
        <v>118</v>
      </c>
      <c r="F97" s="50" t="s">
        <v>269</v>
      </c>
    </row>
    <row r="98" spans="2:6" ht="122.25" customHeight="1" x14ac:dyDescent="0.25">
      <c r="B98" s="47">
        <v>45778</v>
      </c>
      <c r="C98" s="48">
        <v>45783</v>
      </c>
      <c r="D98" s="49" t="s">
        <v>198</v>
      </c>
      <c r="E98" s="49" t="s">
        <v>119</v>
      </c>
      <c r="F98" s="50" t="s">
        <v>270</v>
      </c>
    </row>
    <row r="99" spans="2:6" ht="23.25" customHeight="1" x14ac:dyDescent="0.25">
      <c r="B99" s="63">
        <v>45778</v>
      </c>
      <c r="C99" s="64">
        <v>45783</v>
      </c>
      <c r="D99" s="65" t="s">
        <v>199</v>
      </c>
      <c r="E99" s="65" t="s">
        <v>120</v>
      </c>
      <c r="F99" s="67" t="s">
        <v>271</v>
      </c>
    </row>
    <row r="100" spans="2:6" ht="37.5" customHeight="1" x14ac:dyDescent="0.25">
      <c r="B100" s="47">
        <v>45804</v>
      </c>
      <c r="C100" s="48">
        <v>45806</v>
      </c>
      <c r="D100" s="77" t="s">
        <v>199</v>
      </c>
      <c r="E100" s="49" t="s">
        <v>315</v>
      </c>
      <c r="F100" s="50" t="s">
        <v>362</v>
      </c>
    </row>
    <row r="101" spans="2:6" ht="35.25" customHeight="1" x14ac:dyDescent="0.25">
      <c r="B101" s="47">
        <v>45778</v>
      </c>
      <c r="C101" s="48">
        <v>45783</v>
      </c>
      <c r="D101" s="49" t="s">
        <v>200</v>
      </c>
      <c r="E101" s="49" t="s">
        <v>121</v>
      </c>
      <c r="F101" s="50" t="s">
        <v>272</v>
      </c>
    </row>
    <row r="102" spans="2:6" ht="22.5" customHeight="1" x14ac:dyDescent="0.25">
      <c r="B102" s="47">
        <v>45778</v>
      </c>
      <c r="C102" s="48">
        <v>45783</v>
      </c>
      <c r="D102" s="49" t="s">
        <v>201</v>
      </c>
      <c r="E102" s="49" t="s">
        <v>122</v>
      </c>
      <c r="F102" s="50" t="s">
        <v>273</v>
      </c>
    </row>
    <row r="103" spans="2:6" x14ac:dyDescent="0.25">
      <c r="B103" s="58">
        <v>45778</v>
      </c>
      <c r="C103" s="59">
        <v>45783</v>
      </c>
      <c r="D103" s="65" t="s">
        <v>202</v>
      </c>
      <c r="E103" s="60" t="s">
        <v>123</v>
      </c>
      <c r="F103" s="61" t="s">
        <v>274</v>
      </c>
    </row>
    <row r="104" spans="2:6" ht="30" x14ac:dyDescent="0.25">
      <c r="B104" s="47">
        <v>45799</v>
      </c>
      <c r="C104" s="48">
        <v>45805</v>
      </c>
      <c r="D104" s="49" t="s">
        <v>307</v>
      </c>
      <c r="E104" s="49" t="s">
        <v>305</v>
      </c>
      <c r="F104" s="50" t="s">
        <v>329</v>
      </c>
    </row>
    <row r="105" spans="2:6" x14ac:dyDescent="0.25">
      <c r="B105" s="63">
        <v>45778</v>
      </c>
      <c r="C105" s="64">
        <v>45783</v>
      </c>
      <c r="D105" s="65" t="s">
        <v>203</v>
      </c>
      <c r="E105" s="65" t="s">
        <v>124</v>
      </c>
      <c r="F105" s="67" t="s">
        <v>275</v>
      </c>
    </row>
    <row r="106" spans="2:6" x14ac:dyDescent="0.25">
      <c r="B106" s="47">
        <v>45804</v>
      </c>
      <c r="C106" s="48">
        <v>45806</v>
      </c>
      <c r="D106" s="77" t="s">
        <v>320</v>
      </c>
      <c r="E106" s="49" t="s">
        <v>316</v>
      </c>
      <c r="F106" s="50" t="s">
        <v>362</v>
      </c>
    </row>
    <row r="107" spans="2:6" x14ac:dyDescent="0.25">
      <c r="B107" s="63">
        <v>45778</v>
      </c>
      <c r="C107" s="64">
        <v>45783</v>
      </c>
      <c r="D107" s="65" t="s">
        <v>204</v>
      </c>
      <c r="E107" s="65" t="s">
        <v>125</v>
      </c>
      <c r="F107" s="67" t="s">
        <v>276</v>
      </c>
    </row>
    <row r="108" spans="2:6" x14ac:dyDescent="0.25">
      <c r="B108" s="51">
        <v>45804</v>
      </c>
      <c r="C108" s="52">
        <v>45806</v>
      </c>
      <c r="D108" s="78" t="s">
        <v>321</v>
      </c>
      <c r="E108" s="53" t="s">
        <v>317</v>
      </c>
      <c r="F108" s="54" t="s">
        <v>362</v>
      </c>
    </row>
    <row r="109" spans="2:6" x14ac:dyDescent="0.25">
      <c r="B109" s="63">
        <v>45778</v>
      </c>
      <c r="C109" s="64">
        <v>45783</v>
      </c>
      <c r="D109" s="65" t="s">
        <v>205</v>
      </c>
      <c r="E109" s="65" t="s">
        <v>126</v>
      </c>
      <c r="F109" s="67" t="s">
        <v>277</v>
      </c>
    </row>
    <row r="110" spans="2:6" ht="135.75" customHeight="1" x14ac:dyDescent="0.25">
      <c r="B110" s="47">
        <v>45804</v>
      </c>
      <c r="C110" s="48">
        <v>45806</v>
      </c>
      <c r="D110" s="77" t="s">
        <v>322</v>
      </c>
      <c r="E110" s="49" t="s">
        <v>318</v>
      </c>
      <c r="F110" s="50" t="s">
        <v>362</v>
      </c>
    </row>
    <row r="111" spans="2:6" ht="85.5" customHeight="1" x14ac:dyDescent="0.25">
      <c r="B111" s="47">
        <v>45778</v>
      </c>
      <c r="C111" s="48">
        <v>45783</v>
      </c>
      <c r="D111" s="49" t="s">
        <v>206</v>
      </c>
      <c r="E111" s="49" t="s">
        <v>127</v>
      </c>
      <c r="F111" s="50" t="s">
        <v>278</v>
      </c>
    </row>
    <row r="112" spans="2:6" ht="90" customHeight="1" x14ac:dyDescent="0.25">
      <c r="B112" s="47">
        <v>45778</v>
      </c>
      <c r="C112" s="48">
        <v>45783</v>
      </c>
      <c r="D112" s="49" t="s">
        <v>207</v>
      </c>
      <c r="E112" s="49" t="s">
        <v>128</v>
      </c>
      <c r="F112" s="50" t="s">
        <v>279</v>
      </c>
    </row>
    <row r="113" spans="2:6" ht="75" x14ac:dyDescent="0.25">
      <c r="B113" s="58">
        <v>45778</v>
      </c>
      <c r="C113" s="59">
        <v>45783</v>
      </c>
      <c r="D113" s="60" t="s">
        <v>208</v>
      </c>
      <c r="E113" s="60" t="s">
        <v>129</v>
      </c>
      <c r="F113" s="61" t="s">
        <v>280</v>
      </c>
    </row>
    <row r="114" spans="2:6" x14ac:dyDescent="0.25">
      <c r="B114" s="47">
        <v>45798</v>
      </c>
      <c r="C114" s="48">
        <v>45804</v>
      </c>
      <c r="D114" s="49" t="s">
        <v>303</v>
      </c>
      <c r="E114" s="49" t="s">
        <v>302</v>
      </c>
      <c r="F114" s="50" t="s">
        <v>327</v>
      </c>
    </row>
    <row r="115" spans="2:6" x14ac:dyDescent="0.25">
      <c r="B115" s="63">
        <v>45778</v>
      </c>
      <c r="C115" s="64">
        <v>45783</v>
      </c>
      <c r="D115" s="65" t="s">
        <v>209</v>
      </c>
      <c r="E115" s="65" t="s">
        <v>130</v>
      </c>
      <c r="F115" s="67" t="s">
        <v>281</v>
      </c>
    </row>
    <row r="116" spans="2:6" x14ac:dyDescent="0.25">
      <c r="B116" s="63">
        <v>45804</v>
      </c>
      <c r="C116" s="64">
        <v>45806</v>
      </c>
      <c r="D116" s="68" t="s">
        <v>323</v>
      </c>
      <c r="E116" s="65" t="s">
        <v>319</v>
      </c>
      <c r="F116" s="61" t="s">
        <v>362</v>
      </c>
    </row>
  </sheetData>
  <mergeCells count="2">
    <mergeCell ref="B2:B5"/>
    <mergeCell ref="C2:C5"/>
  </mergeCells>
  <phoneticPr fontId="10" type="noConversion"/>
  <pageMargins left="0.7" right="0.7" top="0.75" bottom="0.75" header="0.3" footer="0.3"/>
  <pageSetup scale="61" fitToHeight="0" orientation="landscape" r:id="rId1"/>
  <ignoredErrors>
    <ignoredError sqref="C7:C8"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4"/>
  <sheetViews>
    <sheetView showGridLines="0" tabSelected="1" workbookViewId="0">
      <pane ySplit="9" topLeftCell="A10" activePane="bottomLeft" state="frozen"/>
      <selection pane="bottomLeft" activeCell="D21" sqref="D21"/>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91"/>
      <c r="C2" s="92" t="s">
        <v>51</v>
      </c>
    </row>
    <row r="3" spans="2:6" x14ac:dyDescent="0.25">
      <c r="B3" s="91"/>
      <c r="C3" s="93"/>
    </row>
    <row r="4" spans="2:6" x14ac:dyDescent="0.25">
      <c r="B4" s="91"/>
      <c r="C4" s="93"/>
    </row>
    <row r="5" spans="2:6" x14ac:dyDescent="0.25">
      <c r="B5" s="91"/>
      <c r="C5" s="93"/>
    </row>
    <row r="6" spans="2:6" x14ac:dyDescent="0.25">
      <c r="C6" s="2"/>
    </row>
    <row r="7" spans="2:6" x14ac:dyDescent="0.25">
      <c r="B7" s="1" t="s">
        <v>1</v>
      </c>
      <c r="C7" s="3" t="str">
        <f>'Tab 1 - Overview tab'!C7</f>
        <v>Bureau Veritas</v>
      </c>
    </row>
    <row r="8" spans="2:6" ht="4.5" customHeight="1" x14ac:dyDescent="0.25">
      <c r="B8" s="1"/>
      <c r="C8" s="4"/>
    </row>
    <row r="9" spans="2:6" x14ac:dyDescent="0.25">
      <c r="B9" s="1" t="s">
        <v>2</v>
      </c>
      <c r="C9" s="3" t="s">
        <v>366</v>
      </c>
    </row>
    <row r="11" spans="2:6" x14ac:dyDescent="0.25">
      <c r="B11" s="25" t="s">
        <v>52</v>
      </c>
      <c r="C11" s="26" t="s">
        <v>48</v>
      </c>
      <c r="D11" s="26" t="s">
        <v>53</v>
      </c>
      <c r="E11" s="26" t="s">
        <v>54</v>
      </c>
      <c r="F11" s="27" t="s">
        <v>55</v>
      </c>
    </row>
    <row r="12" spans="2:6" ht="105" x14ac:dyDescent="0.25">
      <c r="B12" s="33">
        <v>45807</v>
      </c>
      <c r="C12" s="31" t="s">
        <v>296</v>
      </c>
      <c r="D12" s="31" t="s">
        <v>56</v>
      </c>
      <c r="E12" s="39" t="s">
        <v>373</v>
      </c>
      <c r="F12" s="32" t="s">
        <v>374</v>
      </c>
    </row>
    <row r="13" spans="2:6" ht="105" x14ac:dyDescent="0.25">
      <c r="B13" s="33">
        <v>45811</v>
      </c>
      <c r="C13" s="31" t="s">
        <v>364</v>
      </c>
      <c r="D13" s="39" t="s">
        <v>372</v>
      </c>
      <c r="E13" s="39" t="s">
        <v>365</v>
      </c>
      <c r="F13" s="32" t="s">
        <v>382</v>
      </c>
    </row>
    <row r="14" spans="2:6" x14ac:dyDescent="0.25">
      <c r="B14" s="2"/>
    </row>
  </sheetData>
  <mergeCells count="2">
    <mergeCell ref="B2:B5"/>
    <mergeCell ref="C2:C5"/>
  </mergeCells>
  <pageMargins left="0.7" right="0.7" top="0.75" bottom="0.75" header="0.3" footer="0.3"/>
  <pageSetup orientation="portrait" r:id="rId1"/>
  <ignoredErrors>
    <ignoredError sqref="C7:C8"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B2:I33"/>
  <sheetViews>
    <sheetView showGridLines="0" workbookViewId="0">
      <pane ySplit="9" topLeftCell="A12" activePane="bottomLeft" state="frozen"/>
      <selection pane="bottomLeft" activeCell="E23" sqref="E23"/>
    </sheetView>
  </sheetViews>
  <sheetFormatPr defaultRowHeight="15" x14ac:dyDescent="0.25"/>
  <cols>
    <col min="1" max="1" width="3.85546875" customWidth="1"/>
    <col min="2" max="2" width="37.42578125" bestFit="1" customWidth="1"/>
    <col min="3" max="3" width="41.7109375" customWidth="1"/>
    <col min="4" max="4" width="18.85546875" customWidth="1"/>
    <col min="5" max="5" width="19.28515625" customWidth="1"/>
    <col min="6" max="6" width="24.5703125" customWidth="1"/>
    <col min="7" max="7" width="23.7109375" customWidth="1"/>
    <col min="8" max="8" width="25.85546875" customWidth="1"/>
    <col min="9" max="9" width="13" customWidth="1"/>
  </cols>
  <sheetData>
    <row r="2" spans="2:9" x14ac:dyDescent="0.25">
      <c r="B2" s="91"/>
      <c r="C2" s="92" t="s">
        <v>57</v>
      </c>
    </row>
    <row r="3" spans="2:9" x14ac:dyDescent="0.25">
      <c r="B3" s="91"/>
      <c r="C3" s="93"/>
    </row>
    <row r="4" spans="2:9" x14ac:dyDescent="0.25">
      <c r="B4" s="91"/>
      <c r="C4" s="93"/>
    </row>
    <row r="5" spans="2:9" x14ac:dyDescent="0.25">
      <c r="B5" s="91"/>
      <c r="C5" s="93"/>
    </row>
    <row r="6" spans="2:9" x14ac:dyDescent="0.25">
      <c r="C6" s="2"/>
    </row>
    <row r="7" spans="2:9" x14ac:dyDescent="0.25">
      <c r="B7" s="1" t="s">
        <v>1</v>
      </c>
      <c r="C7" s="3" t="str">
        <f>'Tab 1 - Overview tab'!C7</f>
        <v>Bureau Veritas</v>
      </c>
    </row>
    <row r="8" spans="2:9" ht="4.5" customHeight="1" x14ac:dyDescent="0.25">
      <c r="B8" s="1"/>
      <c r="C8" s="4"/>
    </row>
    <row r="9" spans="2:9" x14ac:dyDescent="0.25">
      <c r="B9" s="1" t="s">
        <v>2</v>
      </c>
      <c r="C9" s="3" t="s">
        <v>366</v>
      </c>
    </row>
    <row r="11" spans="2:9" x14ac:dyDescent="0.25">
      <c r="B11" s="25" t="s">
        <v>15</v>
      </c>
      <c r="C11" s="26" t="s">
        <v>17</v>
      </c>
      <c r="D11" s="26" t="s">
        <v>58</v>
      </c>
      <c r="E11" s="26" t="s">
        <v>16</v>
      </c>
      <c r="F11" s="26" t="s">
        <v>18</v>
      </c>
      <c r="G11" s="26" t="s">
        <v>32</v>
      </c>
      <c r="H11" s="26" t="s">
        <v>33</v>
      </c>
      <c r="I11" s="27" t="s">
        <v>34</v>
      </c>
    </row>
    <row r="12" spans="2:9" ht="30" x14ac:dyDescent="0.25">
      <c r="B12" s="28" t="s">
        <v>39</v>
      </c>
      <c r="C12" s="29" t="s">
        <v>402</v>
      </c>
      <c r="D12" s="29">
        <v>133</v>
      </c>
      <c r="E12" s="29" t="s">
        <v>176</v>
      </c>
      <c r="F12" s="30" t="s">
        <v>403</v>
      </c>
      <c r="G12" s="105">
        <v>4737300</v>
      </c>
      <c r="H12" s="105">
        <v>4595400</v>
      </c>
      <c r="I12" s="102">
        <v>2.9953771135457021E-2</v>
      </c>
    </row>
    <row r="13" spans="2:9" ht="30" x14ac:dyDescent="0.25">
      <c r="B13" s="28" t="s">
        <v>39</v>
      </c>
      <c r="C13" s="29" t="s">
        <v>432</v>
      </c>
      <c r="D13" s="29">
        <v>136</v>
      </c>
      <c r="E13" s="100" t="s">
        <v>210</v>
      </c>
      <c r="F13" s="30" t="s">
        <v>433</v>
      </c>
      <c r="G13" s="105">
        <v>303700</v>
      </c>
      <c r="H13" s="105">
        <v>95300</v>
      </c>
      <c r="I13" s="103">
        <v>0.68620349028646688</v>
      </c>
    </row>
    <row r="14" spans="2:9" ht="30" x14ac:dyDescent="0.25">
      <c r="B14" s="28" t="s">
        <v>39</v>
      </c>
      <c r="C14" s="29" t="s">
        <v>59</v>
      </c>
      <c r="D14" s="29">
        <v>137</v>
      </c>
      <c r="E14" s="100" t="s">
        <v>182</v>
      </c>
      <c r="F14" s="30" t="s">
        <v>403</v>
      </c>
      <c r="G14" s="105">
        <v>2030300</v>
      </c>
      <c r="H14" s="105">
        <v>1969500</v>
      </c>
      <c r="I14" s="103">
        <v>2.9946313352706474E-2</v>
      </c>
    </row>
    <row r="15" spans="2:9" ht="30" x14ac:dyDescent="0.25">
      <c r="B15" s="28" t="s">
        <v>39</v>
      </c>
      <c r="C15" s="29" t="s">
        <v>59</v>
      </c>
      <c r="D15" s="29">
        <v>137</v>
      </c>
      <c r="E15" s="100" t="s">
        <v>185</v>
      </c>
      <c r="F15" s="30" t="s">
        <v>446</v>
      </c>
      <c r="G15" s="105">
        <v>808000</v>
      </c>
      <c r="H15" s="105">
        <v>541300</v>
      </c>
      <c r="I15" s="103">
        <v>0.33007425742574265</v>
      </c>
    </row>
    <row r="16" spans="2:9" x14ac:dyDescent="0.25">
      <c r="B16" s="28" t="s">
        <v>39</v>
      </c>
      <c r="C16" s="29" t="s">
        <v>408</v>
      </c>
      <c r="D16" s="29">
        <v>142</v>
      </c>
      <c r="E16" s="100" t="s">
        <v>155</v>
      </c>
      <c r="F16" s="30" t="s">
        <v>414</v>
      </c>
      <c r="G16" s="105">
        <v>103200</v>
      </c>
      <c r="H16" s="105">
        <v>61400</v>
      </c>
      <c r="I16" s="103">
        <v>0.40503875968992253</v>
      </c>
    </row>
    <row r="17" spans="2:9" ht="45" x14ac:dyDescent="0.25">
      <c r="B17" s="28" t="s">
        <v>39</v>
      </c>
      <c r="C17" s="100" t="s">
        <v>422</v>
      </c>
      <c r="D17" s="100">
        <v>149</v>
      </c>
      <c r="E17" s="100" t="s">
        <v>383</v>
      </c>
      <c r="F17" s="101" t="s">
        <v>424</v>
      </c>
      <c r="G17" s="105">
        <v>795000</v>
      </c>
      <c r="H17" s="105">
        <v>794700</v>
      </c>
      <c r="I17" s="104">
        <v>3.7735849056598053E-4</v>
      </c>
    </row>
    <row r="18" spans="2:9" x14ac:dyDescent="0.25">
      <c r="B18" s="28" t="s">
        <v>39</v>
      </c>
      <c r="C18" s="100" t="s">
        <v>349</v>
      </c>
      <c r="D18" s="100">
        <v>154</v>
      </c>
      <c r="E18" s="100" t="s">
        <v>159</v>
      </c>
      <c r="F18" s="101" t="s">
        <v>429</v>
      </c>
      <c r="G18" s="105">
        <v>77500</v>
      </c>
      <c r="H18" s="105">
        <v>65200</v>
      </c>
      <c r="I18" s="104">
        <v>0.15870967741935479</v>
      </c>
    </row>
    <row r="19" spans="2:9" ht="45" x14ac:dyDescent="0.25">
      <c r="B19" s="28" t="s">
        <v>39</v>
      </c>
      <c r="C19" s="100" t="s">
        <v>349</v>
      </c>
      <c r="D19" s="100">
        <v>155</v>
      </c>
      <c r="E19" s="100" t="s">
        <v>160</v>
      </c>
      <c r="F19" s="101" t="s">
        <v>430</v>
      </c>
      <c r="G19" s="105">
        <v>77500</v>
      </c>
      <c r="H19" s="105">
        <v>65200</v>
      </c>
      <c r="I19" s="104">
        <v>0.15870967741935479</v>
      </c>
    </row>
    <row r="20" spans="2:9" x14ac:dyDescent="0.25">
      <c r="B20" s="28" t="s">
        <v>39</v>
      </c>
      <c r="C20" s="100" t="s">
        <v>349</v>
      </c>
      <c r="D20" s="100">
        <v>155</v>
      </c>
      <c r="E20" s="100" t="s">
        <v>161</v>
      </c>
      <c r="F20" s="101" t="s">
        <v>431</v>
      </c>
      <c r="G20" s="105">
        <v>79600</v>
      </c>
      <c r="H20" s="105">
        <v>71800</v>
      </c>
      <c r="I20" s="104">
        <v>9.7989949748743685E-2</v>
      </c>
    </row>
    <row r="21" spans="2:9" x14ac:dyDescent="0.25">
      <c r="B21" s="28" t="s">
        <v>39</v>
      </c>
      <c r="C21" s="100" t="s">
        <v>349</v>
      </c>
      <c r="D21" s="100">
        <v>156</v>
      </c>
      <c r="E21" s="100" t="s">
        <v>162</v>
      </c>
      <c r="F21" s="101" t="s">
        <v>434</v>
      </c>
      <c r="G21" s="105">
        <v>64300</v>
      </c>
      <c r="H21" s="105">
        <v>21400</v>
      </c>
      <c r="I21" s="104">
        <v>0.66718506998444793</v>
      </c>
    </row>
    <row r="22" spans="2:9" x14ac:dyDescent="0.25">
      <c r="B22" s="28" t="s">
        <v>39</v>
      </c>
      <c r="C22" s="100" t="s">
        <v>349</v>
      </c>
      <c r="D22" s="100">
        <v>214</v>
      </c>
      <c r="E22" s="100" t="s">
        <v>164</v>
      </c>
      <c r="F22" s="101" t="s">
        <v>436</v>
      </c>
      <c r="G22" s="105">
        <v>283300</v>
      </c>
      <c r="H22" s="105">
        <v>110500</v>
      </c>
      <c r="I22" s="104">
        <v>0.60995411224849982</v>
      </c>
    </row>
    <row r="23" spans="2:9" ht="45" x14ac:dyDescent="0.25">
      <c r="B23" s="28" t="s">
        <v>39</v>
      </c>
      <c r="C23" s="100" t="s">
        <v>41</v>
      </c>
      <c r="D23" s="100">
        <v>164</v>
      </c>
      <c r="E23" s="100" t="s">
        <v>211</v>
      </c>
      <c r="F23" s="101" t="s">
        <v>439</v>
      </c>
      <c r="G23" s="105">
        <v>57700</v>
      </c>
      <c r="H23" s="105">
        <v>42800</v>
      </c>
      <c r="I23" s="104">
        <v>0.25823223570190651</v>
      </c>
    </row>
    <row r="24" spans="2:9" ht="45" x14ac:dyDescent="0.25">
      <c r="B24" s="99" t="s">
        <v>42</v>
      </c>
      <c r="C24" s="100" t="s">
        <v>465</v>
      </c>
      <c r="D24" s="100">
        <v>212</v>
      </c>
      <c r="E24" s="100" t="s">
        <v>320</v>
      </c>
      <c r="F24" s="101" t="s">
        <v>430</v>
      </c>
      <c r="G24" s="105">
        <v>77500</v>
      </c>
      <c r="H24" s="105">
        <v>67200</v>
      </c>
      <c r="I24" s="104">
        <v>0.13290322580645159</v>
      </c>
    </row>
    <row r="25" spans="2:9" x14ac:dyDescent="0.25">
      <c r="B25" s="99" t="s">
        <v>42</v>
      </c>
      <c r="C25" s="100" t="s">
        <v>465</v>
      </c>
      <c r="D25" s="100">
        <v>212</v>
      </c>
      <c r="E25" s="100" t="s">
        <v>321</v>
      </c>
      <c r="F25" s="101" t="s">
        <v>431</v>
      </c>
      <c r="G25" s="105">
        <v>79600</v>
      </c>
      <c r="H25" s="105">
        <v>71800</v>
      </c>
      <c r="I25" s="104">
        <v>9.7989949748743685E-2</v>
      </c>
    </row>
    <row r="26" spans="2:9" x14ac:dyDescent="0.25">
      <c r="B26" s="99" t="s">
        <v>42</v>
      </c>
      <c r="C26" s="100" t="s">
        <v>465</v>
      </c>
      <c r="D26" s="100">
        <v>213</v>
      </c>
      <c r="E26" s="100" t="s">
        <v>322</v>
      </c>
      <c r="F26" s="101" t="s">
        <v>434</v>
      </c>
      <c r="G26" s="105">
        <v>64300</v>
      </c>
      <c r="H26" s="105">
        <v>21400</v>
      </c>
      <c r="I26" s="104">
        <v>0.66718506998444793</v>
      </c>
    </row>
    <row r="27" spans="2:9" ht="30" x14ac:dyDescent="0.25">
      <c r="B27" s="99" t="s">
        <v>42</v>
      </c>
      <c r="C27" s="100" t="s">
        <v>488</v>
      </c>
      <c r="D27" s="100">
        <v>217</v>
      </c>
      <c r="E27" s="100" t="s">
        <v>303</v>
      </c>
      <c r="F27" s="101" t="s">
        <v>489</v>
      </c>
      <c r="G27" s="105">
        <v>520400</v>
      </c>
      <c r="H27" s="105">
        <v>453800</v>
      </c>
      <c r="I27" s="104">
        <v>0.12797847809377397</v>
      </c>
    </row>
    <row r="28" spans="2:9" x14ac:dyDescent="0.25">
      <c r="B28" s="99" t="s">
        <v>42</v>
      </c>
      <c r="C28" s="100" t="s">
        <v>490</v>
      </c>
      <c r="D28" s="100">
        <v>218</v>
      </c>
      <c r="E28" s="100" t="s">
        <v>323</v>
      </c>
      <c r="F28" s="101" t="s">
        <v>491</v>
      </c>
      <c r="G28" s="105">
        <v>2212800</v>
      </c>
      <c r="H28" s="105">
        <v>1935400</v>
      </c>
      <c r="I28" s="104">
        <v>0.12536153289949389</v>
      </c>
    </row>
    <row r="29" spans="2:9" x14ac:dyDescent="0.25">
      <c r="B29" s="99" t="s">
        <v>42</v>
      </c>
      <c r="C29" s="100" t="s">
        <v>466</v>
      </c>
      <c r="D29" s="100">
        <v>221</v>
      </c>
      <c r="E29" s="100" t="s">
        <v>194</v>
      </c>
      <c r="F29" s="101" t="s">
        <v>467</v>
      </c>
      <c r="G29" s="105">
        <v>351100</v>
      </c>
      <c r="H29" s="105">
        <v>328800</v>
      </c>
      <c r="I29" s="104">
        <v>6.3514668185702103E-2</v>
      </c>
    </row>
    <row r="30" spans="2:9" ht="30" x14ac:dyDescent="0.25">
      <c r="B30" s="99" t="s">
        <v>42</v>
      </c>
      <c r="C30" s="100" t="s">
        <v>468</v>
      </c>
      <c r="D30" s="100">
        <v>221</v>
      </c>
      <c r="E30" s="100" t="s">
        <v>195</v>
      </c>
      <c r="F30" s="101" t="s">
        <v>469</v>
      </c>
      <c r="G30" s="105">
        <v>15500</v>
      </c>
      <c r="H30" s="105">
        <v>14300</v>
      </c>
      <c r="I30" s="104">
        <v>7.7419354838709625E-2</v>
      </c>
    </row>
    <row r="31" spans="2:9" x14ac:dyDescent="0.25">
      <c r="B31" s="99" t="s">
        <v>42</v>
      </c>
      <c r="C31" s="100" t="s">
        <v>470</v>
      </c>
      <c r="D31" s="100">
        <v>222</v>
      </c>
      <c r="E31" s="100" t="s">
        <v>196</v>
      </c>
      <c r="F31" s="101" t="s">
        <v>471</v>
      </c>
      <c r="G31" s="105">
        <v>351100</v>
      </c>
      <c r="H31" s="105">
        <v>328800</v>
      </c>
      <c r="I31" s="104">
        <v>6.3514668185702103E-2</v>
      </c>
    </row>
    <row r="32" spans="2:9" ht="30" x14ac:dyDescent="0.25">
      <c r="B32" s="99" t="s">
        <v>42</v>
      </c>
      <c r="C32" s="100" t="s">
        <v>477</v>
      </c>
      <c r="D32" s="100">
        <v>224</v>
      </c>
      <c r="E32" s="100" t="s">
        <v>198</v>
      </c>
      <c r="F32" s="101" t="s">
        <v>478</v>
      </c>
      <c r="G32" s="105">
        <v>21600</v>
      </c>
      <c r="H32" s="105">
        <v>18300</v>
      </c>
      <c r="I32" s="104">
        <v>0.15277777777777779</v>
      </c>
    </row>
    <row r="33" spans="2:9" x14ac:dyDescent="0.25">
      <c r="B33" s="99" t="s">
        <v>339</v>
      </c>
      <c r="C33" s="100" t="s">
        <v>455</v>
      </c>
      <c r="D33" s="100">
        <v>242</v>
      </c>
      <c r="E33" s="100" t="s">
        <v>189</v>
      </c>
      <c r="F33" s="101" t="s">
        <v>457</v>
      </c>
      <c r="G33" s="105">
        <v>77300</v>
      </c>
      <c r="H33" s="105">
        <v>17200</v>
      </c>
      <c r="I33" s="104">
        <v>0.77749029754204391</v>
      </c>
    </row>
  </sheetData>
  <mergeCells count="2">
    <mergeCell ref="B2:B5"/>
    <mergeCell ref="C2:C5"/>
  </mergeCells>
  <dataValidations count="1">
    <dataValidation type="list" allowBlank="1" showInputMessage="1" showErrorMessage="1" sqref="B12:B33" xr:uid="{6EFDCB31-E2B4-4000-911D-1FCFB654AD1C}">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ignoredErrors>
    <ignoredError sqref="C7:C8" unlockedFormula="1"/>
  </ignoredErrors>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2.xml><?xml version="1.0" encoding="utf-8"?>
<ds:datastoreItem xmlns:ds="http://schemas.openxmlformats.org/officeDocument/2006/customXml" ds:itemID="{C419612E-94FA-431E-9D0F-132674F5D52D}">
  <ds:schemaRefs>
    <ds:schemaRef ds:uri="http://purl.org/dc/dcmitype/"/>
    <ds:schemaRef ds:uri="http://schemas.microsoft.com/office/2006/documentManagement/types"/>
    <ds:schemaRef ds:uri="http://purl.org/dc/terms/"/>
    <ds:schemaRef ds:uri="c9072fe1-811a-4ba4-bcae-8284078c8988"/>
    <ds:schemaRef ds:uri="http://www.w3.org/XML/1998/namespace"/>
    <ds:schemaRef ds:uri="http://schemas.microsoft.com/office/infopath/2007/PartnerControls"/>
    <ds:schemaRef ds:uri="http://schemas.openxmlformats.org/package/2006/metadata/core-properties"/>
    <ds:schemaRef ds:uri="0be5904d-04ef-449b-84c3-aaf1ac248d4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BC1C5F8-C317-4A7F-A815-33EB1BD6DB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Alan Wu</cp:lastModifiedBy>
  <cp:revision/>
  <cp:lastPrinted>2025-05-09T20:45:18Z</cp:lastPrinted>
  <dcterms:created xsi:type="dcterms:W3CDTF">2015-06-05T18:17:20Z</dcterms:created>
  <dcterms:modified xsi:type="dcterms:W3CDTF">2025-06-28T00:45:11Z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ies>
</file>