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c2groupoffice-my.sharepoint.com/personal/c2docs_c2groupoffice_onmicrosoft_com/Documents/C2 Operations/C2 Projects/BV/2025 IE Projects/2025_HWT/04 IE ARC Report/05 Final Report 063025/"/>
    </mc:Choice>
  </mc:AlternateContent>
  <xr:revisionPtr revIDLastSave="371" documentId="8_{A9BC9BC2-8FF9-4DB8-A524-57D72F4C9B8C}" xr6:coauthVersionLast="47" xr6:coauthVersionMax="47" xr10:uidLastSave="{93367FAF-A491-4A58-B6F4-D73C652D9B9F}"/>
  <bookViews>
    <workbookView xWindow="25500" yWindow="0" windowWidth="50050" windowHeight="20980" tabRatio="759" xr2:uid="{00000000-000D-0000-FFFF-FFFF00000000}"/>
  </bookViews>
  <sheets>
    <sheet name="Tab 1 - Overview tab" sheetId="4" r:id="rId1"/>
    <sheet name="Tab 2 - Catalog of Initiatives" sheetId="5" r:id="rId2"/>
    <sheet name="Tab 3 - Data Requests" sheetId="6" r:id="rId3"/>
    <sheet name="Tab 4 - SME Interviews" sheetId="8" r:id="rId4"/>
    <sheet name="Tab 5 - List of &quot;Fail-to-Fund&quot; " sheetId="7" r:id="rId5"/>
  </sheet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 l="1"/>
  <c r="C9" i="7" l="1"/>
  <c r="C7" i="7"/>
  <c r="C9" i="8"/>
  <c r="C7" i="8"/>
  <c r="C9" i="6"/>
  <c r="C7" i="6"/>
  <c r="D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E11" authorId="0" shapeId="0" xr:uid="{864B476D-AAA3-40E2-A7D2-782E1CF56FEB}">
      <text>
        <r>
          <rPr>
            <b/>
            <sz val="9"/>
            <color indexed="81"/>
            <rFont val="Tahoma"/>
            <family val="2"/>
          </rPr>
          <t>Kopunova, Sara:</t>
        </r>
        <r>
          <rPr>
            <sz val="9"/>
            <color indexed="81"/>
            <rFont val="Tahoma"/>
            <family val="2"/>
          </rPr>
          <t xml:space="preserve">
If applicable since some commitments occur outside of initiatives</t>
        </r>
      </text>
    </comment>
  </commentList>
</comments>
</file>

<file path=xl/sharedStrings.xml><?xml version="1.0" encoding="utf-8"?>
<sst xmlns="http://schemas.openxmlformats.org/spreadsheetml/2006/main" count="124" uniqueCount="82">
  <si>
    <t>IE ARC Attachments</t>
  </si>
  <si>
    <t>Independent Evaluator:</t>
  </si>
  <si>
    <t>Bureau Veritas</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</si>
  <si>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</si>
  <si>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</si>
  <si>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</si>
  <si>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</si>
  <si>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</si>
  <si>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</si>
  <si>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</si>
  <si>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</si>
  <si>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</si>
  <si>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</si>
  <si>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Tab 5</t>
  </si>
  <si>
    <r>
      <t xml:space="preserve">List of Failed-to-Fund Initiatives - </t>
    </r>
    <r>
      <rPr>
        <i/>
        <sz val="11"/>
        <color theme="1"/>
        <rFont val="Calibri"/>
        <family val="2"/>
      </rPr>
      <t>All initiatives funded less than 100%</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</si>
  <si>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</si>
  <si>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</si>
  <si>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</si>
  <si>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</si>
  <si>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</si>
  <si>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</si>
  <si>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</si>
  <si>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</si>
  <si>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</si>
  <si>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Progress (EC ARC)</t>
  </si>
  <si>
    <t>EC-Claimed Progress</t>
  </si>
  <si>
    <t>EC-Claimed Initiative Status</t>
  </si>
  <si>
    <t>Target Not Met - Rationale</t>
  </si>
  <si>
    <t>Sample Size (#)</t>
  </si>
  <si>
    <t>Sample Validation Rate (%)</t>
  </si>
  <si>
    <t>Verification Method</t>
  </si>
  <si>
    <t>Initiative Validation Rate (%)</t>
  </si>
  <si>
    <t>IE Finding on Initiative</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</si>
  <si>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</si>
  <si>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</si>
  <si>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</si>
  <si>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</si>
  <si>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</si>
  <si>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</si>
  <si>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</si>
  <si>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</si>
  <si>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Target met</t>
  </si>
  <si>
    <t>N/A</t>
  </si>
  <si>
    <t>Initiative validated</t>
  </si>
  <si>
    <t>Underspend</t>
  </si>
  <si>
    <t>Focus &amp; non-field verifiable</t>
  </si>
  <si>
    <t>Overspend</t>
  </si>
  <si>
    <t>Vegetation Management and Inspections</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</si>
  <si>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</si>
  <si>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</si>
  <si>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</si>
  <si>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</si>
  <si>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</si>
  <si>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</si>
  <si>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</si>
  <si>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</si>
  <si>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</si>
  <si>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</si>
  <si>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</si>
  <si>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List of Failed-to-Fund Initiatives</t>
  </si>
  <si>
    <t>WMP Page Number</t>
  </si>
  <si>
    <t>Vegetation Inspections</t>
  </si>
  <si>
    <t>001</t>
  </si>
  <si>
    <t>002</t>
  </si>
  <si>
    <t>8.1.3.1</t>
  </si>
  <si>
    <t>8.2.2.1</t>
  </si>
  <si>
    <t>Asset Inspection</t>
  </si>
  <si>
    <t xml:space="preserve">Monthly inspections </t>
  </si>
  <si>
    <t>Monthly Asset Condition Assessment Reports (DR001)</t>
  </si>
  <si>
    <t>Monthly Wildfire Condition Assessment Reports (DR002)</t>
  </si>
  <si>
    <t>Emergency Preparedness</t>
  </si>
  <si>
    <t>Horizon West Transmission</t>
  </si>
  <si>
    <t>001 - 8.1.3.1 - Asset Inspection</t>
  </si>
  <si>
    <t>002 - 8.2.2.1 - Vegetation Inspections</t>
  </si>
  <si>
    <t>DR001</t>
  </si>
  <si>
    <t>DR002</t>
  </si>
  <si>
    <t>Monthly Asset Condition Assessments - 2024,
AMP Task - Annual Review of Monthly Inspection Reports,
HWT NEET_Com60DaysAheadRpt 20240914</t>
  </si>
  <si>
    <t>Monthly Wildfire Condition Assessments - 2024,
AMP Task - Annual Review of Monthly Inspection Reports
HWT NEET_Com60DaysAheadRpt 20240914</t>
  </si>
  <si>
    <t xml:space="preserve">HWT continued its cadence of monthly asset inspections and monitoring. Costs were higher than plan due to reclassification of employee time spent on these activities. Additionally, HWT had minor carryover costs from project(s) completed in 2023 which were paid in 2024 and identifies those cost in this initiative category. </t>
  </si>
  <si>
    <t>HWT engaged a third-party vendor to provide vegetation management services in 2024 which entailed weed abatement and management of the defensible space surrounding the Suncrest facility. Additionally, vegetation is inspected during the monthly asset inspections. Actual WMP spend is lower than planned spend primarily because of lower costs associated with asset inspections and vegetation management/inspections.</t>
  </si>
  <si>
    <t>Third-party fire brigade support services</t>
  </si>
  <si>
    <t xml:space="preserve">No risk reduction goal identified for this initiative.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</si>
</sst>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9"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54">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7" borderId="1" xfId="0" applyFill="1" applyBorder="1"/>
    <xf numFmtId="0" fontId="0" fillId="10"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164" fontId="0" fillId="0" borderId="1" xfId="1" applyNumberFormat="1" applyFont="1" applyFill="1" applyBorder="1" applyAlignment="1">
      <alignment vertical="center" wrapText="1"/>
    </xf>
    <xf numFmtId="44" fontId="0" fillId="0" borderId="1" xfId="2" applyFont="1" applyFill="1" applyBorder="1" applyAlignment="1">
      <alignmen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2" borderId="6" xfId="0" applyFont="1" applyFill="1" applyBorder="1"/>
    <xf numFmtId="0" fontId="1" fillId="2" borderId="4" xfId="0" applyFont="1" applyFill="1" applyBorder="1"/>
    <xf numFmtId="0" fontId="1" fillId="2" borderId="7" xfId="0" applyFont="1" applyFill="1" applyBorder="1"/>
    <xf numFmtId="0" fontId="0" fillId="0" borderId="3" xfId="0" applyBorder="1" applyAlignment="1">
      <alignment vertical="center"/>
    </xf>
    <xf numFmtId="0" fontId="0" fillId="0" borderId="9" xfId="0" applyBorder="1" applyAlignment="1">
      <alignment vertical="center" wrapText="1"/>
    </xf>
    <xf numFmtId="14" fontId="0" fillId="0" borderId="8" xfId="0" applyNumberFormat="1" applyBorder="1" applyAlignment="1">
      <alignment horizontal="left" vertical="center"/>
    </xf>
    <xf numFmtId="14" fontId="0" fillId="0" borderId="3" xfId="0" applyNumberFormat="1" applyBorder="1" applyAlignment="1">
      <alignment horizontal="left" vertical="center"/>
    </xf>
    <xf numFmtId="0" fontId="0" fillId="0" borderId="2" xfId="0" applyBorder="1" applyAlignment="1">
      <alignment vertical="center" wrapText="1"/>
    </xf>
    <xf numFmtId="0" fontId="0" fillId="0" borderId="1" xfId="0" applyBorder="1" applyAlignment="1">
      <alignment vertical="center" wrapText="1"/>
    </xf>
    <xf numFmtId="9" fontId="0" fillId="0" borderId="1" xfId="0" applyNumberFormat="1"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1" fillId="0" borderId="0" xfId="0" applyFont="1" applyAlignment="1">
      <alignment vertical="center"/>
    </xf>
    <xf numFmtId="0" fontId="0" fillId="4" borderId="0" xfId="0" applyFill="1" applyAlignment="1" applyProtection="1">
      <alignment horizontal="left" vertical="center"/>
      <protection locked="0"/>
    </xf>
    <xf numFmtId="0" fontId="0" fillId="0" borderId="0" xfId="0" applyAlignment="1" applyProtection="1">
      <alignment horizontal="left" vertical="center"/>
      <protection locked="0"/>
    </xf>
    <xf numFmtId="0" fontId="1" fillId="2" borderId="6" xfId="0" applyFont="1" applyFill="1" applyBorder="1" applyAlignment="1">
      <alignment vertical="center"/>
    </xf>
    <xf numFmtId="0" fontId="1" fillId="2" borderId="4" xfId="0" applyFont="1" applyFill="1" applyBorder="1" applyAlignment="1">
      <alignment vertical="center"/>
    </xf>
    <xf numFmtId="0" fontId="1" fillId="2" borderId="7" xfId="0" applyFont="1" applyFill="1" applyBorder="1" applyAlignment="1">
      <alignment vertical="center"/>
    </xf>
    <xf numFmtId="0" fontId="0" fillId="0" borderId="8" xfId="0" applyBorder="1" applyAlignment="1">
      <alignment vertical="center"/>
    </xf>
    <xf numFmtId="0" fontId="0" fillId="0" borderId="3" xfId="0" applyBorder="1" applyAlignment="1">
      <alignment horizontal="left" vertical="center"/>
    </xf>
    <xf numFmtId="44" fontId="0" fillId="0" borderId="3" xfId="2" applyFont="1" applyFill="1" applyBorder="1" applyAlignment="1">
      <alignment vertical="center"/>
    </xf>
    <xf numFmtId="9" fontId="0" fillId="0" borderId="9" xfId="0" applyNumberFormat="1" applyBorder="1" applyAlignment="1">
      <alignment vertical="center"/>
    </xf>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center" vertical="center"/>
    </xf>
  </cellXfs>
  <cellStyles count="3">
    <cellStyle name="Comma" xfId="1" builtinId="3"/>
    <cellStyle name="Currency" xfId="2" builtinId="4"/>
    <cellStyle name="Normal" xfId="0" builtinId="0"/>
  </cellStyles>
  <dxfs count="62">
    <dxf>
      <numFmt numFmtId="13" formatCode="0%"/>
      <fill>
        <patternFill patternType="none">
          <fgColor indexed="64"/>
          <bgColor auto="1"/>
        </patternFill>
      </fill>
      <alignment vertical="center" textRotation="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vertical="center" textRotation="0"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vertical="center" textRotation="0"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3" formatCode="0%"/>
      <fill>
        <patternFill patternType="solid">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827508</xdr:colOff>
      <xdr:row>5</xdr:row>
      <xdr:rowOff>28204</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829601</xdr:colOff>
      <xdr:row>5</xdr:row>
      <xdr:rowOff>30297</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827484</xdr:colOff>
      <xdr:row>5</xdr:row>
      <xdr:rowOff>28180</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828542</xdr:colOff>
      <xdr:row>5</xdr:row>
      <xdr:rowOff>29238</xdr:rowOff>
    </xdr:to>
    <xdr:pic>
      <xdr:nvPicPr>
        <xdr:cNvPr id="2" name="Picture 1">
          <a:extLst>
            <a:ext uri="{FF2B5EF4-FFF2-40B4-BE49-F238E27FC236}">
              <a16:creationId xmlns:a16="http://schemas.microsoft.com/office/drawing/2014/main" id="{81094091-C9C8-4207-AB49-BEDB6AC260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C48050-5586-459A-838D-EACD7C6EA852}" name="Table3" displayName="Table3" ref="B11:Y13" totalsRowShown="0" headerRowDxfId="61" dataDxfId="59" headerRowBorderDxfId="60" tableBorderDxfId="58" totalsRowBorderDxfId="57">
  <autoFilter ref="B11:Y13" xr:uid="{AFC48050-5586-459A-838D-EACD7C6EA852}"/>
  <tableColumns count="24">
    <tableColumn id="1" xr3:uid="{1E9B1162-9D8F-41AB-A32D-B5A3CF4E79AB}" name="WMP Category" dataDxfId="56"/>
    <tableColumn id="2" xr3:uid="{0263788A-B616-4C03-9EE4-B7A906BE184F}" name="Initiative Tracking ID" dataDxfId="55"/>
    <tableColumn id="3" xr3:uid="{B5437646-325B-4DEA-9987-80C14284755C}" name="WMP Section Number" dataDxfId="54"/>
    <tableColumn id="4" xr3:uid="{522F298D-2E33-4860-BAA0-89DB746D9F89}" name="Initiative Name" dataDxfId="53"/>
    <tableColumn id="5" xr3:uid="{6029E276-BE29-4319-82E3-3639E0B510B1}" name="Initiative Type" dataDxfId="52"/>
    <tableColumn id="6" xr3:uid="{C1614A5F-92AA-409E-AAA9-D2E0C684CEAA}" name="WMP - Initiative Description" dataDxfId="51"/>
    <tableColumn id="7" xr3:uid="{27279EFA-9379-4AAD-B6B8-6CA011D87CFD}" name="WMP - Initiative Target" dataDxfId="50" dataCellStyle="Comma"/>
    <tableColumn id="8" xr3:uid="{BCFDE53F-F958-4DFC-B72B-CE432D9A254E}" name="EC-Claimed Progress (Q4 QDR)" dataDxfId="49" dataCellStyle="Comma"/>
    <tableColumn id="9" xr3:uid="{72592009-2FB2-43A4-9B36-791BE1B4CEF1}" name="EC-Claimed Progress (EC ARC)" dataDxfId="48" dataCellStyle="Comma"/>
    <tableColumn id="10" xr3:uid="{F821ECA9-02AE-480B-A6B4-09D4F9D4AEEA}" name="EC-Claimed Progress" dataDxfId="47" dataCellStyle="Comma"/>
    <tableColumn id="11" xr3:uid="{987EF54A-73C8-4D48-82BF-CE20AE372443}" name="EC-Claimed Initiative Status" dataDxfId="46"/>
    <tableColumn id="12" xr3:uid="{B8ABB6A5-242F-4D64-B677-759F18AF7724}" name="Target Not Met - Rationale" dataDxfId="45"/>
    <tableColumn id="13" xr3:uid="{73AF27B6-9ECA-42EF-B2D0-A3A735807602}" name="Sample Size (#)" dataDxfId="44"/>
    <tableColumn id="14" xr3:uid="{F8B78D67-5A4E-4BF8-91D3-A03306FACBF9}" name="Sample Validation Rate (%)" dataDxfId="43" dataCellStyle="Comma"/>
    <tableColumn id="15" xr3:uid="{9D154E7D-546B-4A5D-B4A0-2FA5FB7EE477}" name="Verification Method" dataDxfId="42"/>
    <tableColumn id="16" xr3:uid="{6D582988-F582-4774-A56E-5F146AB0136D}" name="Initiative Validation Rate (%)" dataDxfId="41"/>
    <tableColumn id="17" xr3:uid="{204A749E-0D93-4AD1-83D8-6A57F9006F98}" name="IE Finding on Initiative" dataDxfId="40"/>
    <tableColumn id="18" xr3:uid="{DACB5D25-BB2E-4CF3-9FFA-03AFD7B0B90E}" name="WMP - Planned Spend ($)" dataDxfId="39" dataCellStyle="Currency"/>
    <tableColumn id="19" xr3:uid="{1073A354-A692-4444-A04B-0D6FE8CF1D29}" name="EC-Claimed Actual Spend ($)" dataDxfId="38" dataCellStyle="Currency"/>
    <tableColumn id="20" xr3:uid="{CE06403C-C4E0-4F09-BC5F-51A963EAAEC2}" name="Variance (%)" dataDxfId="37"/>
    <tableColumn id="21" xr3:uid="{5C17A707-C4F8-4916-B5AE-34969C1C1882}" name="Funding discrepancy - finding" dataDxfId="36"/>
    <tableColumn id="22" xr3:uid="{056E6C42-A1EC-48A1-B178-486A7AA342C5}" name="Funding discrepancy - detail" dataDxfId="35"/>
    <tableColumn id="23" xr3:uid="{3819C6DF-43F4-417E-91F4-431759331614}" name="Satisfied Risk Reduction Goal - finding" dataDxfId="34"/>
    <tableColumn id="24" xr3:uid="{9C43D85D-0309-4F6A-BE8B-35600F845E38}" name="Satisfied Risk Reduction Goal - detail" dataDxfId="3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0EA1B-08C0-41B4-B447-8C3FB136C5D0}" name="Table4" displayName="Table4" ref="B11:F13" totalsRowShown="0" headerRowDxfId="32" dataDxfId="30" headerRowBorderDxfId="31" tableBorderDxfId="29" totalsRowBorderDxfId="28">
  <autoFilter ref="B11:F13" xr:uid="{2F30EA1B-08C0-41B4-B447-8C3FB136C5D0}"/>
  <tableColumns count="5">
    <tableColumn id="1" xr3:uid="{7CF101D3-FBC4-4B91-81B9-080D58B6051D}" name="Date Sent" dataDxfId="27"/>
    <tableColumn id="2" xr3:uid="{34277DC7-29A4-4CB4-81E3-21BF625F25E5}" name="Date Response Received" dataDxfId="26"/>
    <tableColumn id="3" xr3:uid="{55FAC0FF-5CC2-4AF6-84EF-439AB982FB02}" name="Section / Initiative" dataDxfId="25"/>
    <tableColumn id="4" xr3:uid="{3E415E1D-BCA0-4BAF-B3FB-C663C6C919F3}" name="Data Request Number" dataDxfId="24"/>
    <tableColumn id="5" xr3:uid="{6F5ABAB8-D19D-4797-BE0D-D9638CEBE5EE}" name="List of Documents Received" dataDxfId="2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1C2111-4B5A-4529-910A-ED1FEB63388A}" name="Table5" displayName="Table5" ref="B11:F12" totalsRowShown="0" headerRowDxfId="22" dataDxfId="20" headerRowBorderDxfId="21" tableBorderDxfId="19" totalsRowBorderDxfId="18">
  <autoFilter ref="B11:F12" xr:uid="{B51C2111-4B5A-4529-910A-ED1FEB63388A}"/>
  <tableColumns count="5">
    <tableColumn id="1" xr3:uid="{A6CB18D5-26EB-48E7-9C8A-F7E70FC6B05D}" name="Interview date" dataDxfId="17"/>
    <tableColumn id="2" xr3:uid="{F657BFF9-5463-4FAD-A593-B542909885B0}" name="Section / Initiative" dataDxfId="16"/>
    <tableColumn id="3" xr3:uid="{DBB3DEC1-7AA9-4BAD-BCE5-E125875CD4D1}" name="SME interview number" dataDxfId="15"/>
    <tableColumn id="4" xr3:uid="{A989D1BC-1F16-45AF-8E10-48D6473FFDDF}" name="Positions interviewed" dataDxfId="14"/>
    <tableColumn id="5" xr3:uid="{A780FD21-EA3C-41E4-8A39-D81D086EDF76}" name="Summary of interview" dataDxfId="1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ACD439-884C-403E-B00E-AD34B4BF6FF2}" name="Table1" displayName="Table1" ref="B11:I14" totalsRowShown="0" headerRowDxfId="12" dataDxfId="10" headerRowBorderDxfId="11" tableBorderDxfId="9" totalsRowBorderDxfId="8">
  <autoFilter ref="B11:I14" xr:uid="{7CACD439-884C-403E-B00E-AD34B4BF6FF2}"/>
  <tableColumns count="8">
    <tableColumn id="1" xr3:uid="{0B2EB61E-9A1A-4DA8-A1AD-E10A483BF924}" name="WMP Category" dataDxfId="7"/>
    <tableColumn id="2" xr3:uid="{05D295DA-6D63-4EB7-8DD6-498D55393249}" name="WMP Section Number" dataDxfId="6"/>
    <tableColumn id="3" xr3:uid="{C90F4687-4DAE-4278-A6B4-C1298B109805}" name="WMP Page Number" dataDxfId="5"/>
    <tableColumn id="4" xr3:uid="{7D9659F0-2B36-448D-8128-8FCF26FB4D31}" name="Initiative Tracking ID" dataDxfId="4"/>
    <tableColumn id="5" xr3:uid="{A83466F6-B0AE-4D26-B4F0-B7E0E7B1119F}" name="Initiative Name" dataDxfId="3"/>
    <tableColumn id="6" xr3:uid="{803707A4-340D-499C-899D-623933FC1352}" name="WMP - Planned Spend ($)" dataDxfId="2" dataCellStyle="Currency"/>
    <tableColumn id="7" xr3:uid="{A60B7013-5133-4DD3-A9D8-E515DEB31E85}" name="EC-Claimed Actual Spend ($)" dataDxfId="1" dataCellStyle="Currency"/>
    <tableColumn id="8" xr3:uid="{3334E6BD-9B0D-40C5-90D8-755759340702}" name="Variance (%)"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7"/>
  <sheetViews>
    <sheetView showGridLines="0" tabSelected="1" zoomScale="110" zoomScaleNormal="110" workbookViewId="0">
      <selection activeCell="C24" sqref="C24"/>
    </sheetView>
  </sheetViews>
  <sheetFormatPr defaultRowHeight="14.5" x14ac:dyDescent="0.35"/>
  <cols>
    <col min="2" max="2" width="23.81640625" customWidth="1"/>
    <col min="3" max="3" width="70" customWidth="1"/>
  </cols>
  <sheetData>
    <row r="2" spans="2:3" x14ac:dyDescent="0.35">
      <c r="B2" s="50"/>
      <c r="C2" s="51" t="s">
        <v>0</v>
      </c>
    </row>
    <row r="3" spans="2:3" x14ac:dyDescent="0.35">
      <c r="B3" s="50"/>
      <c r="C3" s="52"/>
    </row>
    <row r="4" spans="2:3" ht="14.5" customHeight="1" x14ac:dyDescent="0.35">
      <c r="B4" s="50"/>
      <c r="C4" s="52"/>
    </row>
    <row r="5" spans="2:3" ht="14.5" customHeight="1" x14ac:dyDescent="0.35">
      <c r="B5" s="50"/>
      <c r="C5" s="52"/>
    </row>
    <row r="6" spans="2:3" ht="14.5" customHeight="1" x14ac:dyDescent="0.35">
      <c r="B6" s="11"/>
      <c r="C6" s="12"/>
    </row>
    <row r="7" spans="2:3" x14ac:dyDescent="0.35">
      <c r="B7" s="1" t="s">
        <v>1</v>
      </c>
      <c r="C7" s="3" t="s">
        <v>2</v>
      </c>
    </row>
    <row r="8" spans="2:3" ht="4.5" customHeight="1" x14ac:dyDescent="0.35">
      <c r="B8" s="1"/>
      <c r="C8" s="4"/>
    </row>
    <row r="9" spans="2:3" x14ac:dyDescent="0.35">
      <c r="B9" s="1" t="s">
        <v>3</v>
      </c>
      <c r="C9" s="3" t="s">
        <v>71</v>
      </c>
    </row>
    <row r="10" spans="2:3" x14ac:dyDescent="0.35">
      <c r="B10" s="1"/>
      <c r="C10" s="4"/>
    </row>
    <row r="11" spans="2:3" ht="14.5" customHeight="1" x14ac:dyDescent="0.35">
      <c r="B11" s="5" t="s">
        <v>4</v>
      </c>
    </row>
    <row r="12" spans="2:3" ht="14.5" customHeight="1" x14ac:dyDescent="0.35">
      <c r="B12" s="5"/>
    </row>
    <row r="13" spans="2:3" x14ac:dyDescent="0.35">
      <c r="B13" s="6" t="s">
        <v>5</v>
      </c>
      <c r="C13" s="6" t="s">
        <v>6</v>
      </c>
    </row>
    <row r="14" spans="2:3" x14ac:dyDescent="0.35">
      <c r="B14" s="7" t="s">
        <v>7</v>
      </c>
      <c r="C14" s="6" t="s">
        <v>8</v>
      </c>
    </row>
    <row r="15" spans="2:3" x14ac:dyDescent="0.35">
      <c r="B15" s="8" t="s">
        <v>9</v>
      </c>
      <c r="C15" s="6" t="s">
        <v>10</v>
      </c>
    </row>
    <row r="16" spans="2:3" x14ac:dyDescent="0.35">
      <c r="B16" s="10" t="s">
        <v>11</v>
      </c>
      <c r="C16" s="6" t="s">
        <v>12</v>
      </c>
    </row>
    <row r="17" spans="2:3" x14ac:dyDescent="0.35">
      <c r="B17" s="9" t="s">
        <v>13</v>
      </c>
      <c r="C17" s="6" t="s">
        <v>14</v>
      </c>
    </row>
  </sheetData>
  <mergeCells count="2">
    <mergeCell ref="B2:B5"/>
    <mergeCell ref="C2:C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13"/>
  <sheetViews>
    <sheetView showGridLines="0" zoomScale="110" zoomScaleNormal="110" workbookViewId="0">
      <pane ySplit="9" topLeftCell="A10" activePane="bottomLeft" state="frozen"/>
      <selection pane="bottomLeft" activeCell="H12" sqref="H12"/>
    </sheetView>
  </sheetViews>
  <sheetFormatPr defaultRowHeight="14.5" x14ac:dyDescent="0.35"/>
  <cols>
    <col min="1" max="1" width="3.81640625" style="38" customWidth="1"/>
    <col min="2" max="2" width="19" style="38" customWidth="1"/>
    <col min="3" max="3" width="11.7265625" style="38" customWidth="1"/>
    <col min="4" max="4" width="9.36328125" style="38" customWidth="1"/>
    <col min="5" max="5" width="21" style="38" customWidth="1"/>
    <col min="6" max="6" width="17.453125" style="38" customWidth="1"/>
    <col min="7" max="7" width="14.08984375" style="38" customWidth="1"/>
    <col min="8" max="8" width="12.36328125" style="38" customWidth="1"/>
    <col min="9" max="9" width="15" style="38" customWidth="1"/>
    <col min="10" max="10" width="17.08984375" style="38" customWidth="1"/>
    <col min="11" max="11" width="12.7265625" style="38" customWidth="1"/>
    <col min="12" max="12" width="15" style="38" customWidth="1"/>
    <col min="13" max="13" width="14" style="38" customWidth="1"/>
    <col min="14" max="14" width="8.7265625" style="38" customWidth="1"/>
    <col min="15" max="15" width="12.453125" style="38" customWidth="1"/>
    <col min="16" max="16" width="25.36328125" style="38" customWidth="1"/>
    <col min="17" max="17" width="16.08984375" style="38" customWidth="1"/>
    <col min="18" max="18" width="12.1796875" style="38" customWidth="1"/>
    <col min="19" max="19" width="14.7265625" style="38" customWidth="1"/>
    <col min="20" max="20" width="15.7265625" style="38" customWidth="1"/>
    <col min="21" max="21" width="10.81640625" style="38" customWidth="1"/>
    <col min="22" max="22" width="14.26953125" style="38" customWidth="1"/>
    <col min="23" max="23" width="42.54296875" style="38" customWidth="1"/>
    <col min="24" max="24" width="21" style="38" customWidth="1"/>
    <col min="25" max="25" width="16.54296875" style="38" customWidth="1"/>
    <col min="26" max="26" width="36.54296875" style="38" bestFit="1" customWidth="1"/>
    <col min="27" max="16384" width="8.7265625" style="38"/>
  </cols>
  <sheetData>
    <row r="2" spans="2:26" x14ac:dyDescent="0.35">
      <c r="B2" s="53"/>
      <c r="C2" s="37"/>
      <c r="D2" s="52" t="s">
        <v>15</v>
      </c>
      <c r="E2" s="52"/>
    </row>
    <row r="3" spans="2:26" x14ac:dyDescent="0.35">
      <c r="B3" s="53"/>
      <c r="C3" s="37"/>
      <c r="D3" s="52"/>
      <c r="E3" s="52"/>
    </row>
    <row r="4" spans="2:26" x14ac:dyDescent="0.35">
      <c r="B4" s="53"/>
      <c r="C4" s="37"/>
      <c r="D4" s="52"/>
      <c r="E4" s="52"/>
    </row>
    <row r="5" spans="2:26" x14ac:dyDescent="0.35">
      <c r="B5" s="53"/>
      <c r="C5" s="37"/>
      <c r="D5" s="52"/>
      <c r="E5" s="52"/>
    </row>
    <row r="6" spans="2:26" x14ac:dyDescent="0.35">
      <c r="D6" s="39"/>
    </row>
    <row r="7" spans="2:26" x14ac:dyDescent="0.35">
      <c r="B7" s="40" t="s">
        <v>1</v>
      </c>
      <c r="C7" s="40"/>
      <c r="D7" s="41" t="str">
        <f>'Tab 1 - Overview tab'!C7</f>
        <v>Bureau Veritas</v>
      </c>
    </row>
    <row r="8" spans="2:26" x14ac:dyDescent="0.35">
      <c r="B8" s="40"/>
      <c r="C8" s="40"/>
      <c r="D8" s="42"/>
    </row>
    <row r="9" spans="2:26" x14ac:dyDescent="0.35">
      <c r="B9" s="40" t="s">
        <v>3</v>
      </c>
      <c r="C9" s="40"/>
      <c r="D9" s="41" t="str">
        <f>'Tab 1 - Overview tab'!C9</f>
        <v>Horizon West Transmission</v>
      </c>
    </row>
    <row r="11" spans="2:26" s="14" customFormat="1" ht="43.5" x14ac:dyDescent="0.35">
      <c r="B11" s="18" t="s">
        <v>16</v>
      </c>
      <c r="C11" s="19" t="s">
        <v>17</v>
      </c>
      <c r="D11" s="19" t="s">
        <v>18</v>
      </c>
      <c r="E11" s="19" t="s">
        <v>19</v>
      </c>
      <c r="F11" s="19" t="s">
        <v>20</v>
      </c>
      <c r="G11" s="20" t="s">
        <v>21</v>
      </c>
      <c r="H11" s="20" t="s">
        <v>22</v>
      </c>
      <c r="I11" s="20" t="s">
        <v>23</v>
      </c>
      <c r="J11" s="20" t="s">
        <v>24</v>
      </c>
      <c r="K11" s="20" t="s">
        <v>25</v>
      </c>
      <c r="L11" s="20" t="s">
        <v>26</v>
      </c>
      <c r="M11" s="20" t="s">
        <v>27</v>
      </c>
      <c r="N11" s="21" t="s">
        <v>28</v>
      </c>
      <c r="O11" s="21" t="s">
        <v>29</v>
      </c>
      <c r="P11" s="21" t="s">
        <v>30</v>
      </c>
      <c r="Q11" s="21" t="s">
        <v>31</v>
      </c>
      <c r="R11" s="21" t="s">
        <v>32</v>
      </c>
      <c r="S11" s="22" t="s">
        <v>33</v>
      </c>
      <c r="T11" s="22" t="s">
        <v>34</v>
      </c>
      <c r="U11" s="22" t="s">
        <v>35</v>
      </c>
      <c r="V11" s="22" t="s">
        <v>36</v>
      </c>
      <c r="W11" s="22" t="s">
        <v>37</v>
      </c>
      <c r="X11" s="23" t="s">
        <v>38</v>
      </c>
      <c r="Y11" s="24" t="s">
        <v>39</v>
      </c>
    </row>
    <row r="12" spans="2:26" s="13" customFormat="1" ht="101.5" x14ac:dyDescent="0.35">
      <c r="B12" s="32" t="s">
        <v>40</v>
      </c>
      <c r="C12" s="33" t="s">
        <v>62</v>
      </c>
      <c r="D12" s="33" t="s">
        <v>64</v>
      </c>
      <c r="E12" s="33" t="s">
        <v>66</v>
      </c>
      <c r="F12" s="33" t="s">
        <v>45</v>
      </c>
      <c r="G12" s="33" t="s">
        <v>67</v>
      </c>
      <c r="H12" s="16" t="s">
        <v>67</v>
      </c>
      <c r="I12" s="16" t="s">
        <v>67</v>
      </c>
      <c r="J12" s="16" t="s">
        <v>67</v>
      </c>
      <c r="K12" s="16" t="s">
        <v>67</v>
      </c>
      <c r="L12" s="33" t="s">
        <v>41</v>
      </c>
      <c r="M12" s="33" t="s">
        <v>42</v>
      </c>
      <c r="N12" s="33">
        <v>12</v>
      </c>
      <c r="O12" s="34">
        <v>1</v>
      </c>
      <c r="P12" s="33" t="s">
        <v>68</v>
      </c>
      <c r="Q12" s="34">
        <v>1</v>
      </c>
      <c r="R12" s="33" t="s">
        <v>43</v>
      </c>
      <c r="S12" s="17">
        <v>66</v>
      </c>
      <c r="T12" s="17">
        <v>225.9</v>
      </c>
      <c r="U12" s="34">
        <v>2.4227272727272728</v>
      </c>
      <c r="V12" s="33" t="s">
        <v>46</v>
      </c>
      <c r="W12" s="33" t="s">
        <v>78</v>
      </c>
      <c r="X12" s="33" t="s">
        <v>42</v>
      </c>
      <c r="Y12" s="35" t="s">
        <v>81</v>
      </c>
      <c r="Z12" s="15"/>
    </row>
    <row r="13" spans="2:26" s="13" customFormat="1" ht="145" x14ac:dyDescent="0.35">
      <c r="B13" s="32" t="s">
        <v>47</v>
      </c>
      <c r="C13" s="33" t="s">
        <v>63</v>
      </c>
      <c r="D13" s="33" t="s">
        <v>65</v>
      </c>
      <c r="E13" s="33" t="s">
        <v>61</v>
      </c>
      <c r="F13" s="33" t="s">
        <v>45</v>
      </c>
      <c r="G13" s="33" t="s">
        <v>67</v>
      </c>
      <c r="H13" s="16" t="s">
        <v>67</v>
      </c>
      <c r="I13" s="16" t="s">
        <v>67</v>
      </c>
      <c r="J13" s="16" t="s">
        <v>67</v>
      </c>
      <c r="K13" s="16" t="s">
        <v>67</v>
      </c>
      <c r="L13" s="33" t="s">
        <v>41</v>
      </c>
      <c r="M13" s="33" t="s">
        <v>42</v>
      </c>
      <c r="N13" s="33">
        <v>12</v>
      </c>
      <c r="O13" s="34">
        <v>1</v>
      </c>
      <c r="P13" s="33" t="s">
        <v>69</v>
      </c>
      <c r="Q13" s="34">
        <v>1</v>
      </c>
      <c r="R13" s="33" t="s">
        <v>43</v>
      </c>
      <c r="S13" s="17">
        <v>17</v>
      </c>
      <c r="T13" s="17">
        <v>8.3000000000000007</v>
      </c>
      <c r="U13" s="34">
        <v>0.5117647058823529</v>
      </c>
      <c r="V13" s="33" t="s">
        <v>44</v>
      </c>
      <c r="W13" s="33" t="s">
        <v>79</v>
      </c>
      <c r="X13" s="33" t="s">
        <v>42</v>
      </c>
      <c r="Y13" s="35" t="s">
        <v>81</v>
      </c>
      <c r="Z13" s="15"/>
    </row>
  </sheetData>
  <mergeCells count="2">
    <mergeCell ref="B2:B5"/>
    <mergeCell ref="D2:E5"/>
  </mergeCells>
  <dataValidations count="6">
    <dataValidation type="list" allowBlank="1" showInputMessage="1" showErrorMessage="1" sqref="F12:F13" xr:uid="{15A20509-6514-4681-A9D0-DADD8958873F}">
      <formula1>"Financial Only, Focus &amp; field verifiable, Non-focus &amp; field verifiable, Focus &amp; non-field verifiable, Non-focus &amp; non-field verifiable"</formula1>
    </dataValidation>
    <dataValidation type="list" allowBlank="1" showInputMessage="1" showErrorMessage="1" sqref="L12:L13" xr:uid="{0981D836-7C1D-4A0E-8F4E-C3358D6A18A3}">
      <formula1>"Target met, Target not met"</formula1>
    </dataValidation>
    <dataValidation type="list" allowBlank="1" showInputMessage="1" showErrorMessage="1" sqref="R12:R13" xr:uid="{2C8E9648-9973-46E6-BCC2-6AB0E905AB01}">
      <formula1>"Initiative validated, Initiative not validated"</formula1>
    </dataValidation>
    <dataValidation type="list" allowBlank="1" showInputMessage="1" showErrorMessage="1" sqref="V12:V13" xr:uid="{7BCE6F5D-8186-4BF9-87FB-B96C9DD09329}">
      <formula1>"Underspend, Overspend, No discrepancy"</formula1>
    </dataValidation>
    <dataValidation type="list" allowBlank="1" showInputMessage="1" showErrorMessage="1" sqref="X12:X13" xr:uid="{842DA9C7-6E19-4A03-A12A-91C1175A78F6}">
      <formula1>"Yes, No, N/A"</formula1>
    </dataValidation>
    <dataValidation type="list" allowBlank="1" showInputMessage="1" showErrorMessage="1" sqref="B12:B13" xr:uid="{DD3B0D63-5BEA-4896-9C34-0B9AEAA72777}">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ignoredErrors>
    <ignoredError sqref="D7:D9" unlockedFormula="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B2:F13"/>
  <sheetViews>
    <sheetView showGridLines="0" workbookViewId="0">
      <pane ySplit="9" topLeftCell="A10" activePane="bottomLeft" state="frozen"/>
      <selection pane="bottomLeft" activeCell="C2" sqref="C2:C5"/>
    </sheetView>
  </sheetViews>
  <sheetFormatPr defaultRowHeight="14.5" x14ac:dyDescent="0.35"/>
  <cols>
    <col min="1" max="1" width="3.81640625" style="38" customWidth="1"/>
    <col min="2" max="2" width="23.1796875" style="38" customWidth="1"/>
    <col min="3" max="3" width="25.453125" style="38" customWidth="1"/>
    <col min="4" max="4" width="31.81640625" style="38" bestFit="1" customWidth="1"/>
    <col min="5" max="5" width="20.7265625" style="38" customWidth="1"/>
    <col min="6" max="6" width="56.90625" style="38" customWidth="1"/>
    <col min="7" max="16384" width="8.7265625" style="38"/>
  </cols>
  <sheetData>
    <row r="2" spans="2:6" x14ac:dyDescent="0.35">
      <c r="B2" s="53"/>
      <c r="C2" s="51" t="s">
        <v>48</v>
      </c>
    </row>
    <row r="3" spans="2:6" x14ac:dyDescent="0.35">
      <c r="B3" s="53"/>
      <c r="C3" s="52"/>
    </row>
    <row r="4" spans="2:6" x14ac:dyDescent="0.35">
      <c r="B4" s="53"/>
      <c r="C4" s="52"/>
    </row>
    <row r="5" spans="2:6" x14ac:dyDescent="0.35">
      <c r="B5" s="53"/>
      <c r="C5" s="52"/>
    </row>
    <row r="6" spans="2:6" x14ac:dyDescent="0.35">
      <c r="C6" s="39"/>
    </row>
    <row r="7" spans="2:6" x14ac:dyDescent="0.35">
      <c r="B7" s="40" t="s">
        <v>1</v>
      </c>
      <c r="C7" s="41" t="str">
        <f>'Tab 1 - Overview tab'!C7</f>
        <v>Bureau Veritas</v>
      </c>
    </row>
    <row r="8" spans="2:6" ht="4.5" customHeight="1" x14ac:dyDescent="0.35">
      <c r="B8" s="40"/>
      <c r="C8" s="42"/>
    </row>
    <row r="9" spans="2:6" x14ac:dyDescent="0.35">
      <c r="B9" s="40" t="s">
        <v>3</v>
      </c>
      <c r="C9" s="41" t="str">
        <f>'Tab 1 - Overview tab'!C9</f>
        <v>Horizon West Transmission</v>
      </c>
    </row>
    <row r="11" spans="2:6" x14ac:dyDescent="0.35">
      <c r="B11" s="43" t="s">
        <v>49</v>
      </c>
      <c r="C11" s="44" t="s">
        <v>50</v>
      </c>
      <c r="D11" s="44" t="s">
        <v>51</v>
      </c>
      <c r="E11" s="44" t="s">
        <v>52</v>
      </c>
      <c r="F11" s="45" t="s">
        <v>53</v>
      </c>
    </row>
    <row r="12" spans="2:6" ht="43.5" x14ac:dyDescent="0.35">
      <c r="B12" s="30">
        <v>45778</v>
      </c>
      <c r="C12" s="31">
        <v>45783</v>
      </c>
      <c r="D12" s="28" t="s">
        <v>72</v>
      </c>
      <c r="E12" s="28" t="s">
        <v>74</v>
      </c>
      <c r="F12" s="29" t="s">
        <v>76</v>
      </c>
    </row>
    <row r="13" spans="2:6" ht="43.5" x14ac:dyDescent="0.35">
      <c r="B13" s="30">
        <v>45778</v>
      </c>
      <c r="C13" s="31">
        <v>45783</v>
      </c>
      <c r="D13" s="28" t="s">
        <v>73</v>
      </c>
      <c r="E13" s="28" t="s">
        <v>75</v>
      </c>
      <c r="F13" s="29" t="s">
        <v>77</v>
      </c>
    </row>
  </sheetData>
  <mergeCells count="2">
    <mergeCell ref="B2:B5"/>
    <mergeCell ref="C2:C5"/>
  </mergeCells>
  <pageMargins left="0.7" right="0.7" top="0.75" bottom="0.75" header="0.3" footer="0.3"/>
  <pageSetup orientation="portrait" r:id="rId1"/>
  <ignoredErrors>
    <ignoredError sqref="C7:C9"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3"/>
  <sheetViews>
    <sheetView showGridLines="0" workbookViewId="0">
      <pane ySplit="9" topLeftCell="A10" activePane="bottomLeft" state="frozen"/>
      <selection pane="bottomLeft" activeCell="D19" sqref="D19"/>
    </sheetView>
  </sheetViews>
  <sheetFormatPr defaultRowHeight="14.5" x14ac:dyDescent="0.35"/>
  <cols>
    <col min="1" max="1" width="3.81640625" customWidth="1"/>
    <col min="2" max="2" width="37.453125" bestFit="1" customWidth="1"/>
    <col min="3" max="3" width="35" customWidth="1"/>
    <col min="4" max="4" width="21.453125" customWidth="1"/>
    <col min="5" max="5" width="27" bestFit="1" customWidth="1"/>
    <col min="6" max="6" width="33.54296875" customWidth="1"/>
  </cols>
  <sheetData>
    <row r="2" spans="2:6" x14ac:dyDescent="0.35">
      <c r="B2" s="50"/>
      <c r="C2" s="51" t="s">
        <v>54</v>
      </c>
    </row>
    <row r="3" spans="2:6" x14ac:dyDescent="0.35">
      <c r="B3" s="50"/>
      <c r="C3" s="52"/>
    </row>
    <row r="4" spans="2:6" x14ac:dyDescent="0.35">
      <c r="B4" s="50"/>
      <c r="C4" s="52"/>
    </row>
    <row r="5" spans="2:6" x14ac:dyDescent="0.35">
      <c r="B5" s="50"/>
      <c r="C5" s="52"/>
    </row>
    <row r="6" spans="2:6" x14ac:dyDescent="0.35">
      <c r="C6" s="2"/>
    </row>
    <row r="7" spans="2:6" x14ac:dyDescent="0.35">
      <c r="B7" s="1" t="s">
        <v>1</v>
      </c>
      <c r="C7" s="3" t="str">
        <f>'Tab 1 - Overview tab'!C7</f>
        <v>Bureau Veritas</v>
      </c>
    </row>
    <row r="8" spans="2:6" ht="4.5" customHeight="1" x14ac:dyDescent="0.35">
      <c r="B8" s="1"/>
      <c r="C8" s="4"/>
    </row>
    <row r="9" spans="2:6" x14ac:dyDescent="0.35">
      <c r="B9" s="1" t="s">
        <v>3</v>
      </c>
      <c r="C9" s="3" t="str">
        <f>'Tab 1 - Overview tab'!C9</f>
        <v>Horizon West Transmission</v>
      </c>
    </row>
    <row r="11" spans="2:6" x14ac:dyDescent="0.35">
      <c r="B11" s="25" t="s">
        <v>55</v>
      </c>
      <c r="C11" s="26" t="s">
        <v>51</v>
      </c>
      <c r="D11" s="26" t="s">
        <v>56</v>
      </c>
      <c r="E11" s="26" t="s">
        <v>57</v>
      </c>
      <c r="F11" s="27" t="s">
        <v>58</v>
      </c>
    </row>
    <row r="12" spans="2:6" x14ac:dyDescent="0.35">
      <c r="B12" s="30" t="s">
        <v>42</v>
      </c>
      <c r="C12" s="28"/>
      <c r="D12" s="28"/>
      <c r="E12" s="28"/>
      <c r="F12" s="29"/>
    </row>
    <row r="13" spans="2:6" x14ac:dyDescent="0.35">
      <c r="B13" s="2"/>
    </row>
  </sheetData>
  <mergeCells count="2">
    <mergeCell ref="B2:B5"/>
    <mergeCell ref="C2:C5"/>
  </mergeCells>
  <pageMargins left="0.7" right="0.7" top="0.75" bottom="0.75" header="0.3" footer="0.3"/>
  <pageSetup orientation="portrait" r:id="rId1"/>
  <ignoredErrors>
    <ignoredError sqref="C7:C9" unlockedFormula="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EF93E-4292-4626-AA2C-D468D1B78D2E}">
  <sheetPr>
    <tabColor theme="2" tint="-9.9978637043366805E-2"/>
  </sheetPr>
  <dimension ref="B2:I14"/>
  <sheetViews>
    <sheetView showGridLines="0" workbookViewId="0">
      <pane ySplit="9" topLeftCell="A10" activePane="bottomLeft" state="frozen"/>
      <selection pane="bottomLeft" activeCell="E15" sqref="E15"/>
    </sheetView>
  </sheetViews>
  <sheetFormatPr defaultRowHeight="14.5" x14ac:dyDescent="0.35"/>
  <cols>
    <col min="1" max="1" width="3.81640625" style="38" customWidth="1"/>
    <col min="2" max="2" width="37.453125" style="38" bestFit="1" customWidth="1"/>
    <col min="3" max="3" width="35" style="38" bestFit="1" customWidth="1"/>
    <col min="4" max="4" width="18.81640625" style="38" customWidth="1"/>
    <col min="5" max="5" width="19.26953125" style="38" customWidth="1"/>
    <col min="6" max="6" width="24.54296875" style="38" customWidth="1"/>
    <col min="7" max="7" width="23.7265625" style="38" customWidth="1"/>
    <col min="8" max="8" width="25.81640625" style="38" customWidth="1"/>
    <col min="9" max="9" width="13" style="38" customWidth="1"/>
    <col min="10" max="16384" width="8.7265625" style="38"/>
  </cols>
  <sheetData>
    <row r="2" spans="2:9" x14ac:dyDescent="0.35">
      <c r="B2" s="53"/>
      <c r="C2" s="51" t="s">
        <v>59</v>
      </c>
    </row>
    <row r="3" spans="2:9" x14ac:dyDescent="0.35">
      <c r="B3" s="53"/>
      <c r="C3" s="52"/>
    </row>
    <row r="4" spans="2:9" x14ac:dyDescent="0.35">
      <c r="B4" s="53"/>
      <c r="C4" s="52"/>
    </row>
    <row r="5" spans="2:9" x14ac:dyDescent="0.35">
      <c r="B5" s="53"/>
      <c r="C5" s="52"/>
    </row>
    <row r="6" spans="2:9" x14ac:dyDescent="0.35">
      <c r="C6" s="39"/>
    </row>
    <row r="7" spans="2:9" x14ac:dyDescent="0.35">
      <c r="B7" s="40" t="s">
        <v>1</v>
      </c>
      <c r="C7" s="41" t="str">
        <f>'Tab 1 - Overview tab'!C7</f>
        <v>Bureau Veritas</v>
      </c>
    </row>
    <row r="8" spans="2:9" ht="4.5" customHeight="1" x14ac:dyDescent="0.35">
      <c r="B8" s="40"/>
      <c r="C8" s="42"/>
    </row>
    <row r="9" spans="2:9" x14ac:dyDescent="0.35">
      <c r="B9" s="40" t="s">
        <v>3</v>
      </c>
      <c r="C9" s="41" t="str">
        <f>'Tab 1 - Overview tab'!C9</f>
        <v>Horizon West Transmission</v>
      </c>
    </row>
    <row r="11" spans="2:9" x14ac:dyDescent="0.35">
      <c r="B11" s="43" t="s">
        <v>16</v>
      </c>
      <c r="C11" s="44" t="s">
        <v>18</v>
      </c>
      <c r="D11" s="44" t="s">
        <v>60</v>
      </c>
      <c r="E11" s="44" t="s">
        <v>17</v>
      </c>
      <c r="F11" s="44" t="s">
        <v>19</v>
      </c>
      <c r="G11" s="44" t="s">
        <v>33</v>
      </c>
      <c r="H11" s="44" t="s">
        <v>34</v>
      </c>
      <c r="I11" s="45" t="s">
        <v>35</v>
      </c>
    </row>
    <row r="12" spans="2:9" x14ac:dyDescent="0.35">
      <c r="B12" s="46" t="s">
        <v>40</v>
      </c>
      <c r="C12" s="28" t="s">
        <v>64</v>
      </c>
      <c r="D12" s="28">
        <v>80</v>
      </c>
      <c r="E12" s="47" t="s">
        <v>62</v>
      </c>
      <c r="F12" s="36" t="s">
        <v>66</v>
      </c>
      <c r="G12" s="48">
        <v>66</v>
      </c>
      <c r="H12" s="48">
        <v>225.9</v>
      </c>
      <c r="I12" s="49">
        <v>2.4227272727272728</v>
      </c>
    </row>
    <row r="13" spans="2:9" x14ac:dyDescent="0.35">
      <c r="B13" s="46" t="s">
        <v>47</v>
      </c>
      <c r="C13" s="47" t="s">
        <v>65</v>
      </c>
      <c r="D13" s="28">
        <v>103</v>
      </c>
      <c r="E13" s="47" t="s">
        <v>63</v>
      </c>
      <c r="F13" s="36" t="s">
        <v>61</v>
      </c>
      <c r="G13" s="48">
        <v>17</v>
      </c>
      <c r="H13" s="48">
        <v>8.3000000000000007</v>
      </c>
      <c r="I13" s="49">
        <v>0.5117647058823529</v>
      </c>
    </row>
    <row r="14" spans="2:9" ht="29" x14ac:dyDescent="0.35">
      <c r="B14" s="46" t="s">
        <v>70</v>
      </c>
      <c r="C14" s="47">
        <v>8.4</v>
      </c>
      <c r="D14" s="28">
        <v>89</v>
      </c>
      <c r="E14" s="47" t="s">
        <v>42</v>
      </c>
      <c r="F14" s="36" t="s">
        <v>80</v>
      </c>
      <c r="G14" s="48">
        <v>70</v>
      </c>
      <c r="H14" s="48">
        <v>68</v>
      </c>
      <c r="I14" s="49">
        <v>2.8571428571428571E-2</v>
      </c>
    </row>
  </sheetData>
  <mergeCells count="2">
    <mergeCell ref="B2:B5"/>
    <mergeCell ref="C2:C5"/>
  </mergeCells>
  <dataValidations count="1">
    <dataValidation type="list" allowBlank="1" showInputMessage="1" showErrorMessage="1" sqref="B12:B14" xr:uid="{6EFDCB31-E2B4-4000-911D-1FCFB654AD1C}">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ignoredErrors>
    <ignoredError sqref="C7:C9" unlockedFormula="1"/>
  </ignoredErrors>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2" ma:contentTypeDescription="Create a new document." ma:contentTypeScope="" ma:versionID="a74cb01bad30a135c6487b097c3f8c00">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acffe2aee91ec7cfcd4a335323a7c48e"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37E4D3-3BB9-4216-912A-D48C3380B61A}">
  <ds:schemaRefs>
    <ds:schemaRef ds:uri="http://schemas.microsoft.com/sharepoint/v3/contenttype/forms"/>
  </ds:schemaRefs>
</ds:datastoreItem>
</file>

<file path=customXml/itemProps2.xml><?xml version="1.0" encoding="utf-8"?>
<ds:datastoreItem xmlns:ds="http://schemas.openxmlformats.org/officeDocument/2006/customXml" ds:itemID="{C419612E-94FA-431E-9D0F-132674F5D52D}">
  <ds:schemaRefs>
    <ds:schemaRef ds:uri="http://purl.org/dc/elements/1.1/"/>
    <ds:schemaRef ds:uri="37039c39-c35f-4521-8d10-108d8cff69f7"/>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016686cd-6f9c-413d-87cc-11baceffc767"/>
    <ds:schemaRef ds:uri="http://www.w3.org/XML/1998/namespace"/>
    <ds:schemaRef ds:uri="http://purl.org/dc/dcmitype/"/>
  </ds:schemaRefs>
</ds:datastoreItem>
</file>

<file path=customXml/itemProps3.xml><?xml version="1.0" encoding="utf-8"?>
<ds:datastoreItem xmlns:ds="http://schemas.openxmlformats.org/officeDocument/2006/customXml" ds:itemID="{11AA7BAA-AC1E-48D6-BA5D-D7A8A8B499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 1 - Overview tab</vt:lpstr>
      <vt:lpstr>Tab 2 - Catalog of Initiatives</vt:lpstr>
      <vt:lpstr>Tab 3 - Data Requests</vt:lpstr>
      <vt:lpstr>Tab 4 - SME Interviews</vt:lpstr>
      <vt:lpstr>Tab 5 - List of "Fail-to-Fund"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Tatiana Friesen</cp:lastModifiedBy>
  <cp:revision/>
  <dcterms:created xsi:type="dcterms:W3CDTF">2015-06-05T18:17:20Z</dcterms:created>
  <dcterms:modified xsi:type="dcterms:W3CDTF">2025-06-21T03:56:46Z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ies>
</file>